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G Matrizes\Iomat\BRASIL\Matriz14\Base 2010 68S Pub 11-19\"/>
    </mc:Choice>
  </mc:AlternateContent>
  <xr:revisionPtr revIDLastSave="0" documentId="13_ncr:1_{1030BF12-C024-45EE-8FEE-63111CFDAA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ferência" sheetId="14" r:id="rId1"/>
    <sheet name="Producao" sheetId="1" r:id="rId2"/>
    <sheet name="Usos PxS" sheetId="2" r:id="rId3"/>
    <sheet name="Usos SxS" sheetId="11" r:id="rId4"/>
    <sheet name="Mat A Coef Tec" sheetId="12" r:id="rId5"/>
    <sheet name="Inv Leontief" sheetId="13" r:id="rId6"/>
    <sheet name="Importacoes" sheetId="8" r:id="rId7"/>
    <sheet name="Imposto Import" sheetId="7" r:id="rId8"/>
    <sheet name="ICMS" sheetId="6" r:id="rId9"/>
    <sheet name="IPI" sheetId="5" r:id="rId10"/>
    <sheet name="OIIL" sheetId="4" r:id="rId11"/>
    <sheet name="MG Com" sheetId="3" r:id="rId12"/>
    <sheet name="MG Transp" sheetId="9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133" i="9" l="1"/>
  <c r="CA133" i="9"/>
  <c r="BZ133" i="9"/>
  <c r="BY133" i="9"/>
  <c r="BX133" i="9"/>
  <c r="BW133" i="9"/>
  <c r="BV133" i="9"/>
  <c r="BU133" i="9"/>
  <c r="BT133" i="9"/>
  <c r="BS133" i="9"/>
  <c r="BR133" i="9"/>
  <c r="BQ133" i="9"/>
  <c r="BP133" i="9"/>
  <c r="BO133" i="9"/>
  <c r="BN133" i="9"/>
  <c r="BM133" i="9"/>
  <c r="BL133" i="9"/>
  <c r="BK133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F132" i="9"/>
  <c r="CE132" i="9"/>
  <c r="CD132" i="9"/>
  <c r="CF131" i="9"/>
  <c r="CE131" i="9"/>
  <c r="CD131" i="9"/>
  <c r="CF130" i="9"/>
  <c r="CE130" i="9"/>
  <c r="CD130" i="9"/>
  <c r="CF129" i="9"/>
  <c r="CE129" i="9"/>
  <c r="CD129" i="9"/>
  <c r="CF128" i="9"/>
  <c r="CE128" i="9"/>
  <c r="CD128" i="9"/>
  <c r="CF127" i="9"/>
  <c r="CE127" i="9"/>
  <c r="CD127" i="9"/>
  <c r="CF126" i="9"/>
  <c r="CE126" i="9"/>
  <c r="CD126" i="9"/>
  <c r="CF125" i="9"/>
  <c r="CE125" i="9"/>
  <c r="CD125" i="9"/>
  <c r="CF124" i="9"/>
  <c r="CE124" i="9"/>
  <c r="CD124" i="9"/>
  <c r="CF123" i="9"/>
  <c r="CE123" i="9"/>
  <c r="CD123" i="9"/>
  <c r="CF122" i="9"/>
  <c r="CE122" i="9"/>
  <c r="CD122" i="9"/>
  <c r="CF121" i="9"/>
  <c r="CE121" i="9"/>
  <c r="CD121" i="9"/>
  <c r="CF120" i="9"/>
  <c r="CE120" i="9"/>
  <c r="CD120" i="9"/>
  <c r="CF119" i="9"/>
  <c r="CE119" i="9"/>
  <c r="CD119" i="9"/>
  <c r="CF118" i="9"/>
  <c r="CE118" i="9"/>
  <c r="CD118" i="9"/>
  <c r="CF117" i="9"/>
  <c r="CE117" i="9"/>
  <c r="CD117" i="9"/>
  <c r="CF116" i="9"/>
  <c r="CE116" i="9"/>
  <c r="CD116" i="9"/>
  <c r="CF115" i="9"/>
  <c r="CE115" i="9"/>
  <c r="CD115" i="9"/>
  <c r="CF114" i="9"/>
  <c r="CE114" i="9"/>
  <c r="CD114" i="9"/>
  <c r="CF113" i="9"/>
  <c r="CE113" i="9"/>
  <c r="CD113" i="9"/>
  <c r="CF112" i="9"/>
  <c r="CE112" i="9"/>
  <c r="CD112" i="9"/>
  <c r="CF111" i="9"/>
  <c r="CE111" i="9"/>
  <c r="CD111" i="9"/>
  <c r="CF110" i="9"/>
  <c r="CE110" i="9"/>
  <c r="CD110" i="9"/>
  <c r="CF109" i="9"/>
  <c r="CE109" i="9"/>
  <c r="CD109" i="9"/>
  <c r="CF108" i="9"/>
  <c r="CE108" i="9"/>
  <c r="CD108" i="9"/>
  <c r="CF107" i="9"/>
  <c r="CE107" i="9"/>
  <c r="CD107" i="9"/>
  <c r="CF106" i="9"/>
  <c r="CE106" i="9"/>
  <c r="CD106" i="9"/>
  <c r="CF105" i="9"/>
  <c r="CE105" i="9"/>
  <c r="CD105" i="9"/>
  <c r="CF104" i="9"/>
  <c r="CE104" i="9"/>
  <c r="CD104" i="9"/>
  <c r="CF103" i="9"/>
  <c r="CE103" i="9"/>
  <c r="CD103" i="9"/>
  <c r="CF102" i="9"/>
  <c r="CE102" i="9"/>
  <c r="CD102" i="9"/>
  <c r="CF101" i="9"/>
  <c r="CE101" i="9"/>
  <c r="CD101" i="9"/>
  <c r="CF100" i="9"/>
  <c r="CE100" i="9"/>
  <c r="CD100" i="9"/>
  <c r="CF99" i="9"/>
  <c r="CE99" i="9"/>
  <c r="CD99" i="9"/>
  <c r="CF98" i="9"/>
  <c r="CE98" i="9"/>
  <c r="CD98" i="9"/>
  <c r="CF97" i="9"/>
  <c r="CE97" i="9"/>
  <c r="CD97" i="9"/>
  <c r="CF96" i="9"/>
  <c r="CE96" i="9"/>
  <c r="CD96" i="9"/>
  <c r="CF95" i="9"/>
  <c r="CE95" i="9"/>
  <c r="CD95" i="9"/>
  <c r="CF94" i="9"/>
  <c r="CE94" i="9"/>
  <c r="CD94" i="9"/>
  <c r="CF93" i="9"/>
  <c r="CE93" i="9"/>
  <c r="CD93" i="9"/>
  <c r="CF92" i="9"/>
  <c r="CE92" i="9"/>
  <c r="CD92" i="9"/>
  <c r="CF91" i="9"/>
  <c r="CE91" i="9"/>
  <c r="CD91" i="9"/>
  <c r="CF90" i="9"/>
  <c r="CE90" i="9"/>
  <c r="CD90" i="9"/>
  <c r="CF89" i="9"/>
  <c r="CE89" i="9"/>
  <c r="CD89" i="9"/>
  <c r="CF88" i="9"/>
  <c r="CE88" i="9"/>
  <c r="CD88" i="9"/>
  <c r="CF87" i="9"/>
  <c r="CE87" i="9"/>
  <c r="CD87" i="9"/>
  <c r="CF86" i="9"/>
  <c r="CE86" i="9"/>
  <c r="CD86" i="9"/>
  <c r="CF85" i="9"/>
  <c r="CE85" i="9"/>
  <c r="CD85" i="9"/>
  <c r="CF84" i="9"/>
  <c r="CE84" i="9"/>
  <c r="CD84" i="9"/>
  <c r="CF83" i="9"/>
  <c r="CE83" i="9"/>
  <c r="CD83" i="9"/>
  <c r="CF82" i="9"/>
  <c r="CE82" i="9"/>
  <c r="CD82" i="9"/>
  <c r="CF81" i="9"/>
  <c r="CE81" i="9"/>
  <c r="CD81" i="9"/>
  <c r="CF80" i="9"/>
  <c r="CE80" i="9"/>
  <c r="CD80" i="9"/>
  <c r="CF79" i="9"/>
  <c r="CE79" i="9"/>
  <c r="CD79" i="9"/>
  <c r="CF78" i="9"/>
  <c r="CE78" i="9"/>
  <c r="CD78" i="9"/>
  <c r="CF77" i="9"/>
  <c r="CE77" i="9"/>
  <c r="CD77" i="9"/>
  <c r="CF76" i="9"/>
  <c r="CE76" i="9"/>
  <c r="CD76" i="9"/>
  <c r="CF75" i="9"/>
  <c r="CE75" i="9"/>
  <c r="CD75" i="9"/>
  <c r="CF74" i="9"/>
  <c r="CE74" i="9"/>
  <c r="CD74" i="9"/>
  <c r="CF73" i="9"/>
  <c r="CE73" i="9"/>
  <c r="CD73" i="9"/>
  <c r="CF72" i="9"/>
  <c r="CE72" i="9"/>
  <c r="CD72" i="9"/>
  <c r="CF71" i="9"/>
  <c r="CE71" i="9"/>
  <c r="CD71" i="9"/>
  <c r="CF70" i="9"/>
  <c r="CE70" i="9"/>
  <c r="CD70" i="9"/>
  <c r="CF69" i="9"/>
  <c r="CE69" i="9"/>
  <c r="CD69" i="9"/>
  <c r="CF68" i="9"/>
  <c r="CE68" i="9"/>
  <c r="CD68" i="9"/>
  <c r="CF67" i="9"/>
  <c r="CE67" i="9"/>
  <c r="CD67" i="9"/>
  <c r="CF66" i="9"/>
  <c r="CE66" i="9"/>
  <c r="CD66" i="9"/>
  <c r="CF65" i="9"/>
  <c r="CE65" i="9"/>
  <c r="CD65" i="9"/>
  <c r="CF64" i="9"/>
  <c r="CE64" i="9"/>
  <c r="CD64" i="9"/>
  <c r="CF63" i="9"/>
  <c r="CE63" i="9"/>
  <c r="CD63" i="9"/>
  <c r="CF62" i="9"/>
  <c r="CE62" i="9"/>
  <c r="CD62" i="9"/>
  <c r="CF61" i="9"/>
  <c r="CE61" i="9"/>
  <c r="CD61" i="9"/>
  <c r="CF60" i="9"/>
  <c r="CE60" i="9"/>
  <c r="CD60" i="9"/>
  <c r="CF59" i="9"/>
  <c r="CE59" i="9"/>
  <c r="CD59" i="9"/>
  <c r="CF58" i="9"/>
  <c r="CE58" i="9"/>
  <c r="CD58" i="9"/>
  <c r="CF57" i="9"/>
  <c r="CE57" i="9"/>
  <c r="CD57" i="9"/>
  <c r="CF56" i="9"/>
  <c r="CE56" i="9"/>
  <c r="CD56" i="9"/>
  <c r="CF55" i="9"/>
  <c r="CE55" i="9"/>
  <c r="CD55" i="9"/>
  <c r="CF54" i="9"/>
  <c r="CE54" i="9"/>
  <c r="CD54" i="9"/>
  <c r="CF53" i="9"/>
  <c r="CE53" i="9"/>
  <c r="CD53" i="9"/>
  <c r="CF52" i="9"/>
  <c r="CE52" i="9"/>
  <c r="CD52" i="9"/>
  <c r="CF51" i="9"/>
  <c r="CE51" i="9"/>
  <c r="CD51" i="9"/>
  <c r="CF50" i="9"/>
  <c r="CE50" i="9"/>
  <c r="CD50" i="9"/>
  <c r="CF49" i="9"/>
  <c r="CE49" i="9"/>
  <c r="CD49" i="9"/>
  <c r="CF48" i="9"/>
  <c r="CE48" i="9"/>
  <c r="CD48" i="9"/>
  <c r="CF47" i="9"/>
  <c r="CE47" i="9"/>
  <c r="CD47" i="9"/>
  <c r="CF46" i="9"/>
  <c r="CE46" i="9"/>
  <c r="CD46" i="9"/>
  <c r="CF45" i="9"/>
  <c r="CE45" i="9"/>
  <c r="CD45" i="9"/>
  <c r="CF44" i="9"/>
  <c r="CE44" i="9"/>
  <c r="CD44" i="9"/>
  <c r="CF43" i="9"/>
  <c r="CE43" i="9"/>
  <c r="CD43" i="9"/>
  <c r="CF42" i="9"/>
  <c r="CE42" i="9"/>
  <c r="CD42" i="9"/>
  <c r="CF41" i="9"/>
  <c r="CE41" i="9"/>
  <c r="CD41" i="9"/>
  <c r="CF40" i="9"/>
  <c r="CE40" i="9"/>
  <c r="CD40" i="9"/>
  <c r="CF39" i="9"/>
  <c r="CE39" i="9"/>
  <c r="CD39" i="9"/>
  <c r="CF38" i="9"/>
  <c r="CE38" i="9"/>
  <c r="CD38" i="9"/>
  <c r="CF37" i="9"/>
  <c r="CE37" i="9"/>
  <c r="CD37" i="9"/>
  <c r="CF36" i="9"/>
  <c r="CE36" i="9"/>
  <c r="CD36" i="9"/>
  <c r="CF35" i="9"/>
  <c r="CE35" i="9"/>
  <c r="CD35" i="9"/>
  <c r="CF34" i="9"/>
  <c r="CE34" i="9"/>
  <c r="CD34" i="9"/>
  <c r="CF33" i="9"/>
  <c r="CE33" i="9"/>
  <c r="CD33" i="9"/>
  <c r="CF32" i="9"/>
  <c r="CE32" i="9"/>
  <c r="CD32" i="9"/>
  <c r="CF31" i="9"/>
  <c r="CE31" i="9"/>
  <c r="CD31" i="9"/>
  <c r="CF30" i="9"/>
  <c r="CE30" i="9"/>
  <c r="CD30" i="9"/>
  <c r="CF29" i="9"/>
  <c r="CE29" i="9"/>
  <c r="CD29" i="9"/>
  <c r="CF28" i="9"/>
  <c r="CE28" i="9"/>
  <c r="CD28" i="9"/>
  <c r="CF27" i="9"/>
  <c r="CE27" i="9"/>
  <c r="CD27" i="9"/>
  <c r="CF26" i="9"/>
  <c r="CE26" i="9"/>
  <c r="CD26" i="9"/>
  <c r="CF25" i="9"/>
  <c r="CE25" i="9"/>
  <c r="CD25" i="9"/>
  <c r="CF24" i="9"/>
  <c r="CE24" i="9"/>
  <c r="CD24" i="9"/>
  <c r="CF23" i="9"/>
  <c r="CE23" i="9"/>
  <c r="CD23" i="9"/>
  <c r="CF22" i="9"/>
  <c r="CE22" i="9"/>
  <c r="CD22" i="9"/>
  <c r="CF21" i="9"/>
  <c r="CE21" i="9"/>
  <c r="CD21" i="9"/>
  <c r="CF20" i="9"/>
  <c r="CE20" i="9"/>
  <c r="CD20" i="9"/>
  <c r="CF19" i="9"/>
  <c r="CE19" i="9"/>
  <c r="CD19" i="9"/>
  <c r="CF18" i="9"/>
  <c r="CE18" i="9"/>
  <c r="CD18" i="9"/>
  <c r="CF17" i="9"/>
  <c r="CE17" i="9"/>
  <c r="CD17" i="9"/>
  <c r="CF16" i="9"/>
  <c r="CE16" i="9"/>
  <c r="CD16" i="9"/>
  <c r="CF15" i="9"/>
  <c r="CE15" i="9"/>
  <c r="CD15" i="9"/>
  <c r="CF14" i="9"/>
  <c r="CE14" i="9"/>
  <c r="CD14" i="9"/>
  <c r="CF13" i="9"/>
  <c r="CE13" i="9"/>
  <c r="CD13" i="9"/>
  <c r="CF12" i="9"/>
  <c r="CE12" i="9"/>
  <c r="CD12" i="9"/>
  <c r="CF11" i="9"/>
  <c r="CE11" i="9"/>
  <c r="CD11" i="9"/>
  <c r="CF10" i="9"/>
  <c r="CE10" i="9"/>
  <c r="CD10" i="9"/>
  <c r="CF9" i="9"/>
  <c r="CE9" i="9"/>
  <c r="CD9" i="9"/>
  <c r="CF8" i="9"/>
  <c r="CE8" i="9"/>
  <c r="CD8" i="9"/>
  <c r="CF7" i="9"/>
  <c r="CE7" i="9"/>
  <c r="CD7" i="9"/>
  <c r="CF6" i="9"/>
  <c r="CE6" i="9"/>
  <c r="CD6" i="9"/>
  <c r="CF5" i="9"/>
  <c r="CE5" i="9"/>
  <c r="CD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F132" i="3"/>
  <c r="CE132" i="3"/>
  <c r="CD132" i="3"/>
  <c r="CF131" i="3"/>
  <c r="CE131" i="3"/>
  <c r="CD131" i="3"/>
  <c r="CF130" i="3"/>
  <c r="CE130" i="3"/>
  <c r="CD130" i="3"/>
  <c r="CF129" i="3"/>
  <c r="CE129" i="3"/>
  <c r="CD129" i="3"/>
  <c r="CF128" i="3"/>
  <c r="CE128" i="3"/>
  <c r="CD128" i="3"/>
  <c r="CF127" i="3"/>
  <c r="CE127" i="3"/>
  <c r="CD127" i="3"/>
  <c r="CF126" i="3"/>
  <c r="CE126" i="3"/>
  <c r="CD126" i="3"/>
  <c r="CF125" i="3"/>
  <c r="CE125" i="3"/>
  <c r="CD125" i="3"/>
  <c r="CF124" i="3"/>
  <c r="CE124" i="3"/>
  <c r="CD124" i="3"/>
  <c r="CF123" i="3"/>
  <c r="CE123" i="3"/>
  <c r="CD123" i="3"/>
  <c r="CF122" i="3"/>
  <c r="CE122" i="3"/>
  <c r="CD122" i="3"/>
  <c r="CF121" i="3"/>
  <c r="CE121" i="3"/>
  <c r="CD121" i="3"/>
  <c r="CF120" i="3"/>
  <c r="CE120" i="3"/>
  <c r="CD120" i="3"/>
  <c r="CF119" i="3"/>
  <c r="CE119" i="3"/>
  <c r="CD119" i="3"/>
  <c r="CF118" i="3"/>
  <c r="CE118" i="3"/>
  <c r="CD118" i="3"/>
  <c r="CF117" i="3"/>
  <c r="CE117" i="3"/>
  <c r="CD117" i="3"/>
  <c r="CF116" i="3"/>
  <c r="CE116" i="3"/>
  <c r="CD116" i="3"/>
  <c r="CF115" i="3"/>
  <c r="CE115" i="3"/>
  <c r="CD115" i="3"/>
  <c r="CF114" i="3"/>
  <c r="CE114" i="3"/>
  <c r="CD114" i="3"/>
  <c r="CF113" i="3"/>
  <c r="CE113" i="3"/>
  <c r="CD113" i="3"/>
  <c r="CF112" i="3"/>
  <c r="CE112" i="3"/>
  <c r="CD112" i="3"/>
  <c r="CF111" i="3"/>
  <c r="CE111" i="3"/>
  <c r="CD111" i="3"/>
  <c r="CF110" i="3"/>
  <c r="CE110" i="3"/>
  <c r="CD110" i="3"/>
  <c r="CF109" i="3"/>
  <c r="CE109" i="3"/>
  <c r="CD109" i="3"/>
  <c r="CF108" i="3"/>
  <c r="CE108" i="3"/>
  <c r="CD108" i="3"/>
  <c r="CF107" i="3"/>
  <c r="CE107" i="3"/>
  <c r="CD107" i="3"/>
  <c r="CF106" i="3"/>
  <c r="CE106" i="3"/>
  <c r="CD106" i="3"/>
  <c r="CF105" i="3"/>
  <c r="CE105" i="3"/>
  <c r="CD105" i="3"/>
  <c r="CF104" i="3"/>
  <c r="CE104" i="3"/>
  <c r="CD104" i="3"/>
  <c r="CF103" i="3"/>
  <c r="CE103" i="3"/>
  <c r="CD103" i="3"/>
  <c r="CF102" i="3"/>
  <c r="CE102" i="3"/>
  <c r="CD102" i="3"/>
  <c r="CF101" i="3"/>
  <c r="CE101" i="3"/>
  <c r="CD101" i="3"/>
  <c r="CF100" i="3"/>
  <c r="CE100" i="3"/>
  <c r="CD100" i="3"/>
  <c r="CF99" i="3"/>
  <c r="CE99" i="3"/>
  <c r="CD99" i="3"/>
  <c r="CF98" i="3"/>
  <c r="CE98" i="3"/>
  <c r="CD98" i="3"/>
  <c r="CF97" i="3"/>
  <c r="CE97" i="3"/>
  <c r="CD97" i="3"/>
  <c r="CF96" i="3"/>
  <c r="CE96" i="3"/>
  <c r="CD96" i="3"/>
  <c r="CF95" i="3"/>
  <c r="CE95" i="3"/>
  <c r="CD95" i="3"/>
  <c r="CF94" i="3"/>
  <c r="CE94" i="3"/>
  <c r="CD94" i="3"/>
  <c r="CF93" i="3"/>
  <c r="CE93" i="3"/>
  <c r="CD93" i="3"/>
  <c r="CF92" i="3"/>
  <c r="CE92" i="3"/>
  <c r="CD92" i="3"/>
  <c r="CF91" i="3"/>
  <c r="CE91" i="3"/>
  <c r="CD91" i="3"/>
  <c r="CF90" i="3"/>
  <c r="CE90" i="3"/>
  <c r="CD90" i="3"/>
  <c r="CF89" i="3"/>
  <c r="CE89" i="3"/>
  <c r="CD89" i="3"/>
  <c r="CF88" i="3"/>
  <c r="CE88" i="3"/>
  <c r="CD88" i="3"/>
  <c r="CF87" i="3"/>
  <c r="CE87" i="3"/>
  <c r="CD87" i="3"/>
  <c r="CF86" i="3"/>
  <c r="CE86" i="3"/>
  <c r="CD86" i="3"/>
  <c r="CF85" i="3"/>
  <c r="CE85" i="3"/>
  <c r="CD85" i="3"/>
  <c r="CF84" i="3"/>
  <c r="CE84" i="3"/>
  <c r="CD84" i="3"/>
  <c r="CF83" i="3"/>
  <c r="CE83" i="3"/>
  <c r="CD83" i="3"/>
  <c r="CF82" i="3"/>
  <c r="CE82" i="3"/>
  <c r="CD82" i="3"/>
  <c r="CF81" i="3"/>
  <c r="CE81" i="3"/>
  <c r="CD81" i="3"/>
  <c r="CF80" i="3"/>
  <c r="CE80" i="3"/>
  <c r="CD80" i="3"/>
  <c r="CF79" i="3"/>
  <c r="CE79" i="3"/>
  <c r="CD79" i="3"/>
  <c r="CF78" i="3"/>
  <c r="CE78" i="3"/>
  <c r="CD78" i="3"/>
  <c r="CF77" i="3"/>
  <c r="CE77" i="3"/>
  <c r="CD77" i="3"/>
  <c r="CF76" i="3"/>
  <c r="CE76" i="3"/>
  <c r="CD76" i="3"/>
  <c r="CF75" i="3"/>
  <c r="CE75" i="3"/>
  <c r="CD75" i="3"/>
  <c r="CF74" i="3"/>
  <c r="CE74" i="3"/>
  <c r="CD74" i="3"/>
  <c r="CF73" i="3"/>
  <c r="CE73" i="3"/>
  <c r="CD73" i="3"/>
  <c r="CF72" i="3"/>
  <c r="CE72" i="3"/>
  <c r="CD72" i="3"/>
  <c r="CF71" i="3"/>
  <c r="CE71" i="3"/>
  <c r="CD71" i="3"/>
  <c r="CF70" i="3"/>
  <c r="CE70" i="3"/>
  <c r="CD70" i="3"/>
  <c r="CF69" i="3"/>
  <c r="CE69" i="3"/>
  <c r="CD69" i="3"/>
  <c r="CF68" i="3"/>
  <c r="CE68" i="3"/>
  <c r="CD68" i="3"/>
  <c r="CF67" i="3"/>
  <c r="CE67" i="3"/>
  <c r="CD67" i="3"/>
  <c r="CF66" i="3"/>
  <c r="CE66" i="3"/>
  <c r="CD66" i="3"/>
  <c r="CF65" i="3"/>
  <c r="CE65" i="3"/>
  <c r="CD65" i="3"/>
  <c r="CF64" i="3"/>
  <c r="CE64" i="3"/>
  <c r="CD64" i="3"/>
  <c r="CF63" i="3"/>
  <c r="CE63" i="3"/>
  <c r="CD63" i="3"/>
  <c r="CF62" i="3"/>
  <c r="CE62" i="3"/>
  <c r="CD62" i="3"/>
  <c r="CF61" i="3"/>
  <c r="CE61" i="3"/>
  <c r="CD61" i="3"/>
  <c r="CF60" i="3"/>
  <c r="CE60" i="3"/>
  <c r="CD60" i="3"/>
  <c r="CF59" i="3"/>
  <c r="CE59" i="3"/>
  <c r="CD59" i="3"/>
  <c r="CF58" i="3"/>
  <c r="CE58" i="3"/>
  <c r="CD58" i="3"/>
  <c r="CF57" i="3"/>
  <c r="CE57" i="3"/>
  <c r="CD57" i="3"/>
  <c r="CF56" i="3"/>
  <c r="CE56" i="3"/>
  <c r="CD56" i="3"/>
  <c r="CF55" i="3"/>
  <c r="CE55" i="3"/>
  <c r="CD55" i="3"/>
  <c r="CF54" i="3"/>
  <c r="CE54" i="3"/>
  <c r="CD54" i="3"/>
  <c r="CF53" i="3"/>
  <c r="CE53" i="3"/>
  <c r="CD53" i="3"/>
  <c r="CF52" i="3"/>
  <c r="CE52" i="3"/>
  <c r="CD52" i="3"/>
  <c r="CF51" i="3"/>
  <c r="CE51" i="3"/>
  <c r="CD51" i="3"/>
  <c r="CF50" i="3"/>
  <c r="CE50" i="3"/>
  <c r="CD50" i="3"/>
  <c r="CF49" i="3"/>
  <c r="CE49" i="3"/>
  <c r="CD49" i="3"/>
  <c r="CF48" i="3"/>
  <c r="CE48" i="3"/>
  <c r="CD48" i="3"/>
  <c r="CF47" i="3"/>
  <c r="CE47" i="3"/>
  <c r="CD47" i="3"/>
  <c r="CF46" i="3"/>
  <c r="CE46" i="3"/>
  <c r="CD46" i="3"/>
  <c r="CF45" i="3"/>
  <c r="CE45" i="3"/>
  <c r="CD45" i="3"/>
  <c r="CF44" i="3"/>
  <c r="CE44" i="3"/>
  <c r="CD44" i="3"/>
  <c r="CF43" i="3"/>
  <c r="CE43" i="3"/>
  <c r="CD43" i="3"/>
  <c r="CF42" i="3"/>
  <c r="CE42" i="3"/>
  <c r="CD42" i="3"/>
  <c r="CF41" i="3"/>
  <c r="CE41" i="3"/>
  <c r="CD41" i="3"/>
  <c r="CF40" i="3"/>
  <c r="CE40" i="3"/>
  <c r="CD40" i="3"/>
  <c r="CF39" i="3"/>
  <c r="CE39" i="3"/>
  <c r="CD39" i="3"/>
  <c r="CF38" i="3"/>
  <c r="CE38" i="3"/>
  <c r="CD38" i="3"/>
  <c r="CF37" i="3"/>
  <c r="CE37" i="3"/>
  <c r="CD37" i="3"/>
  <c r="CF36" i="3"/>
  <c r="CE36" i="3"/>
  <c r="CD36" i="3"/>
  <c r="CF35" i="3"/>
  <c r="CE35" i="3"/>
  <c r="CD35" i="3"/>
  <c r="CF34" i="3"/>
  <c r="CE34" i="3"/>
  <c r="CD34" i="3"/>
  <c r="CF33" i="3"/>
  <c r="CE33" i="3"/>
  <c r="CD33" i="3"/>
  <c r="CF32" i="3"/>
  <c r="CE32" i="3"/>
  <c r="CD32" i="3"/>
  <c r="CF31" i="3"/>
  <c r="CE31" i="3"/>
  <c r="CD31" i="3"/>
  <c r="CF30" i="3"/>
  <c r="CE30" i="3"/>
  <c r="CD30" i="3"/>
  <c r="CF29" i="3"/>
  <c r="CE29" i="3"/>
  <c r="CD29" i="3"/>
  <c r="CF28" i="3"/>
  <c r="CE28" i="3"/>
  <c r="CD28" i="3"/>
  <c r="CF27" i="3"/>
  <c r="CE27" i="3"/>
  <c r="CD27" i="3"/>
  <c r="CF26" i="3"/>
  <c r="CE26" i="3"/>
  <c r="CD26" i="3"/>
  <c r="CF25" i="3"/>
  <c r="CE25" i="3"/>
  <c r="CD25" i="3"/>
  <c r="CF24" i="3"/>
  <c r="CE24" i="3"/>
  <c r="CD24" i="3"/>
  <c r="CF23" i="3"/>
  <c r="CE23" i="3"/>
  <c r="CD23" i="3"/>
  <c r="CF22" i="3"/>
  <c r="CE22" i="3"/>
  <c r="CD22" i="3"/>
  <c r="CF21" i="3"/>
  <c r="CE21" i="3"/>
  <c r="CD21" i="3"/>
  <c r="CF20" i="3"/>
  <c r="CE20" i="3"/>
  <c r="CD20" i="3"/>
  <c r="CF19" i="3"/>
  <c r="CE19" i="3"/>
  <c r="CD19" i="3"/>
  <c r="CF18" i="3"/>
  <c r="CE18" i="3"/>
  <c r="CD18" i="3"/>
  <c r="CF17" i="3"/>
  <c r="CE17" i="3"/>
  <c r="CD17" i="3"/>
  <c r="CF16" i="3"/>
  <c r="CE16" i="3"/>
  <c r="CD16" i="3"/>
  <c r="CF15" i="3"/>
  <c r="CE15" i="3"/>
  <c r="CD15" i="3"/>
  <c r="CF14" i="3"/>
  <c r="CE14" i="3"/>
  <c r="CD14" i="3"/>
  <c r="CF13" i="3"/>
  <c r="CE13" i="3"/>
  <c r="CD13" i="3"/>
  <c r="CF12" i="3"/>
  <c r="CE12" i="3"/>
  <c r="CD12" i="3"/>
  <c r="CF11" i="3"/>
  <c r="CE11" i="3"/>
  <c r="CD11" i="3"/>
  <c r="CF10" i="3"/>
  <c r="CE10" i="3"/>
  <c r="CD10" i="3"/>
  <c r="CF9" i="3"/>
  <c r="CE9" i="3"/>
  <c r="CD9" i="3"/>
  <c r="CF8" i="3"/>
  <c r="CE8" i="3"/>
  <c r="CD8" i="3"/>
  <c r="CF7" i="3"/>
  <c r="CE7" i="3"/>
  <c r="CD7" i="3"/>
  <c r="CF6" i="3"/>
  <c r="CE6" i="3"/>
  <c r="CD6" i="3"/>
  <c r="CF5" i="3"/>
  <c r="CE5" i="3"/>
  <c r="CD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F132" i="4"/>
  <c r="CE132" i="4"/>
  <c r="CD132" i="4"/>
  <c r="CF131" i="4"/>
  <c r="CE131" i="4"/>
  <c r="CD131" i="4"/>
  <c r="CF130" i="4"/>
  <c r="CE130" i="4"/>
  <c r="CD130" i="4"/>
  <c r="CF129" i="4"/>
  <c r="CE129" i="4"/>
  <c r="CD129" i="4"/>
  <c r="CF128" i="4"/>
  <c r="CE128" i="4"/>
  <c r="CD128" i="4"/>
  <c r="CF127" i="4"/>
  <c r="CE127" i="4"/>
  <c r="CD127" i="4"/>
  <c r="CF126" i="4"/>
  <c r="CE126" i="4"/>
  <c r="CD126" i="4"/>
  <c r="CF125" i="4"/>
  <c r="CE125" i="4"/>
  <c r="CD125" i="4"/>
  <c r="CF124" i="4"/>
  <c r="CE124" i="4"/>
  <c r="CD124" i="4"/>
  <c r="CF123" i="4"/>
  <c r="CE123" i="4"/>
  <c r="CD123" i="4"/>
  <c r="CF122" i="4"/>
  <c r="CE122" i="4"/>
  <c r="CD122" i="4"/>
  <c r="CF121" i="4"/>
  <c r="CE121" i="4"/>
  <c r="CD121" i="4"/>
  <c r="CF120" i="4"/>
  <c r="CE120" i="4"/>
  <c r="CD120" i="4"/>
  <c r="CF119" i="4"/>
  <c r="CE119" i="4"/>
  <c r="CD119" i="4"/>
  <c r="CF118" i="4"/>
  <c r="CE118" i="4"/>
  <c r="CD118" i="4"/>
  <c r="CF117" i="4"/>
  <c r="CE117" i="4"/>
  <c r="CD117" i="4"/>
  <c r="CF116" i="4"/>
  <c r="CE116" i="4"/>
  <c r="CD116" i="4"/>
  <c r="CF115" i="4"/>
  <c r="CE115" i="4"/>
  <c r="CD115" i="4"/>
  <c r="CF114" i="4"/>
  <c r="CE114" i="4"/>
  <c r="CD114" i="4"/>
  <c r="CF113" i="4"/>
  <c r="CE113" i="4"/>
  <c r="CD113" i="4"/>
  <c r="CF112" i="4"/>
  <c r="CE112" i="4"/>
  <c r="CD112" i="4"/>
  <c r="CF111" i="4"/>
  <c r="CE111" i="4"/>
  <c r="CD111" i="4"/>
  <c r="CF110" i="4"/>
  <c r="CE110" i="4"/>
  <c r="CD110" i="4"/>
  <c r="CF109" i="4"/>
  <c r="CE109" i="4"/>
  <c r="CD109" i="4"/>
  <c r="CF108" i="4"/>
  <c r="CE108" i="4"/>
  <c r="CD108" i="4"/>
  <c r="CF107" i="4"/>
  <c r="CE107" i="4"/>
  <c r="CD107" i="4"/>
  <c r="CF106" i="4"/>
  <c r="CE106" i="4"/>
  <c r="CD106" i="4"/>
  <c r="CF105" i="4"/>
  <c r="CE105" i="4"/>
  <c r="CD105" i="4"/>
  <c r="CF104" i="4"/>
  <c r="CE104" i="4"/>
  <c r="CD104" i="4"/>
  <c r="CF103" i="4"/>
  <c r="CE103" i="4"/>
  <c r="CD103" i="4"/>
  <c r="CF102" i="4"/>
  <c r="CE102" i="4"/>
  <c r="CD102" i="4"/>
  <c r="CF101" i="4"/>
  <c r="CE101" i="4"/>
  <c r="CD101" i="4"/>
  <c r="CF100" i="4"/>
  <c r="CE100" i="4"/>
  <c r="CD100" i="4"/>
  <c r="CF99" i="4"/>
  <c r="CE99" i="4"/>
  <c r="CD99" i="4"/>
  <c r="CF98" i="4"/>
  <c r="CE98" i="4"/>
  <c r="CD98" i="4"/>
  <c r="CF97" i="4"/>
  <c r="CE97" i="4"/>
  <c r="CD97" i="4"/>
  <c r="CF96" i="4"/>
  <c r="CE96" i="4"/>
  <c r="CD96" i="4"/>
  <c r="CF95" i="4"/>
  <c r="CE95" i="4"/>
  <c r="CD95" i="4"/>
  <c r="CF94" i="4"/>
  <c r="CE94" i="4"/>
  <c r="CD94" i="4"/>
  <c r="CF93" i="4"/>
  <c r="CE93" i="4"/>
  <c r="CD93" i="4"/>
  <c r="CF92" i="4"/>
  <c r="CE92" i="4"/>
  <c r="CD92" i="4"/>
  <c r="CF91" i="4"/>
  <c r="CE91" i="4"/>
  <c r="CD91" i="4"/>
  <c r="CF90" i="4"/>
  <c r="CE90" i="4"/>
  <c r="CD90" i="4"/>
  <c r="CF89" i="4"/>
  <c r="CE89" i="4"/>
  <c r="CD89" i="4"/>
  <c r="CF88" i="4"/>
  <c r="CE88" i="4"/>
  <c r="CD88" i="4"/>
  <c r="CF87" i="4"/>
  <c r="CE87" i="4"/>
  <c r="CD87" i="4"/>
  <c r="CF86" i="4"/>
  <c r="CE86" i="4"/>
  <c r="CD86" i="4"/>
  <c r="CF85" i="4"/>
  <c r="CE85" i="4"/>
  <c r="CD85" i="4"/>
  <c r="CF84" i="4"/>
  <c r="CE84" i="4"/>
  <c r="CD84" i="4"/>
  <c r="CF83" i="4"/>
  <c r="CE83" i="4"/>
  <c r="CD83" i="4"/>
  <c r="CF82" i="4"/>
  <c r="CE82" i="4"/>
  <c r="CD82" i="4"/>
  <c r="CF81" i="4"/>
  <c r="CE81" i="4"/>
  <c r="CD81" i="4"/>
  <c r="CF80" i="4"/>
  <c r="CE80" i="4"/>
  <c r="CD80" i="4"/>
  <c r="CF79" i="4"/>
  <c r="CE79" i="4"/>
  <c r="CD79" i="4"/>
  <c r="CF78" i="4"/>
  <c r="CE78" i="4"/>
  <c r="CD78" i="4"/>
  <c r="CF77" i="4"/>
  <c r="CE77" i="4"/>
  <c r="CD77" i="4"/>
  <c r="CF76" i="4"/>
  <c r="CE76" i="4"/>
  <c r="CD76" i="4"/>
  <c r="CF75" i="4"/>
  <c r="CE75" i="4"/>
  <c r="CD75" i="4"/>
  <c r="CF74" i="4"/>
  <c r="CE74" i="4"/>
  <c r="CD74" i="4"/>
  <c r="CF73" i="4"/>
  <c r="CE73" i="4"/>
  <c r="CD73" i="4"/>
  <c r="CF72" i="4"/>
  <c r="CE72" i="4"/>
  <c r="CD72" i="4"/>
  <c r="CF71" i="4"/>
  <c r="CE71" i="4"/>
  <c r="CD71" i="4"/>
  <c r="CF70" i="4"/>
  <c r="CE70" i="4"/>
  <c r="CD70" i="4"/>
  <c r="CF69" i="4"/>
  <c r="CE69" i="4"/>
  <c r="CD69" i="4"/>
  <c r="CF68" i="4"/>
  <c r="CE68" i="4"/>
  <c r="CD68" i="4"/>
  <c r="CF67" i="4"/>
  <c r="CE67" i="4"/>
  <c r="CD67" i="4"/>
  <c r="CF66" i="4"/>
  <c r="CE66" i="4"/>
  <c r="CD66" i="4"/>
  <c r="CF65" i="4"/>
  <c r="CE65" i="4"/>
  <c r="CD65" i="4"/>
  <c r="CF64" i="4"/>
  <c r="CE64" i="4"/>
  <c r="CD64" i="4"/>
  <c r="CF63" i="4"/>
  <c r="CE63" i="4"/>
  <c r="CD63" i="4"/>
  <c r="CF62" i="4"/>
  <c r="CE62" i="4"/>
  <c r="CD62" i="4"/>
  <c r="CF61" i="4"/>
  <c r="CE61" i="4"/>
  <c r="CD61" i="4"/>
  <c r="CF60" i="4"/>
  <c r="CE60" i="4"/>
  <c r="CD60" i="4"/>
  <c r="CF59" i="4"/>
  <c r="CE59" i="4"/>
  <c r="CD59" i="4"/>
  <c r="CF58" i="4"/>
  <c r="CE58" i="4"/>
  <c r="CD58" i="4"/>
  <c r="CF57" i="4"/>
  <c r="CE57" i="4"/>
  <c r="CD57" i="4"/>
  <c r="CF56" i="4"/>
  <c r="CE56" i="4"/>
  <c r="CD56" i="4"/>
  <c r="CF55" i="4"/>
  <c r="CE55" i="4"/>
  <c r="CD55" i="4"/>
  <c r="CF54" i="4"/>
  <c r="CE54" i="4"/>
  <c r="CD54" i="4"/>
  <c r="CF53" i="4"/>
  <c r="CE53" i="4"/>
  <c r="CD53" i="4"/>
  <c r="CF52" i="4"/>
  <c r="CE52" i="4"/>
  <c r="CD52" i="4"/>
  <c r="CF51" i="4"/>
  <c r="CE51" i="4"/>
  <c r="CD51" i="4"/>
  <c r="CF50" i="4"/>
  <c r="CE50" i="4"/>
  <c r="CD50" i="4"/>
  <c r="CF49" i="4"/>
  <c r="CE49" i="4"/>
  <c r="CD49" i="4"/>
  <c r="CF48" i="4"/>
  <c r="CE48" i="4"/>
  <c r="CD48" i="4"/>
  <c r="CF47" i="4"/>
  <c r="CE47" i="4"/>
  <c r="CD47" i="4"/>
  <c r="CF46" i="4"/>
  <c r="CE46" i="4"/>
  <c r="CD46" i="4"/>
  <c r="CF45" i="4"/>
  <c r="CE45" i="4"/>
  <c r="CD45" i="4"/>
  <c r="CF44" i="4"/>
  <c r="CE44" i="4"/>
  <c r="CD44" i="4"/>
  <c r="CF43" i="4"/>
  <c r="CE43" i="4"/>
  <c r="CD43" i="4"/>
  <c r="CF42" i="4"/>
  <c r="CE42" i="4"/>
  <c r="CD42" i="4"/>
  <c r="CF41" i="4"/>
  <c r="CE41" i="4"/>
  <c r="CD41" i="4"/>
  <c r="CF40" i="4"/>
  <c r="CE40" i="4"/>
  <c r="CD40" i="4"/>
  <c r="CF39" i="4"/>
  <c r="CE39" i="4"/>
  <c r="CD39" i="4"/>
  <c r="CF38" i="4"/>
  <c r="CE38" i="4"/>
  <c r="CD38" i="4"/>
  <c r="CF37" i="4"/>
  <c r="CE37" i="4"/>
  <c r="CD37" i="4"/>
  <c r="CF36" i="4"/>
  <c r="CE36" i="4"/>
  <c r="CD36" i="4"/>
  <c r="CF35" i="4"/>
  <c r="CE35" i="4"/>
  <c r="CD35" i="4"/>
  <c r="CF34" i="4"/>
  <c r="CE34" i="4"/>
  <c r="CD34" i="4"/>
  <c r="CF33" i="4"/>
  <c r="CE33" i="4"/>
  <c r="CD33" i="4"/>
  <c r="CF32" i="4"/>
  <c r="CE32" i="4"/>
  <c r="CD32" i="4"/>
  <c r="CF31" i="4"/>
  <c r="CE31" i="4"/>
  <c r="CD31" i="4"/>
  <c r="CF30" i="4"/>
  <c r="CE30" i="4"/>
  <c r="CD30" i="4"/>
  <c r="CF29" i="4"/>
  <c r="CE29" i="4"/>
  <c r="CD29" i="4"/>
  <c r="CF28" i="4"/>
  <c r="CE28" i="4"/>
  <c r="CD28" i="4"/>
  <c r="CF27" i="4"/>
  <c r="CE27" i="4"/>
  <c r="CD27" i="4"/>
  <c r="CF26" i="4"/>
  <c r="CE26" i="4"/>
  <c r="CD26" i="4"/>
  <c r="CF25" i="4"/>
  <c r="CE25" i="4"/>
  <c r="CD25" i="4"/>
  <c r="CF24" i="4"/>
  <c r="CE24" i="4"/>
  <c r="CD24" i="4"/>
  <c r="CF23" i="4"/>
  <c r="CE23" i="4"/>
  <c r="CD23" i="4"/>
  <c r="CF22" i="4"/>
  <c r="CE22" i="4"/>
  <c r="CD22" i="4"/>
  <c r="CF21" i="4"/>
  <c r="CE21" i="4"/>
  <c r="CD21" i="4"/>
  <c r="CF20" i="4"/>
  <c r="CE20" i="4"/>
  <c r="CD20" i="4"/>
  <c r="CF19" i="4"/>
  <c r="CE19" i="4"/>
  <c r="CD19" i="4"/>
  <c r="CF18" i="4"/>
  <c r="CE18" i="4"/>
  <c r="CD18" i="4"/>
  <c r="CF17" i="4"/>
  <c r="CE17" i="4"/>
  <c r="CD17" i="4"/>
  <c r="CF16" i="4"/>
  <c r="CE16" i="4"/>
  <c r="CD16" i="4"/>
  <c r="CF15" i="4"/>
  <c r="CE15" i="4"/>
  <c r="CD15" i="4"/>
  <c r="CF14" i="4"/>
  <c r="CE14" i="4"/>
  <c r="CD14" i="4"/>
  <c r="CF13" i="4"/>
  <c r="CE13" i="4"/>
  <c r="CD13" i="4"/>
  <c r="CF12" i="4"/>
  <c r="CE12" i="4"/>
  <c r="CD12" i="4"/>
  <c r="CF11" i="4"/>
  <c r="CE11" i="4"/>
  <c r="CD11" i="4"/>
  <c r="CF10" i="4"/>
  <c r="CE10" i="4"/>
  <c r="CD10" i="4"/>
  <c r="CF9" i="4"/>
  <c r="CE9" i="4"/>
  <c r="CD9" i="4"/>
  <c r="CF8" i="4"/>
  <c r="CE8" i="4"/>
  <c r="CD8" i="4"/>
  <c r="CF7" i="4"/>
  <c r="CE7" i="4"/>
  <c r="CD7" i="4"/>
  <c r="CF6" i="4"/>
  <c r="CE6" i="4"/>
  <c r="CD6" i="4"/>
  <c r="CF5" i="4"/>
  <c r="CE5" i="4"/>
  <c r="CD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F132" i="5"/>
  <c r="CE132" i="5"/>
  <c r="CD132" i="5"/>
  <c r="CF131" i="5"/>
  <c r="CE131" i="5"/>
  <c r="CD131" i="5"/>
  <c r="CF130" i="5"/>
  <c r="CE130" i="5"/>
  <c r="CD130" i="5"/>
  <c r="CF129" i="5"/>
  <c r="CE129" i="5"/>
  <c r="CD129" i="5"/>
  <c r="CF128" i="5"/>
  <c r="CE128" i="5"/>
  <c r="CD128" i="5"/>
  <c r="CF127" i="5"/>
  <c r="CE127" i="5"/>
  <c r="CD127" i="5"/>
  <c r="CF126" i="5"/>
  <c r="CE126" i="5"/>
  <c r="CD126" i="5"/>
  <c r="CF125" i="5"/>
  <c r="CE125" i="5"/>
  <c r="CD125" i="5"/>
  <c r="CF124" i="5"/>
  <c r="CE124" i="5"/>
  <c r="CD124" i="5"/>
  <c r="CF123" i="5"/>
  <c r="CE123" i="5"/>
  <c r="CD123" i="5"/>
  <c r="CF122" i="5"/>
  <c r="CE122" i="5"/>
  <c r="CD122" i="5"/>
  <c r="CF121" i="5"/>
  <c r="CE121" i="5"/>
  <c r="CD121" i="5"/>
  <c r="CF120" i="5"/>
  <c r="CE120" i="5"/>
  <c r="CD120" i="5"/>
  <c r="CF119" i="5"/>
  <c r="CE119" i="5"/>
  <c r="CD119" i="5"/>
  <c r="CF118" i="5"/>
  <c r="CE118" i="5"/>
  <c r="CD118" i="5"/>
  <c r="CF117" i="5"/>
  <c r="CE117" i="5"/>
  <c r="CD117" i="5"/>
  <c r="CF116" i="5"/>
  <c r="CE116" i="5"/>
  <c r="CD116" i="5"/>
  <c r="CF115" i="5"/>
  <c r="CE115" i="5"/>
  <c r="CD115" i="5"/>
  <c r="CF114" i="5"/>
  <c r="CE114" i="5"/>
  <c r="CD114" i="5"/>
  <c r="CF113" i="5"/>
  <c r="CE113" i="5"/>
  <c r="CD113" i="5"/>
  <c r="CF112" i="5"/>
  <c r="CE112" i="5"/>
  <c r="CD112" i="5"/>
  <c r="CF111" i="5"/>
  <c r="CE111" i="5"/>
  <c r="CD111" i="5"/>
  <c r="CF110" i="5"/>
  <c r="CE110" i="5"/>
  <c r="CD110" i="5"/>
  <c r="CF109" i="5"/>
  <c r="CE109" i="5"/>
  <c r="CD109" i="5"/>
  <c r="CF108" i="5"/>
  <c r="CE108" i="5"/>
  <c r="CD108" i="5"/>
  <c r="CF107" i="5"/>
  <c r="CE107" i="5"/>
  <c r="CD107" i="5"/>
  <c r="CF106" i="5"/>
  <c r="CE106" i="5"/>
  <c r="CD106" i="5"/>
  <c r="CF105" i="5"/>
  <c r="CE105" i="5"/>
  <c r="CD105" i="5"/>
  <c r="CF104" i="5"/>
  <c r="CE104" i="5"/>
  <c r="CD104" i="5"/>
  <c r="CF103" i="5"/>
  <c r="CE103" i="5"/>
  <c r="CD103" i="5"/>
  <c r="CF102" i="5"/>
  <c r="CE102" i="5"/>
  <c r="CD102" i="5"/>
  <c r="CF101" i="5"/>
  <c r="CE101" i="5"/>
  <c r="CD101" i="5"/>
  <c r="CF100" i="5"/>
  <c r="CE100" i="5"/>
  <c r="CD100" i="5"/>
  <c r="CF99" i="5"/>
  <c r="CE99" i="5"/>
  <c r="CD99" i="5"/>
  <c r="CF98" i="5"/>
  <c r="CE98" i="5"/>
  <c r="CD98" i="5"/>
  <c r="CF97" i="5"/>
  <c r="CE97" i="5"/>
  <c r="CD97" i="5"/>
  <c r="CF96" i="5"/>
  <c r="CE96" i="5"/>
  <c r="CD96" i="5"/>
  <c r="CF95" i="5"/>
  <c r="CE95" i="5"/>
  <c r="CD95" i="5"/>
  <c r="CF94" i="5"/>
  <c r="CE94" i="5"/>
  <c r="CD94" i="5"/>
  <c r="CF93" i="5"/>
  <c r="CE93" i="5"/>
  <c r="CD93" i="5"/>
  <c r="CF92" i="5"/>
  <c r="CE92" i="5"/>
  <c r="CD92" i="5"/>
  <c r="CF91" i="5"/>
  <c r="CE91" i="5"/>
  <c r="CD91" i="5"/>
  <c r="CF90" i="5"/>
  <c r="CE90" i="5"/>
  <c r="CD90" i="5"/>
  <c r="CF89" i="5"/>
  <c r="CE89" i="5"/>
  <c r="CD89" i="5"/>
  <c r="CF88" i="5"/>
  <c r="CE88" i="5"/>
  <c r="CD88" i="5"/>
  <c r="CF87" i="5"/>
  <c r="CE87" i="5"/>
  <c r="CD87" i="5"/>
  <c r="CF86" i="5"/>
  <c r="CE86" i="5"/>
  <c r="CD86" i="5"/>
  <c r="CF85" i="5"/>
  <c r="CE85" i="5"/>
  <c r="CD85" i="5"/>
  <c r="CF84" i="5"/>
  <c r="CE84" i="5"/>
  <c r="CD84" i="5"/>
  <c r="CF83" i="5"/>
  <c r="CE83" i="5"/>
  <c r="CD83" i="5"/>
  <c r="CF82" i="5"/>
  <c r="CE82" i="5"/>
  <c r="CD82" i="5"/>
  <c r="CF81" i="5"/>
  <c r="CE81" i="5"/>
  <c r="CD81" i="5"/>
  <c r="CF80" i="5"/>
  <c r="CE80" i="5"/>
  <c r="CD80" i="5"/>
  <c r="CF79" i="5"/>
  <c r="CE79" i="5"/>
  <c r="CD79" i="5"/>
  <c r="CF78" i="5"/>
  <c r="CE78" i="5"/>
  <c r="CD78" i="5"/>
  <c r="CF77" i="5"/>
  <c r="CE77" i="5"/>
  <c r="CD77" i="5"/>
  <c r="CF76" i="5"/>
  <c r="CE76" i="5"/>
  <c r="CD76" i="5"/>
  <c r="CF75" i="5"/>
  <c r="CE75" i="5"/>
  <c r="CD75" i="5"/>
  <c r="CF74" i="5"/>
  <c r="CE74" i="5"/>
  <c r="CD74" i="5"/>
  <c r="CF73" i="5"/>
  <c r="CE73" i="5"/>
  <c r="CD73" i="5"/>
  <c r="CF72" i="5"/>
  <c r="CE72" i="5"/>
  <c r="CD72" i="5"/>
  <c r="CF71" i="5"/>
  <c r="CE71" i="5"/>
  <c r="CD71" i="5"/>
  <c r="CF70" i="5"/>
  <c r="CE70" i="5"/>
  <c r="CD70" i="5"/>
  <c r="CF69" i="5"/>
  <c r="CE69" i="5"/>
  <c r="CD69" i="5"/>
  <c r="CF68" i="5"/>
  <c r="CE68" i="5"/>
  <c r="CD68" i="5"/>
  <c r="CF67" i="5"/>
  <c r="CE67" i="5"/>
  <c r="CD67" i="5"/>
  <c r="CF66" i="5"/>
  <c r="CE66" i="5"/>
  <c r="CD66" i="5"/>
  <c r="CF65" i="5"/>
  <c r="CE65" i="5"/>
  <c r="CD65" i="5"/>
  <c r="CF64" i="5"/>
  <c r="CE64" i="5"/>
  <c r="CD64" i="5"/>
  <c r="CF63" i="5"/>
  <c r="CE63" i="5"/>
  <c r="CD63" i="5"/>
  <c r="CF62" i="5"/>
  <c r="CE62" i="5"/>
  <c r="CD62" i="5"/>
  <c r="CF61" i="5"/>
  <c r="CE61" i="5"/>
  <c r="CD61" i="5"/>
  <c r="CF60" i="5"/>
  <c r="CE60" i="5"/>
  <c r="CD60" i="5"/>
  <c r="CF59" i="5"/>
  <c r="CE59" i="5"/>
  <c r="CD59" i="5"/>
  <c r="CF58" i="5"/>
  <c r="CE58" i="5"/>
  <c r="CD58" i="5"/>
  <c r="CF57" i="5"/>
  <c r="CE57" i="5"/>
  <c r="CD57" i="5"/>
  <c r="CF56" i="5"/>
  <c r="CE56" i="5"/>
  <c r="CD56" i="5"/>
  <c r="CF55" i="5"/>
  <c r="CE55" i="5"/>
  <c r="CD55" i="5"/>
  <c r="CF54" i="5"/>
  <c r="CE54" i="5"/>
  <c r="CD54" i="5"/>
  <c r="CF53" i="5"/>
  <c r="CE53" i="5"/>
  <c r="CD53" i="5"/>
  <c r="CF52" i="5"/>
  <c r="CE52" i="5"/>
  <c r="CD52" i="5"/>
  <c r="CF51" i="5"/>
  <c r="CE51" i="5"/>
  <c r="CD51" i="5"/>
  <c r="CF50" i="5"/>
  <c r="CE50" i="5"/>
  <c r="CD50" i="5"/>
  <c r="CF49" i="5"/>
  <c r="CE49" i="5"/>
  <c r="CD49" i="5"/>
  <c r="CF48" i="5"/>
  <c r="CE48" i="5"/>
  <c r="CD48" i="5"/>
  <c r="CF47" i="5"/>
  <c r="CE47" i="5"/>
  <c r="CD47" i="5"/>
  <c r="CF46" i="5"/>
  <c r="CE46" i="5"/>
  <c r="CD46" i="5"/>
  <c r="CF45" i="5"/>
  <c r="CE45" i="5"/>
  <c r="CD45" i="5"/>
  <c r="CF44" i="5"/>
  <c r="CE44" i="5"/>
  <c r="CD44" i="5"/>
  <c r="CF43" i="5"/>
  <c r="CE43" i="5"/>
  <c r="CD43" i="5"/>
  <c r="CF42" i="5"/>
  <c r="CE42" i="5"/>
  <c r="CD42" i="5"/>
  <c r="CF41" i="5"/>
  <c r="CE41" i="5"/>
  <c r="CD41" i="5"/>
  <c r="CF40" i="5"/>
  <c r="CE40" i="5"/>
  <c r="CD40" i="5"/>
  <c r="CF39" i="5"/>
  <c r="CE39" i="5"/>
  <c r="CD39" i="5"/>
  <c r="CF38" i="5"/>
  <c r="CE38" i="5"/>
  <c r="CD38" i="5"/>
  <c r="CF37" i="5"/>
  <c r="CE37" i="5"/>
  <c r="CD37" i="5"/>
  <c r="CF36" i="5"/>
  <c r="CE36" i="5"/>
  <c r="CD36" i="5"/>
  <c r="CF35" i="5"/>
  <c r="CE35" i="5"/>
  <c r="CD35" i="5"/>
  <c r="CF34" i="5"/>
  <c r="CE34" i="5"/>
  <c r="CD34" i="5"/>
  <c r="CF33" i="5"/>
  <c r="CE33" i="5"/>
  <c r="CD33" i="5"/>
  <c r="CF32" i="5"/>
  <c r="CE32" i="5"/>
  <c r="CD32" i="5"/>
  <c r="CF31" i="5"/>
  <c r="CE31" i="5"/>
  <c r="CD31" i="5"/>
  <c r="CF30" i="5"/>
  <c r="CE30" i="5"/>
  <c r="CD30" i="5"/>
  <c r="CF29" i="5"/>
  <c r="CE29" i="5"/>
  <c r="CD29" i="5"/>
  <c r="CF28" i="5"/>
  <c r="CE28" i="5"/>
  <c r="CD28" i="5"/>
  <c r="CF27" i="5"/>
  <c r="CE27" i="5"/>
  <c r="CD27" i="5"/>
  <c r="CF26" i="5"/>
  <c r="CE26" i="5"/>
  <c r="CD26" i="5"/>
  <c r="CF25" i="5"/>
  <c r="CE25" i="5"/>
  <c r="CD25" i="5"/>
  <c r="CF24" i="5"/>
  <c r="CE24" i="5"/>
  <c r="CD24" i="5"/>
  <c r="CF23" i="5"/>
  <c r="CE23" i="5"/>
  <c r="CD23" i="5"/>
  <c r="CF22" i="5"/>
  <c r="CE22" i="5"/>
  <c r="CD22" i="5"/>
  <c r="CF21" i="5"/>
  <c r="CE21" i="5"/>
  <c r="CD21" i="5"/>
  <c r="CF20" i="5"/>
  <c r="CE20" i="5"/>
  <c r="CD20" i="5"/>
  <c r="CF19" i="5"/>
  <c r="CE19" i="5"/>
  <c r="CD19" i="5"/>
  <c r="CF18" i="5"/>
  <c r="CE18" i="5"/>
  <c r="CD18" i="5"/>
  <c r="CF17" i="5"/>
  <c r="CE17" i="5"/>
  <c r="CD17" i="5"/>
  <c r="CF16" i="5"/>
  <c r="CE16" i="5"/>
  <c r="CD16" i="5"/>
  <c r="CF15" i="5"/>
  <c r="CE15" i="5"/>
  <c r="CD15" i="5"/>
  <c r="CF14" i="5"/>
  <c r="CE14" i="5"/>
  <c r="CD14" i="5"/>
  <c r="CF13" i="5"/>
  <c r="CE13" i="5"/>
  <c r="CD13" i="5"/>
  <c r="CF12" i="5"/>
  <c r="CE12" i="5"/>
  <c r="CD12" i="5"/>
  <c r="CF11" i="5"/>
  <c r="CE11" i="5"/>
  <c r="CD11" i="5"/>
  <c r="CF10" i="5"/>
  <c r="CE10" i="5"/>
  <c r="CD10" i="5"/>
  <c r="CF9" i="5"/>
  <c r="CE9" i="5"/>
  <c r="CD9" i="5"/>
  <c r="CF8" i="5"/>
  <c r="CE8" i="5"/>
  <c r="CD8" i="5"/>
  <c r="CF7" i="5"/>
  <c r="CE7" i="5"/>
  <c r="CD7" i="5"/>
  <c r="CF6" i="5"/>
  <c r="CE6" i="5"/>
  <c r="CD6" i="5"/>
  <c r="CF5" i="5"/>
  <c r="CE5" i="5"/>
  <c r="CD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F132" i="6"/>
  <c r="CE132" i="6"/>
  <c r="CD132" i="6"/>
  <c r="CF131" i="6"/>
  <c r="CE131" i="6"/>
  <c r="CD131" i="6"/>
  <c r="CF130" i="6"/>
  <c r="CE130" i="6"/>
  <c r="CD130" i="6"/>
  <c r="CF129" i="6"/>
  <c r="CE129" i="6"/>
  <c r="CD129" i="6"/>
  <c r="CF128" i="6"/>
  <c r="CE128" i="6"/>
  <c r="CD128" i="6"/>
  <c r="CF127" i="6"/>
  <c r="CE127" i="6"/>
  <c r="CD127" i="6"/>
  <c r="CF126" i="6"/>
  <c r="CE126" i="6"/>
  <c r="CD126" i="6"/>
  <c r="CF125" i="6"/>
  <c r="CE125" i="6"/>
  <c r="CD125" i="6"/>
  <c r="CF124" i="6"/>
  <c r="CE124" i="6"/>
  <c r="CD124" i="6"/>
  <c r="CF123" i="6"/>
  <c r="CE123" i="6"/>
  <c r="CD123" i="6"/>
  <c r="CF122" i="6"/>
  <c r="CE122" i="6"/>
  <c r="CD122" i="6"/>
  <c r="CF121" i="6"/>
  <c r="CE121" i="6"/>
  <c r="CD121" i="6"/>
  <c r="CF120" i="6"/>
  <c r="CE120" i="6"/>
  <c r="CD120" i="6"/>
  <c r="CF119" i="6"/>
  <c r="CE119" i="6"/>
  <c r="CD119" i="6"/>
  <c r="CF118" i="6"/>
  <c r="CE118" i="6"/>
  <c r="CD118" i="6"/>
  <c r="CF117" i="6"/>
  <c r="CE117" i="6"/>
  <c r="CD117" i="6"/>
  <c r="CF116" i="6"/>
  <c r="CE116" i="6"/>
  <c r="CD116" i="6"/>
  <c r="CF115" i="6"/>
  <c r="CE115" i="6"/>
  <c r="CD115" i="6"/>
  <c r="CF114" i="6"/>
  <c r="CE114" i="6"/>
  <c r="CD114" i="6"/>
  <c r="CF113" i="6"/>
  <c r="CE113" i="6"/>
  <c r="CD113" i="6"/>
  <c r="CF112" i="6"/>
  <c r="CE112" i="6"/>
  <c r="CD112" i="6"/>
  <c r="CF111" i="6"/>
  <c r="CE111" i="6"/>
  <c r="CD111" i="6"/>
  <c r="CF110" i="6"/>
  <c r="CE110" i="6"/>
  <c r="CD110" i="6"/>
  <c r="CF109" i="6"/>
  <c r="CE109" i="6"/>
  <c r="CD109" i="6"/>
  <c r="CF108" i="6"/>
  <c r="CE108" i="6"/>
  <c r="CD108" i="6"/>
  <c r="CF107" i="6"/>
  <c r="CE107" i="6"/>
  <c r="CD107" i="6"/>
  <c r="CF106" i="6"/>
  <c r="CE106" i="6"/>
  <c r="CD106" i="6"/>
  <c r="CF105" i="6"/>
  <c r="CE105" i="6"/>
  <c r="CD105" i="6"/>
  <c r="CF104" i="6"/>
  <c r="CE104" i="6"/>
  <c r="CD104" i="6"/>
  <c r="CF103" i="6"/>
  <c r="CE103" i="6"/>
  <c r="CD103" i="6"/>
  <c r="CF102" i="6"/>
  <c r="CE102" i="6"/>
  <c r="CD102" i="6"/>
  <c r="CF101" i="6"/>
  <c r="CE101" i="6"/>
  <c r="CD101" i="6"/>
  <c r="CF100" i="6"/>
  <c r="CE100" i="6"/>
  <c r="CD100" i="6"/>
  <c r="CF99" i="6"/>
  <c r="CE99" i="6"/>
  <c r="CD99" i="6"/>
  <c r="CF98" i="6"/>
  <c r="CE98" i="6"/>
  <c r="CD98" i="6"/>
  <c r="CF97" i="6"/>
  <c r="CE97" i="6"/>
  <c r="CD97" i="6"/>
  <c r="CF96" i="6"/>
  <c r="CE96" i="6"/>
  <c r="CD96" i="6"/>
  <c r="CF95" i="6"/>
  <c r="CE95" i="6"/>
  <c r="CD95" i="6"/>
  <c r="CF94" i="6"/>
  <c r="CE94" i="6"/>
  <c r="CD94" i="6"/>
  <c r="CF93" i="6"/>
  <c r="CE93" i="6"/>
  <c r="CD93" i="6"/>
  <c r="CF92" i="6"/>
  <c r="CE92" i="6"/>
  <c r="CD92" i="6"/>
  <c r="CF91" i="6"/>
  <c r="CE91" i="6"/>
  <c r="CD91" i="6"/>
  <c r="CF90" i="6"/>
  <c r="CE90" i="6"/>
  <c r="CD90" i="6"/>
  <c r="CF89" i="6"/>
  <c r="CE89" i="6"/>
  <c r="CD89" i="6"/>
  <c r="CF88" i="6"/>
  <c r="CE88" i="6"/>
  <c r="CD88" i="6"/>
  <c r="CF87" i="6"/>
  <c r="CE87" i="6"/>
  <c r="CD87" i="6"/>
  <c r="CF86" i="6"/>
  <c r="CE86" i="6"/>
  <c r="CD86" i="6"/>
  <c r="CF85" i="6"/>
  <c r="CE85" i="6"/>
  <c r="CD85" i="6"/>
  <c r="CF84" i="6"/>
  <c r="CE84" i="6"/>
  <c r="CD84" i="6"/>
  <c r="CF83" i="6"/>
  <c r="CE83" i="6"/>
  <c r="CD83" i="6"/>
  <c r="CF82" i="6"/>
  <c r="CE82" i="6"/>
  <c r="CD82" i="6"/>
  <c r="CF81" i="6"/>
  <c r="CE81" i="6"/>
  <c r="CD81" i="6"/>
  <c r="CF80" i="6"/>
  <c r="CE80" i="6"/>
  <c r="CD80" i="6"/>
  <c r="CF79" i="6"/>
  <c r="CE79" i="6"/>
  <c r="CD79" i="6"/>
  <c r="CF78" i="6"/>
  <c r="CE78" i="6"/>
  <c r="CD78" i="6"/>
  <c r="CF77" i="6"/>
  <c r="CE77" i="6"/>
  <c r="CD77" i="6"/>
  <c r="CF76" i="6"/>
  <c r="CE76" i="6"/>
  <c r="CD76" i="6"/>
  <c r="CF75" i="6"/>
  <c r="CE75" i="6"/>
  <c r="CD75" i="6"/>
  <c r="CF74" i="6"/>
  <c r="CE74" i="6"/>
  <c r="CD74" i="6"/>
  <c r="CF73" i="6"/>
  <c r="CE73" i="6"/>
  <c r="CD73" i="6"/>
  <c r="CF72" i="6"/>
  <c r="CE72" i="6"/>
  <c r="CD72" i="6"/>
  <c r="CF71" i="6"/>
  <c r="CE71" i="6"/>
  <c r="CD71" i="6"/>
  <c r="CF70" i="6"/>
  <c r="CE70" i="6"/>
  <c r="CD70" i="6"/>
  <c r="CF69" i="6"/>
  <c r="CE69" i="6"/>
  <c r="CD69" i="6"/>
  <c r="CF68" i="6"/>
  <c r="CE68" i="6"/>
  <c r="CD68" i="6"/>
  <c r="CF67" i="6"/>
  <c r="CE67" i="6"/>
  <c r="CD67" i="6"/>
  <c r="CF66" i="6"/>
  <c r="CE66" i="6"/>
  <c r="CD66" i="6"/>
  <c r="CF65" i="6"/>
  <c r="CE65" i="6"/>
  <c r="CD65" i="6"/>
  <c r="CF64" i="6"/>
  <c r="CE64" i="6"/>
  <c r="CD64" i="6"/>
  <c r="CF63" i="6"/>
  <c r="CE63" i="6"/>
  <c r="CD63" i="6"/>
  <c r="CF62" i="6"/>
  <c r="CE62" i="6"/>
  <c r="CD62" i="6"/>
  <c r="CF61" i="6"/>
  <c r="CE61" i="6"/>
  <c r="CD61" i="6"/>
  <c r="CF60" i="6"/>
  <c r="CE60" i="6"/>
  <c r="CD60" i="6"/>
  <c r="CF59" i="6"/>
  <c r="CE59" i="6"/>
  <c r="CD59" i="6"/>
  <c r="CF58" i="6"/>
  <c r="CE58" i="6"/>
  <c r="CD58" i="6"/>
  <c r="CF57" i="6"/>
  <c r="CE57" i="6"/>
  <c r="CD57" i="6"/>
  <c r="CF56" i="6"/>
  <c r="CE56" i="6"/>
  <c r="CD56" i="6"/>
  <c r="CF55" i="6"/>
  <c r="CE55" i="6"/>
  <c r="CD55" i="6"/>
  <c r="CF54" i="6"/>
  <c r="CE54" i="6"/>
  <c r="CD54" i="6"/>
  <c r="CF53" i="6"/>
  <c r="CE53" i="6"/>
  <c r="CD53" i="6"/>
  <c r="CF52" i="6"/>
  <c r="CE52" i="6"/>
  <c r="CD52" i="6"/>
  <c r="CF51" i="6"/>
  <c r="CE51" i="6"/>
  <c r="CD51" i="6"/>
  <c r="CF50" i="6"/>
  <c r="CE50" i="6"/>
  <c r="CD50" i="6"/>
  <c r="CF49" i="6"/>
  <c r="CE49" i="6"/>
  <c r="CD49" i="6"/>
  <c r="CF48" i="6"/>
  <c r="CE48" i="6"/>
  <c r="CD48" i="6"/>
  <c r="CF47" i="6"/>
  <c r="CE47" i="6"/>
  <c r="CD47" i="6"/>
  <c r="CF46" i="6"/>
  <c r="CE46" i="6"/>
  <c r="CD46" i="6"/>
  <c r="CF45" i="6"/>
  <c r="CE45" i="6"/>
  <c r="CD45" i="6"/>
  <c r="CF44" i="6"/>
  <c r="CE44" i="6"/>
  <c r="CD44" i="6"/>
  <c r="CF43" i="6"/>
  <c r="CE43" i="6"/>
  <c r="CD43" i="6"/>
  <c r="CF42" i="6"/>
  <c r="CE42" i="6"/>
  <c r="CD42" i="6"/>
  <c r="CF41" i="6"/>
  <c r="CE41" i="6"/>
  <c r="CD41" i="6"/>
  <c r="CF40" i="6"/>
  <c r="CE40" i="6"/>
  <c r="CD40" i="6"/>
  <c r="CF39" i="6"/>
  <c r="CE39" i="6"/>
  <c r="CD39" i="6"/>
  <c r="CF38" i="6"/>
  <c r="CE38" i="6"/>
  <c r="CD38" i="6"/>
  <c r="CF37" i="6"/>
  <c r="CE37" i="6"/>
  <c r="CD37" i="6"/>
  <c r="CF36" i="6"/>
  <c r="CE36" i="6"/>
  <c r="CD36" i="6"/>
  <c r="CF35" i="6"/>
  <c r="CE35" i="6"/>
  <c r="CD35" i="6"/>
  <c r="CF34" i="6"/>
  <c r="CE34" i="6"/>
  <c r="CD34" i="6"/>
  <c r="CF33" i="6"/>
  <c r="CE33" i="6"/>
  <c r="CD33" i="6"/>
  <c r="CF32" i="6"/>
  <c r="CE32" i="6"/>
  <c r="CD32" i="6"/>
  <c r="CF31" i="6"/>
  <c r="CE31" i="6"/>
  <c r="CD31" i="6"/>
  <c r="CF30" i="6"/>
  <c r="CE30" i="6"/>
  <c r="CD30" i="6"/>
  <c r="CF29" i="6"/>
  <c r="CE29" i="6"/>
  <c r="CD29" i="6"/>
  <c r="CF28" i="6"/>
  <c r="CE28" i="6"/>
  <c r="CD28" i="6"/>
  <c r="CF27" i="6"/>
  <c r="CE27" i="6"/>
  <c r="CD27" i="6"/>
  <c r="CF26" i="6"/>
  <c r="CE26" i="6"/>
  <c r="CD26" i="6"/>
  <c r="CF25" i="6"/>
  <c r="CE25" i="6"/>
  <c r="CD25" i="6"/>
  <c r="CF24" i="6"/>
  <c r="CE24" i="6"/>
  <c r="CD24" i="6"/>
  <c r="CF23" i="6"/>
  <c r="CE23" i="6"/>
  <c r="CD23" i="6"/>
  <c r="CF22" i="6"/>
  <c r="CE22" i="6"/>
  <c r="CD22" i="6"/>
  <c r="CF21" i="6"/>
  <c r="CE21" i="6"/>
  <c r="CD21" i="6"/>
  <c r="CF20" i="6"/>
  <c r="CE20" i="6"/>
  <c r="CD20" i="6"/>
  <c r="CF19" i="6"/>
  <c r="CE19" i="6"/>
  <c r="CD19" i="6"/>
  <c r="CF18" i="6"/>
  <c r="CE18" i="6"/>
  <c r="CD18" i="6"/>
  <c r="CF17" i="6"/>
  <c r="CE17" i="6"/>
  <c r="CD17" i="6"/>
  <c r="CF16" i="6"/>
  <c r="CE16" i="6"/>
  <c r="CD16" i="6"/>
  <c r="CF15" i="6"/>
  <c r="CE15" i="6"/>
  <c r="CD15" i="6"/>
  <c r="CF14" i="6"/>
  <c r="CE14" i="6"/>
  <c r="CD14" i="6"/>
  <c r="CF13" i="6"/>
  <c r="CE13" i="6"/>
  <c r="CD13" i="6"/>
  <c r="CF12" i="6"/>
  <c r="CE12" i="6"/>
  <c r="CD12" i="6"/>
  <c r="CF11" i="6"/>
  <c r="CE11" i="6"/>
  <c r="CD11" i="6"/>
  <c r="CF10" i="6"/>
  <c r="CE10" i="6"/>
  <c r="CD10" i="6"/>
  <c r="CF9" i="6"/>
  <c r="CE9" i="6"/>
  <c r="CD9" i="6"/>
  <c r="CF8" i="6"/>
  <c r="CE8" i="6"/>
  <c r="CD8" i="6"/>
  <c r="CF7" i="6"/>
  <c r="CE7" i="6"/>
  <c r="CD7" i="6"/>
  <c r="CF6" i="6"/>
  <c r="CE6" i="6"/>
  <c r="CD6" i="6"/>
  <c r="CF5" i="6"/>
  <c r="CE5" i="6"/>
  <c r="CD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B133" i="7"/>
  <c r="CA133" i="7"/>
  <c r="BZ133" i="7"/>
  <c r="BY133" i="7"/>
  <c r="BX133" i="7"/>
  <c r="BW133" i="7"/>
  <c r="BV133" i="7"/>
  <c r="BU133" i="7"/>
  <c r="BT133" i="7"/>
  <c r="CF133" i="7" s="1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F132" i="7"/>
  <c r="CE132" i="7"/>
  <c r="CD132" i="7"/>
  <c r="CF131" i="7"/>
  <c r="CE131" i="7"/>
  <c r="CD131" i="7"/>
  <c r="CF130" i="7"/>
  <c r="CE130" i="7"/>
  <c r="CD130" i="7"/>
  <c r="CF129" i="7"/>
  <c r="CE129" i="7"/>
  <c r="CD129" i="7"/>
  <c r="CF128" i="7"/>
  <c r="CE128" i="7"/>
  <c r="CD128" i="7"/>
  <c r="CF127" i="7"/>
  <c r="CE127" i="7"/>
  <c r="CD127" i="7"/>
  <c r="CF126" i="7"/>
  <c r="CE126" i="7"/>
  <c r="CD126" i="7"/>
  <c r="CF125" i="7"/>
  <c r="CE125" i="7"/>
  <c r="CD125" i="7"/>
  <c r="CF124" i="7"/>
  <c r="CE124" i="7"/>
  <c r="CD124" i="7"/>
  <c r="CF123" i="7"/>
  <c r="CE123" i="7"/>
  <c r="CD123" i="7"/>
  <c r="CF122" i="7"/>
  <c r="CE122" i="7"/>
  <c r="CD122" i="7"/>
  <c r="CF121" i="7"/>
  <c r="CE121" i="7"/>
  <c r="CD121" i="7"/>
  <c r="CF120" i="7"/>
  <c r="CE120" i="7"/>
  <c r="CD120" i="7"/>
  <c r="CF119" i="7"/>
  <c r="CE119" i="7"/>
  <c r="CD119" i="7"/>
  <c r="CF118" i="7"/>
  <c r="CE118" i="7"/>
  <c r="CD118" i="7"/>
  <c r="CF117" i="7"/>
  <c r="CE117" i="7"/>
  <c r="CD117" i="7"/>
  <c r="CF116" i="7"/>
  <c r="CE116" i="7"/>
  <c r="CD116" i="7"/>
  <c r="CF115" i="7"/>
  <c r="CE115" i="7"/>
  <c r="CD115" i="7"/>
  <c r="CF114" i="7"/>
  <c r="CE114" i="7"/>
  <c r="CD114" i="7"/>
  <c r="CF113" i="7"/>
  <c r="CE113" i="7"/>
  <c r="CD113" i="7"/>
  <c r="CF112" i="7"/>
  <c r="CE112" i="7"/>
  <c r="CD112" i="7"/>
  <c r="CF111" i="7"/>
  <c r="CE111" i="7"/>
  <c r="CD111" i="7"/>
  <c r="CF110" i="7"/>
  <c r="CE110" i="7"/>
  <c r="CD110" i="7"/>
  <c r="CF109" i="7"/>
  <c r="CE109" i="7"/>
  <c r="CD109" i="7"/>
  <c r="CF108" i="7"/>
  <c r="CE108" i="7"/>
  <c r="CD108" i="7"/>
  <c r="CF107" i="7"/>
  <c r="CE107" i="7"/>
  <c r="CD107" i="7"/>
  <c r="CF106" i="7"/>
  <c r="CE106" i="7"/>
  <c r="CD106" i="7"/>
  <c r="CF105" i="7"/>
  <c r="CE105" i="7"/>
  <c r="CD105" i="7"/>
  <c r="CF104" i="7"/>
  <c r="CE104" i="7"/>
  <c r="CD104" i="7"/>
  <c r="CF103" i="7"/>
  <c r="CE103" i="7"/>
  <c r="CD103" i="7"/>
  <c r="CF102" i="7"/>
  <c r="CE102" i="7"/>
  <c r="CD102" i="7"/>
  <c r="CF101" i="7"/>
  <c r="CE101" i="7"/>
  <c r="CD101" i="7"/>
  <c r="CF100" i="7"/>
  <c r="CE100" i="7"/>
  <c r="CD100" i="7"/>
  <c r="CF99" i="7"/>
  <c r="CE99" i="7"/>
  <c r="CD99" i="7"/>
  <c r="CF98" i="7"/>
  <c r="CE98" i="7"/>
  <c r="CD98" i="7"/>
  <c r="CF97" i="7"/>
  <c r="CE97" i="7"/>
  <c r="CD97" i="7"/>
  <c r="CF96" i="7"/>
  <c r="CE96" i="7"/>
  <c r="CD96" i="7"/>
  <c r="CF95" i="7"/>
  <c r="CE95" i="7"/>
  <c r="CD95" i="7"/>
  <c r="CF94" i="7"/>
  <c r="CE94" i="7"/>
  <c r="CD94" i="7"/>
  <c r="CF93" i="7"/>
  <c r="CE93" i="7"/>
  <c r="CD93" i="7"/>
  <c r="CF92" i="7"/>
  <c r="CE92" i="7"/>
  <c r="CD92" i="7"/>
  <c r="CF91" i="7"/>
  <c r="CE91" i="7"/>
  <c r="CD91" i="7"/>
  <c r="CF90" i="7"/>
  <c r="CE90" i="7"/>
  <c r="CD90" i="7"/>
  <c r="CF89" i="7"/>
  <c r="CE89" i="7"/>
  <c r="CD89" i="7"/>
  <c r="CF88" i="7"/>
  <c r="CE88" i="7"/>
  <c r="CD88" i="7"/>
  <c r="CF87" i="7"/>
  <c r="CE87" i="7"/>
  <c r="CD87" i="7"/>
  <c r="CF86" i="7"/>
  <c r="CE86" i="7"/>
  <c r="CD86" i="7"/>
  <c r="CF85" i="7"/>
  <c r="CE85" i="7"/>
  <c r="CD85" i="7"/>
  <c r="CF84" i="7"/>
  <c r="CE84" i="7"/>
  <c r="CD84" i="7"/>
  <c r="CF83" i="7"/>
  <c r="CE83" i="7"/>
  <c r="CD83" i="7"/>
  <c r="CF82" i="7"/>
  <c r="CE82" i="7"/>
  <c r="CD82" i="7"/>
  <c r="CF81" i="7"/>
  <c r="CE81" i="7"/>
  <c r="CD81" i="7"/>
  <c r="CF80" i="7"/>
  <c r="CE80" i="7"/>
  <c r="CD80" i="7"/>
  <c r="CF79" i="7"/>
  <c r="CE79" i="7"/>
  <c r="CD79" i="7"/>
  <c r="CF78" i="7"/>
  <c r="CE78" i="7"/>
  <c r="CD78" i="7"/>
  <c r="CF77" i="7"/>
  <c r="CE77" i="7"/>
  <c r="CD77" i="7"/>
  <c r="CF76" i="7"/>
  <c r="CE76" i="7"/>
  <c r="CD76" i="7"/>
  <c r="CF75" i="7"/>
  <c r="CE75" i="7"/>
  <c r="CD75" i="7"/>
  <c r="CF74" i="7"/>
  <c r="CE74" i="7"/>
  <c r="CD74" i="7"/>
  <c r="CF73" i="7"/>
  <c r="CE73" i="7"/>
  <c r="CD73" i="7"/>
  <c r="CF72" i="7"/>
  <c r="CE72" i="7"/>
  <c r="CD72" i="7"/>
  <c r="CF71" i="7"/>
  <c r="CE71" i="7"/>
  <c r="CD71" i="7"/>
  <c r="CF70" i="7"/>
  <c r="CE70" i="7"/>
  <c r="CD70" i="7"/>
  <c r="CF69" i="7"/>
  <c r="CE69" i="7"/>
  <c r="CD69" i="7"/>
  <c r="CF68" i="7"/>
  <c r="CE68" i="7"/>
  <c r="CD68" i="7"/>
  <c r="CF67" i="7"/>
  <c r="CE67" i="7"/>
  <c r="CD67" i="7"/>
  <c r="CF66" i="7"/>
  <c r="CE66" i="7"/>
  <c r="CD66" i="7"/>
  <c r="CF65" i="7"/>
  <c r="CE65" i="7"/>
  <c r="CD65" i="7"/>
  <c r="CF64" i="7"/>
  <c r="CE64" i="7"/>
  <c r="CD64" i="7"/>
  <c r="CF63" i="7"/>
  <c r="CE63" i="7"/>
  <c r="CD63" i="7"/>
  <c r="CF62" i="7"/>
  <c r="CE62" i="7"/>
  <c r="CD62" i="7"/>
  <c r="CF61" i="7"/>
  <c r="CE61" i="7"/>
  <c r="CD61" i="7"/>
  <c r="CF60" i="7"/>
  <c r="CE60" i="7"/>
  <c r="CD60" i="7"/>
  <c r="CF59" i="7"/>
  <c r="CE59" i="7"/>
  <c r="CD59" i="7"/>
  <c r="CF58" i="7"/>
  <c r="CE58" i="7"/>
  <c r="CD58" i="7"/>
  <c r="CF57" i="7"/>
  <c r="CE57" i="7"/>
  <c r="CD57" i="7"/>
  <c r="CF56" i="7"/>
  <c r="CE56" i="7"/>
  <c r="CD56" i="7"/>
  <c r="CF55" i="7"/>
  <c r="CE55" i="7"/>
  <c r="CD55" i="7"/>
  <c r="CF54" i="7"/>
  <c r="CE54" i="7"/>
  <c r="CD54" i="7"/>
  <c r="CF53" i="7"/>
  <c r="CE53" i="7"/>
  <c r="CD53" i="7"/>
  <c r="CF52" i="7"/>
  <c r="CE52" i="7"/>
  <c r="CD52" i="7"/>
  <c r="CF51" i="7"/>
  <c r="CE51" i="7"/>
  <c r="CD51" i="7"/>
  <c r="CF50" i="7"/>
  <c r="CE50" i="7"/>
  <c r="CD50" i="7"/>
  <c r="CF49" i="7"/>
  <c r="CE49" i="7"/>
  <c r="CD49" i="7"/>
  <c r="CF48" i="7"/>
  <c r="CE48" i="7"/>
  <c r="CD48" i="7"/>
  <c r="CF47" i="7"/>
  <c r="CE47" i="7"/>
  <c r="CD47" i="7"/>
  <c r="CF46" i="7"/>
  <c r="CE46" i="7"/>
  <c r="CD46" i="7"/>
  <c r="CF45" i="7"/>
  <c r="CE45" i="7"/>
  <c r="CD45" i="7"/>
  <c r="CF44" i="7"/>
  <c r="CE44" i="7"/>
  <c r="CD44" i="7"/>
  <c r="CF43" i="7"/>
  <c r="CE43" i="7"/>
  <c r="CD43" i="7"/>
  <c r="CF42" i="7"/>
  <c r="CE42" i="7"/>
  <c r="CD42" i="7"/>
  <c r="CF41" i="7"/>
  <c r="CE41" i="7"/>
  <c r="CD41" i="7"/>
  <c r="CF40" i="7"/>
  <c r="CE40" i="7"/>
  <c r="CD40" i="7"/>
  <c r="CF39" i="7"/>
  <c r="CE39" i="7"/>
  <c r="CD39" i="7"/>
  <c r="CF38" i="7"/>
  <c r="CE38" i="7"/>
  <c r="CD38" i="7"/>
  <c r="CF37" i="7"/>
  <c r="CE37" i="7"/>
  <c r="CD37" i="7"/>
  <c r="CF36" i="7"/>
  <c r="CE36" i="7"/>
  <c r="CD36" i="7"/>
  <c r="CF35" i="7"/>
  <c r="CE35" i="7"/>
  <c r="CD35" i="7"/>
  <c r="CF34" i="7"/>
  <c r="CE34" i="7"/>
  <c r="CD34" i="7"/>
  <c r="CF33" i="7"/>
  <c r="CE33" i="7"/>
  <c r="CD33" i="7"/>
  <c r="CF32" i="7"/>
  <c r="CE32" i="7"/>
  <c r="CD32" i="7"/>
  <c r="CF31" i="7"/>
  <c r="CE31" i="7"/>
  <c r="CD31" i="7"/>
  <c r="CF30" i="7"/>
  <c r="CE30" i="7"/>
  <c r="CD30" i="7"/>
  <c r="CF29" i="7"/>
  <c r="CE29" i="7"/>
  <c r="CD29" i="7"/>
  <c r="CF28" i="7"/>
  <c r="CE28" i="7"/>
  <c r="CD28" i="7"/>
  <c r="CF27" i="7"/>
  <c r="CE27" i="7"/>
  <c r="CD27" i="7"/>
  <c r="CF26" i="7"/>
  <c r="CE26" i="7"/>
  <c r="CD26" i="7"/>
  <c r="CF25" i="7"/>
  <c r="CE25" i="7"/>
  <c r="CD25" i="7"/>
  <c r="CF24" i="7"/>
  <c r="CE24" i="7"/>
  <c r="CD24" i="7"/>
  <c r="CF23" i="7"/>
  <c r="CE23" i="7"/>
  <c r="CD23" i="7"/>
  <c r="CF22" i="7"/>
  <c r="CE22" i="7"/>
  <c r="CD22" i="7"/>
  <c r="CF21" i="7"/>
  <c r="CE21" i="7"/>
  <c r="CD21" i="7"/>
  <c r="CF20" i="7"/>
  <c r="CE20" i="7"/>
  <c r="CD20" i="7"/>
  <c r="CF19" i="7"/>
  <c r="CE19" i="7"/>
  <c r="CD19" i="7"/>
  <c r="CF18" i="7"/>
  <c r="CE18" i="7"/>
  <c r="CD18" i="7"/>
  <c r="CF17" i="7"/>
  <c r="CE17" i="7"/>
  <c r="CD17" i="7"/>
  <c r="CF16" i="7"/>
  <c r="CE16" i="7"/>
  <c r="CD16" i="7"/>
  <c r="CF15" i="7"/>
  <c r="CE15" i="7"/>
  <c r="CD15" i="7"/>
  <c r="CF14" i="7"/>
  <c r="CE14" i="7"/>
  <c r="CD14" i="7"/>
  <c r="CF13" i="7"/>
  <c r="CE13" i="7"/>
  <c r="CD13" i="7"/>
  <c r="CF12" i="7"/>
  <c r="CE12" i="7"/>
  <c r="CD12" i="7"/>
  <c r="CF11" i="7"/>
  <c r="CE11" i="7"/>
  <c r="CD11" i="7"/>
  <c r="CF10" i="7"/>
  <c r="CE10" i="7"/>
  <c r="CD10" i="7"/>
  <c r="CF9" i="7"/>
  <c r="CE9" i="7"/>
  <c r="CD9" i="7"/>
  <c r="CF8" i="7"/>
  <c r="CE8" i="7"/>
  <c r="CD8" i="7"/>
  <c r="CF7" i="7"/>
  <c r="CE7" i="7"/>
  <c r="CD7" i="7"/>
  <c r="CF6" i="7"/>
  <c r="CE6" i="7"/>
  <c r="CD6" i="7"/>
  <c r="CF5" i="7"/>
  <c r="CE5" i="7"/>
  <c r="CD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B133" i="8"/>
  <c r="CA133" i="8"/>
  <c r="BZ133" i="8"/>
  <c r="BY133" i="8"/>
  <c r="BX133" i="8"/>
  <c r="BW133" i="8"/>
  <c r="BV133" i="8"/>
  <c r="BU133" i="8"/>
  <c r="BT133" i="8"/>
  <c r="BS133" i="8"/>
  <c r="BR133" i="8"/>
  <c r="BQ133" i="8"/>
  <c r="BP133" i="8"/>
  <c r="BO133" i="8"/>
  <c r="BN133" i="8"/>
  <c r="BM133" i="8"/>
  <c r="BL133" i="8"/>
  <c r="BK133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F132" i="8"/>
  <c r="CE132" i="8"/>
  <c r="CD132" i="8"/>
  <c r="CF131" i="8"/>
  <c r="CE131" i="8"/>
  <c r="CD131" i="8"/>
  <c r="CF130" i="8"/>
  <c r="CE130" i="8"/>
  <c r="CD130" i="8"/>
  <c r="CF129" i="8"/>
  <c r="CE129" i="8"/>
  <c r="CD129" i="8"/>
  <c r="CF128" i="8"/>
  <c r="CE128" i="8"/>
  <c r="CD128" i="8"/>
  <c r="CF127" i="8"/>
  <c r="CE127" i="8"/>
  <c r="CD127" i="8"/>
  <c r="CF126" i="8"/>
  <c r="CE126" i="8"/>
  <c r="CD126" i="8"/>
  <c r="CF125" i="8"/>
  <c r="CE125" i="8"/>
  <c r="CD125" i="8"/>
  <c r="CF124" i="8"/>
  <c r="CE124" i="8"/>
  <c r="CD124" i="8"/>
  <c r="CF123" i="8"/>
  <c r="CE123" i="8"/>
  <c r="CD123" i="8"/>
  <c r="CF122" i="8"/>
  <c r="CE122" i="8"/>
  <c r="CD122" i="8"/>
  <c r="CF121" i="8"/>
  <c r="CE121" i="8"/>
  <c r="CD121" i="8"/>
  <c r="CF120" i="8"/>
  <c r="CE120" i="8"/>
  <c r="CD120" i="8"/>
  <c r="CF119" i="8"/>
  <c r="CE119" i="8"/>
  <c r="CD119" i="8"/>
  <c r="CF118" i="8"/>
  <c r="CE118" i="8"/>
  <c r="CD118" i="8"/>
  <c r="CF117" i="8"/>
  <c r="CE117" i="8"/>
  <c r="CD117" i="8"/>
  <c r="CF116" i="8"/>
  <c r="CE116" i="8"/>
  <c r="CD116" i="8"/>
  <c r="CF115" i="8"/>
  <c r="CE115" i="8"/>
  <c r="CD115" i="8"/>
  <c r="CF114" i="8"/>
  <c r="CE114" i="8"/>
  <c r="CD114" i="8"/>
  <c r="CF113" i="8"/>
  <c r="CE113" i="8"/>
  <c r="CD113" i="8"/>
  <c r="CF112" i="8"/>
  <c r="CE112" i="8"/>
  <c r="CD112" i="8"/>
  <c r="CF111" i="8"/>
  <c r="CE111" i="8"/>
  <c r="CD111" i="8"/>
  <c r="CF110" i="8"/>
  <c r="CE110" i="8"/>
  <c r="CD110" i="8"/>
  <c r="CF109" i="8"/>
  <c r="CE109" i="8"/>
  <c r="CD109" i="8"/>
  <c r="CF108" i="8"/>
  <c r="CE108" i="8"/>
  <c r="CD108" i="8"/>
  <c r="CF107" i="8"/>
  <c r="CE107" i="8"/>
  <c r="CD107" i="8"/>
  <c r="CF106" i="8"/>
  <c r="CE106" i="8"/>
  <c r="CD106" i="8"/>
  <c r="CF105" i="8"/>
  <c r="CE105" i="8"/>
  <c r="CD105" i="8"/>
  <c r="CF104" i="8"/>
  <c r="CE104" i="8"/>
  <c r="CD104" i="8"/>
  <c r="CF103" i="8"/>
  <c r="CE103" i="8"/>
  <c r="CD103" i="8"/>
  <c r="CF102" i="8"/>
  <c r="CE102" i="8"/>
  <c r="CD102" i="8"/>
  <c r="CF101" i="8"/>
  <c r="CE101" i="8"/>
  <c r="CD101" i="8"/>
  <c r="CF100" i="8"/>
  <c r="CE100" i="8"/>
  <c r="CD100" i="8"/>
  <c r="CF99" i="8"/>
  <c r="CE99" i="8"/>
  <c r="CD99" i="8"/>
  <c r="CF98" i="8"/>
  <c r="CE98" i="8"/>
  <c r="CD98" i="8"/>
  <c r="CF97" i="8"/>
  <c r="CE97" i="8"/>
  <c r="CD97" i="8"/>
  <c r="CF96" i="8"/>
  <c r="CE96" i="8"/>
  <c r="CD96" i="8"/>
  <c r="CF95" i="8"/>
  <c r="CE95" i="8"/>
  <c r="CD95" i="8"/>
  <c r="CF94" i="8"/>
  <c r="CE94" i="8"/>
  <c r="CD94" i="8"/>
  <c r="CF93" i="8"/>
  <c r="CE93" i="8"/>
  <c r="CD93" i="8"/>
  <c r="CF92" i="8"/>
  <c r="CE92" i="8"/>
  <c r="CD92" i="8"/>
  <c r="CF91" i="8"/>
  <c r="CE91" i="8"/>
  <c r="CD91" i="8"/>
  <c r="CF90" i="8"/>
  <c r="CE90" i="8"/>
  <c r="CD90" i="8"/>
  <c r="CF89" i="8"/>
  <c r="CE89" i="8"/>
  <c r="CD89" i="8"/>
  <c r="CF88" i="8"/>
  <c r="CE88" i="8"/>
  <c r="CD88" i="8"/>
  <c r="CF87" i="8"/>
  <c r="CE87" i="8"/>
  <c r="CD87" i="8"/>
  <c r="CF86" i="8"/>
  <c r="CE86" i="8"/>
  <c r="CD86" i="8"/>
  <c r="CF85" i="8"/>
  <c r="CE85" i="8"/>
  <c r="CD85" i="8"/>
  <c r="CF84" i="8"/>
  <c r="CE84" i="8"/>
  <c r="CD84" i="8"/>
  <c r="CF83" i="8"/>
  <c r="CE83" i="8"/>
  <c r="CD83" i="8"/>
  <c r="CF82" i="8"/>
  <c r="CE82" i="8"/>
  <c r="CD82" i="8"/>
  <c r="CF81" i="8"/>
  <c r="CE81" i="8"/>
  <c r="CD81" i="8"/>
  <c r="CF80" i="8"/>
  <c r="CE80" i="8"/>
  <c r="CD80" i="8"/>
  <c r="CF79" i="8"/>
  <c r="CE79" i="8"/>
  <c r="CD79" i="8"/>
  <c r="CF78" i="8"/>
  <c r="CE78" i="8"/>
  <c r="CD78" i="8"/>
  <c r="CF77" i="8"/>
  <c r="CE77" i="8"/>
  <c r="CD77" i="8"/>
  <c r="CF76" i="8"/>
  <c r="CE76" i="8"/>
  <c r="CD76" i="8"/>
  <c r="CF75" i="8"/>
  <c r="CE75" i="8"/>
  <c r="CD75" i="8"/>
  <c r="CF74" i="8"/>
  <c r="CE74" i="8"/>
  <c r="CD74" i="8"/>
  <c r="CF73" i="8"/>
  <c r="CE73" i="8"/>
  <c r="CD73" i="8"/>
  <c r="CF72" i="8"/>
  <c r="CE72" i="8"/>
  <c r="CD72" i="8"/>
  <c r="CF71" i="8"/>
  <c r="CE71" i="8"/>
  <c r="CD71" i="8"/>
  <c r="CF70" i="8"/>
  <c r="CE70" i="8"/>
  <c r="CD70" i="8"/>
  <c r="CF69" i="8"/>
  <c r="CE69" i="8"/>
  <c r="CD69" i="8"/>
  <c r="CF68" i="8"/>
  <c r="CE68" i="8"/>
  <c r="CD68" i="8"/>
  <c r="CF67" i="8"/>
  <c r="CE67" i="8"/>
  <c r="CD67" i="8"/>
  <c r="CF66" i="8"/>
  <c r="CE66" i="8"/>
  <c r="CD66" i="8"/>
  <c r="CF65" i="8"/>
  <c r="CE65" i="8"/>
  <c r="CD65" i="8"/>
  <c r="CF64" i="8"/>
  <c r="CE64" i="8"/>
  <c r="CD64" i="8"/>
  <c r="CF63" i="8"/>
  <c r="CE63" i="8"/>
  <c r="CD63" i="8"/>
  <c r="CF62" i="8"/>
  <c r="CE62" i="8"/>
  <c r="CD62" i="8"/>
  <c r="CF61" i="8"/>
  <c r="CE61" i="8"/>
  <c r="CD61" i="8"/>
  <c r="CF60" i="8"/>
  <c r="CE60" i="8"/>
  <c r="CD60" i="8"/>
  <c r="CF59" i="8"/>
  <c r="CE59" i="8"/>
  <c r="CD59" i="8"/>
  <c r="CF58" i="8"/>
  <c r="CE58" i="8"/>
  <c r="CD58" i="8"/>
  <c r="CF57" i="8"/>
  <c r="CE57" i="8"/>
  <c r="CD57" i="8"/>
  <c r="CF56" i="8"/>
  <c r="CE56" i="8"/>
  <c r="CD56" i="8"/>
  <c r="CF55" i="8"/>
  <c r="CE55" i="8"/>
  <c r="CD55" i="8"/>
  <c r="CF54" i="8"/>
  <c r="CE54" i="8"/>
  <c r="CD54" i="8"/>
  <c r="CF53" i="8"/>
  <c r="CE53" i="8"/>
  <c r="CD53" i="8"/>
  <c r="CF52" i="8"/>
  <c r="CE52" i="8"/>
  <c r="CD52" i="8"/>
  <c r="CF51" i="8"/>
  <c r="CE51" i="8"/>
  <c r="CD51" i="8"/>
  <c r="CF50" i="8"/>
  <c r="CE50" i="8"/>
  <c r="CD50" i="8"/>
  <c r="CF49" i="8"/>
  <c r="CE49" i="8"/>
  <c r="CD49" i="8"/>
  <c r="CF48" i="8"/>
  <c r="CE48" i="8"/>
  <c r="CD48" i="8"/>
  <c r="CF47" i="8"/>
  <c r="CE47" i="8"/>
  <c r="CD47" i="8"/>
  <c r="CF46" i="8"/>
  <c r="CE46" i="8"/>
  <c r="CD46" i="8"/>
  <c r="CF45" i="8"/>
  <c r="CE45" i="8"/>
  <c r="CD45" i="8"/>
  <c r="CF44" i="8"/>
  <c r="CE44" i="8"/>
  <c r="CD44" i="8"/>
  <c r="CF43" i="8"/>
  <c r="CE43" i="8"/>
  <c r="CD43" i="8"/>
  <c r="CF42" i="8"/>
  <c r="CE42" i="8"/>
  <c r="CD42" i="8"/>
  <c r="CF41" i="8"/>
  <c r="CE41" i="8"/>
  <c r="CD41" i="8"/>
  <c r="CF40" i="8"/>
  <c r="CE40" i="8"/>
  <c r="CD40" i="8"/>
  <c r="CF39" i="8"/>
  <c r="CE39" i="8"/>
  <c r="CD39" i="8"/>
  <c r="CF38" i="8"/>
  <c r="CE38" i="8"/>
  <c r="CD38" i="8"/>
  <c r="CF37" i="8"/>
  <c r="CE37" i="8"/>
  <c r="CD37" i="8"/>
  <c r="CF36" i="8"/>
  <c r="CE36" i="8"/>
  <c r="CD36" i="8"/>
  <c r="CF35" i="8"/>
  <c r="CE35" i="8"/>
  <c r="CD35" i="8"/>
  <c r="CF34" i="8"/>
  <c r="CE34" i="8"/>
  <c r="CD34" i="8"/>
  <c r="CF33" i="8"/>
  <c r="CE33" i="8"/>
  <c r="CD33" i="8"/>
  <c r="CF32" i="8"/>
  <c r="CE32" i="8"/>
  <c r="CD32" i="8"/>
  <c r="CF31" i="8"/>
  <c r="CE31" i="8"/>
  <c r="CD31" i="8"/>
  <c r="CF30" i="8"/>
  <c r="CE30" i="8"/>
  <c r="CD30" i="8"/>
  <c r="CF29" i="8"/>
  <c r="CE29" i="8"/>
  <c r="CD29" i="8"/>
  <c r="CF28" i="8"/>
  <c r="CE28" i="8"/>
  <c r="CD28" i="8"/>
  <c r="CF27" i="8"/>
  <c r="CE27" i="8"/>
  <c r="CD27" i="8"/>
  <c r="CF26" i="8"/>
  <c r="CE26" i="8"/>
  <c r="CD26" i="8"/>
  <c r="CF25" i="8"/>
  <c r="CE25" i="8"/>
  <c r="CD25" i="8"/>
  <c r="CF24" i="8"/>
  <c r="CE24" i="8"/>
  <c r="CD24" i="8"/>
  <c r="CF23" i="8"/>
  <c r="CE23" i="8"/>
  <c r="CD23" i="8"/>
  <c r="CF22" i="8"/>
  <c r="CE22" i="8"/>
  <c r="CD22" i="8"/>
  <c r="CF21" i="8"/>
  <c r="CE21" i="8"/>
  <c r="CD21" i="8"/>
  <c r="CF20" i="8"/>
  <c r="CE20" i="8"/>
  <c r="CD20" i="8"/>
  <c r="CF19" i="8"/>
  <c r="CE19" i="8"/>
  <c r="CD19" i="8"/>
  <c r="CF18" i="8"/>
  <c r="CE18" i="8"/>
  <c r="CD18" i="8"/>
  <c r="CF17" i="8"/>
  <c r="CE17" i="8"/>
  <c r="CD17" i="8"/>
  <c r="CF16" i="8"/>
  <c r="CE16" i="8"/>
  <c r="CD16" i="8"/>
  <c r="CF15" i="8"/>
  <c r="CE15" i="8"/>
  <c r="CD15" i="8"/>
  <c r="CF14" i="8"/>
  <c r="CE14" i="8"/>
  <c r="CD14" i="8"/>
  <c r="CF13" i="8"/>
  <c r="CE13" i="8"/>
  <c r="CD13" i="8"/>
  <c r="CF12" i="8"/>
  <c r="CE12" i="8"/>
  <c r="CD12" i="8"/>
  <c r="CF11" i="8"/>
  <c r="CE11" i="8"/>
  <c r="CD11" i="8"/>
  <c r="CF10" i="8"/>
  <c r="CE10" i="8"/>
  <c r="CD10" i="8"/>
  <c r="CF9" i="8"/>
  <c r="CE9" i="8"/>
  <c r="CD9" i="8"/>
  <c r="CF8" i="8"/>
  <c r="CE8" i="8"/>
  <c r="CD8" i="8"/>
  <c r="CF7" i="8"/>
  <c r="CE7" i="8"/>
  <c r="CD7" i="8"/>
  <c r="CF6" i="8"/>
  <c r="CE6" i="8"/>
  <c r="CD6" i="8"/>
  <c r="CF5" i="8"/>
  <c r="CE5" i="8"/>
  <c r="CD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W4" i="8" s="1"/>
  <c r="BX4" i="8" s="1"/>
  <c r="BY4" i="8" s="1"/>
  <c r="BZ4" i="8" s="1"/>
  <c r="CA4" i="8" s="1"/>
  <c r="CB4" i="8" s="1"/>
  <c r="BS73" i="13"/>
  <c r="BR73" i="13"/>
  <c r="BQ73" i="13"/>
  <c r="BP73" i="13"/>
  <c r="BO73" i="13"/>
  <c r="BN73" i="13"/>
  <c r="BM73" i="13"/>
  <c r="BL73" i="13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5" i="13"/>
  <c r="D4" i="13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BM4" i="13" s="1"/>
  <c r="BN4" i="13" s="1"/>
  <c r="BO4" i="13" s="1"/>
  <c r="BP4" i="13" s="1"/>
  <c r="BQ4" i="13" s="1"/>
  <c r="BR4" i="13" s="1"/>
  <c r="BS4" i="13" s="1"/>
  <c r="BS73" i="12"/>
  <c r="BR73" i="12"/>
  <c r="BQ73" i="12"/>
  <c r="BP73" i="12"/>
  <c r="BO73" i="12"/>
  <c r="BN73" i="12"/>
  <c r="BM73" i="12"/>
  <c r="BL73" i="12"/>
  <c r="BK73" i="12"/>
  <c r="BJ73" i="12"/>
  <c r="BI73" i="12"/>
  <c r="BH73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D4" i="12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  <c r="BM4" i="12" s="1"/>
  <c r="BN4" i="12" s="1"/>
  <c r="BO4" i="12" s="1"/>
  <c r="BP4" i="12" s="1"/>
  <c r="BQ4" i="12" s="1"/>
  <c r="BR4" i="12" s="1"/>
  <c r="BS4" i="12" s="1"/>
  <c r="CA105" i="11"/>
  <c r="BZ105" i="11"/>
  <c r="BY105" i="11"/>
  <c r="BX105" i="11"/>
  <c r="BW105" i="11"/>
  <c r="BV105" i="11"/>
  <c r="BU105" i="11"/>
  <c r="CA104" i="11"/>
  <c r="BZ104" i="11"/>
  <c r="BY104" i="11"/>
  <c r="BX104" i="11"/>
  <c r="BW104" i="11"/>
  <c r="BV104" i="11"/>
  <c r="BU104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A102" i="11"/>
  <c r="BZ102" i="11"/>
  <c r="BY102" i="11"/>
  <c r="BX102" i="11"/>
  <c r="BW102" i="11"/>
  <c r="BV102" i="11"/>
  <c r="BU102" i="11"/>
  <c r="BT102" i="11"/>
  <c r="BS102" i="11"/>
  <c r="BR102" i="11"/>
  <c r="BQ102" i="11"/>
  <c r="BP102" i="11"/>
  <c r="BO102" i="11"/>
  <c r="BN102" i="11"/>
  <c r="BM102" i="11"/>
  <c r="BL102" i="11"/>
  <c r="BK102" i="11"/>
  <c r="BJ102" i="11"/>
  <c r="BI102" i="11"/>
  <c r="BH102" i="11"/>
  <c r="BG102" i="11"/>
  <c r="BF102" i="11"/>
  <c r="BE102" i="11"/>
  <c r="BD102" i="11"/>
  <c r="BC102" i="11"/>
  <c r="BB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A101" i="11"/>
  <c r="BZ101" i="11"/>
  <c r="BY101" i="11"/>
  <c r="BX101" i="11"/>
  <c r="BW101" i="11"/>
  <c r="BV101" i="11"/>
  <c r="BU101" i="11"/>
  <c r="BT101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E97" i="11"/>
  <c r="CD97" i="11"/>
  <c r="CF97" i="11"/>
  <c r="CE96" i="11"/>
  <c r="CD96" i="11"/>
  <c r="CF96" i="11"/>
  <c r="CE95" i="11"/>
  <c r="CD95" i="11"/>
  <c r="CF95" i="11"/>
  <c r="CE94" i="11"/>
  <c r="CD94" i="11"/>
  <c r="CF94" i="11"/>
  <c r="CE93" i="11"/>
  <c r="CD93" i="11"/>
  <c r="CF93" i="11"/>
  <c r="CE92" i="11"/>
  <c r="CE91" i="11"/>
  <c r="CD91" i="11"/>
  <c r="CF91" i="11"/>
  <c r="CE90" i="11"/>
  <c r="CD90" i="11"/>
  <c r="CE89" i="11"/>
  <c r="CD89" i="11"/>
  <c r="CF89" i="11"/>
  <c r="CE88" i="11"/>
  <c r="CD88" i="11"/>
  <c r="CF88" i="11"/>
  <c r="CE87" i="11"/>
  <c r="CD87" i="11"/>
  <c r="CF87" i="11"/>
  <c r="CE86" i="11"/>
  <c r="CD86" i="11"/>
  <c r="CF85" i="11"/>
  <c r="CE85" i="11"/>
  <c r="CD85" i="11"/>
  <c r="CE84" i="11"/>
  <c r="CD84" i="11"/>
  <c r="CE83" i="11"/>
  <c r="CD83" i="11"/>
  <c r="CF83" i="11"/>
  <c r="CF81" i="11"/>
  <c r="CE81" i="11"/>
  <c r="CD81" i="11"/>
  <c r="CF80" i="11"/>
  <c r="CE80" i="11"/>
  <c r="CD80" i="11"/>
  <c r="CF79" i="11"/>
  <c r="CE79" i="11"/>
  <c r="CD79" i="11"/>
  <c r="CF78" i="11"/>
  <c r="CE78" i="11"/>
  <c r="CD78" i="11"/>
  <c r="CF77" i="11"/>
  <c r="CE77" i="11"/>
  <c r="CD77" i="11"/>
  <c r="CF76" i="11"/>
  <c r="CE76" i="11"/>
  <c r="CD76" i="11"/>
  <c r="CF75" i="11"/>
  <c r="CE75" i="11"/>
  <c r="CD75" i="11"/>
  <c r="CF74" i="11"/>
  <c r="CE74" i="11"/>
  <c r="CD74" i="11"/>
  <c r="CF73" i="11"/>
  <c r="CE73" i="11"/>
  <c r="CD73" i="11"/>
  <c r="CF72" i="11"/>
  <c r="CE72" i="11"/>
  <c r="CD72" i="11"/>
  <c r="CF71" i="11"/>
  <c r="CE71" i="11"/>
  <c r="CD71" i="11"/>
  <c r="CF70" i="11"/>
  <c r="CE70" i="11"/>
  <c r="CD70" i="11"/>
  <c r="CF69" i="11"/>
  <c r="CE69" i="11"/>
  <c r="CD69" i="11"/>
  <c r="CF68" i="11"/>
  <c r="CE68" i="11"/>
  <c r="CD68" i="11"/>
  <c r="CF67" i="11"/>
  <c r="CE67" i="11"/>
  <c r="CD67" i="11"/>
  <c r="CF66" i="11"/>
  <c r="CE66" i="11"/>
  <c r="CD66" i="11"/>
  <c r="CF65" i="11"/>
  <c r="CE65" i="11"/>
  <c r="CD65" i="11"/>
  <c r="CF64" i="11"/>
  <c r="CE64" i="11"/>
  <c r="CD64" i="11"/>
  <c r="CF63" i="11"/>
  <c r="CE63" i="11"/>
  <c r="CD63" i="11"/>
  <c r="CF62" i="11"/>
  <c r="CE62" i="11"/>
  <c r="CD62" i="11"/>
  <c r="CF61" i="11"/>
  <c r="CE61" i="11"/>
  <c r="CD61" i="11"/>
  <c r="CF60" i="11"/>
  <c r="CE60" i="11"/>
  <c r="CD60" i="11"/>
  <c r="CF59" i="11"/>
  <c r="CE59" i="11"/>
  <c r="CD59" i="11"/>
  <c r="CF58" i="11"/>
  <c r="CE58" i="11"/>
  <c r="CD58" i="11"/>
  <c r="CF57" i="11"/>
  <c r="CE57" i="11"/>
  <c r="CD57" i="11"/>
  <c r="CF56" i="11"/>
  <c r="CE56" i="11"/>
  <c r="CD56" i="11"/>
  <c r="CF55" i="11"/>
  <c r="CE55" i="11"/>
  <c r="CD55" i="11"/>
  <c r="CF54" i="11"/>
  <c r="CE54" i="11"/>
  <c r="CD54" i="11"/>
  <c r="CF53" i="11"/>
  <c r="CE53" i="11"/>
  <c r="CD53" i="11"/>
  <c r="CF52" i="11"/>
  <c r="CE52" i="11"/>
  <c r="CD52" i="11"/>
  <c r="CF51" i="11"/>
  <c r="CE51" i="11"/>
  <c r="CD51" i="11"/>
  <c r="CF50" i="11"/>
  <c r="CE50" i="11"/>
  <c r="CD50" i="11"/>
  <c r="CF49" i="11"/>
  <c r="CE49" i="11"/>
  <c r="CD49" i="11"/>
  <c r="CF48" i="11"/>
  <c r="CE48" i="11"/>
  <c r="CD48" i="11"/>
  <c r="CF47" i="11"/>
  <c r="CE47" i="11"/>
  <c r="CD47" i="11"/>
  <c r="CF46" i="11"/>
  <c r="CE46" i="11"/>
  <c r="CD46" i="11"/>
  <c r="CF45" i="11"/>
  <c r="CE45" i="11"/>
  <c r="CD45" i="11"/>
  <c r="CF44" i="11"/>
  <c r="CE44" i="11"/>
  <c r="CD44" i="11"/>
  <c r="CF43" i="11"/>
  <c r="CE43" i="11"/>
  <c r="CD43" i="11"/>
  <c r="CF42" i="11"/>
  <c r="CE42" i="11"/>
  <c r="CD42" i="11"/>
  <c r="CF41" i="11"/>
  <c r="CE41" i="11"/>
  <c r="CD41" i="11"/>
  <c r="CF40" i="11"/>
  <c r="CE40" i="11"/>
  <c r="CD40" i="11"/>
  <c r="CF39" i="11"/>
  <c r="CE39" i="11"/>
  <c r="CD39" i="11"/>
  <c r="CF38" i="11"/>
  <c r="CE38" i="11"/>
  <c r="CD38" i="11"/>
  <c r="CF37" i="11"/>
  <c r="CE37" i="11"/>
  <c r="CD37" i="11"/>
  <c r="CF36" i="11"/>
  <c r="CE36" i="11"/>
  <c r="CD36" i="11"/>
  <c r="CF35" i="11"/>
  <c r="CE35" i="11"/>
  <c r="CD35" i="11"/>
  <c r="CF34" i="11"/>
  <c r="CE34" i="11"/>
  <c r="CD34" i="11"/>
  <c r="CF33" i="11"/>
  <c r="CE33" i="11"/>
  <c r="CD33" i="11"/>
  <c r="CF32" i="11"/>
  <c r="CE32" i="11"/>
  <c r="CD32" i="11"/>
  <c r="CF31" i="11"/>
  <c r="CE31" i="11"/>
  <c r="CD31" i="11"/>
  <c r="CF30" i="11"/>
  <c r="CE30" i="11"/>
  <c r="CD30" i="11"/>
  <c r="CF29" i="11"/>
  <c r="CE29" i="11"/>
  <c r="CD29" i="11"/>
  <c r="CF28" i="11"/>
  <c r="CE28" i="11"/>
  <c r="CD28" i="11"/>
  <c r="CF27" i="11"/>
  <c r="CE27" i="11"/>
  <c r="CD27" i="11"/>
  <c r="CF26" i="11"/>
  <c r="CE26" i="11"/>
  <c r="CD26" i="11"/>
  <c r="CF25" i="11"/>
  <c r="CE25" i="11"/>
  <c r="CD25" i="11"/>
  <c r="CF24" i="11"/>
  <c r="CE24" i="11"/>
  <c r="CD24" i="11"/>
  <c r="CF23" i="11"/>
  <c r="CE23" i="11"/>
  <c r="CD23" i="11"/>
  <c r="CF22" i="11"/>
  <c r="CE22" i="11"/>
  <c r="CD22" i="11"/>
  <c r="CF21" i="11"/>
  <c r="CE21" i="11"/>
  <c r="CD21" i="11"/>
  <c r="CF20" i="11"/>
  <c r="CE20" i="11"/>
  <c r="CD20" i="11"/>
  <c r="CF19" i="11"/>
  <c r="CE19" i="11"/>
  <c r="CD19" i="11"/>
  <c r="CF18" i="11"/>
  <c r="CE18" i="11"/>
  <c r="CD18" i="11"/>
  <c r="CF17" i="11"/>
  <c r="CE17" i="11"/>
  <c r="CD17" i="11"/>
  <c r="CF16" i="11"/>
  <c r="CE16" i="11"/>
  <c r="CD16" i="11"/>
  <c r="CF15" i="11"/>
  <c r="CE15" i="11"/>
  <c r="CD15" i="11"/>
  <c r="CF14" i="11"/>
  <c r="CE14" i="11"/>
  <c r="CD14" i="11"/>
  <c r="CF13" i="11"/>
  <c r="CE13" i="11"/>
  <c r="CD13" i="11"/>
  <c r="CF12" i="11"/>
  <c r="CE12" i="11"/>
  <c r="CD12" i="11"/>
  <c r="CF11" i="11"/>
  <c r="CE11" i="11"/>
  <c r="CD11" i="11"/>
  <c r="CF10" i="11"/>
  <c r="CE10" i="11"/>
  <c r="CD10" i="11"/>
  <c r="CF9" i="11"/>
  <c r="CE9" i="11"/>
  <c r="CD9" i="11"/>
  <c r="CF8" i="11"/>
  <c r="CE8" i="11"/>
  <c r="CD8" i="11"/>
  <c r="CF7" i="11"/>
  <c r="CE7" i="11"/>
  <c r="CD7" i="11"/>
  <c r="CF6" i="11"/>
  <c r="CE6" i="11"/>
  <c r="CD6" i="11"/>
  <c r="CF5" i="11"/>
  <c r="CE5" i="11"/>
  <c r="CD5" i="1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D4" i="1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BM4" i="11" s="1"/>
  <c r="BN4" i="11" s="1"/>
  <c r="BO4" i="11" s="1"/>
  <c r="BP4" i="11" s="1"/>
  <c r="BQ4" i="11" s="1"/>
  <c r="BR4" i="11" s="1"/>
  <c r="BS4" i="11" s="1"/>
  <c r="BT4" i="11" s="1"/>
  <c r="BU4" i="11" s="1"/>
  <c r="BV4" i="11" s="1"/>
  <c r="BW4" i="11" s="1"/>
  <c r="BX4" i="11" s="1"/>
  <c r="BY4" i="11" s="1"/>
  <c r="BZ4" i="11" s="1"/>
  <c r="CA4" i="11" s="1"/>
  <c r="CB4" i="11" s="1"/>
  <c r="BP166" i="2"/>
  <c r="AZ166" i="2"/>
  <c r="AJ166" i="2"/>
  <c r="T166" i="2"/>
  <c r="D166" i="2"/>
  <c r="CA165" i="2"/>
  <c r="BZ165" i="2"/>
  <c r="BY165" i="2"/>
  <c r="BX165" i="2"/>
  <c r="BW165" i="2"/>
  <c r="BV165" i="2"/>
  <c r="BU165" i="2"/>
  <c r="BH165" i="2"/>
  <c r="AR165" i="2"/>
  <c r="AB165" i="2"/>
  <c r="L165" i="2"/>
  <c r="CA164" i="2"/>
  <c r="BZ164" i="2"/>
  <c r="BY164" i="2"/>
  <c r="BX164" i="2"/>
  <c r="BW164" i="2"/>
  <c r="BV164" i="2"/>
  <c r="BU164" i="2"/>
  <c r="BP164" i="2"/>
  <c r="AZ164" i="2"/>
  <c r="AJ164" i="2"/>
  <c r="T164" i="2"/>
  <c r="D164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B160" i="2"/>
  <c r="BL160" i="2"/>
  <c r="AV160" i="2"/>
  <c r="AF160" i="2"/>
  <c r="P160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E157" i="2"/>
  <c r="CD157" i="2"/>
  <c r="CF157" i="2"/>
  <c r="CF156" i="2"/>
  <c r="CE156" i="2"/>
  <c r="CD156" i="2"/>
  <c r="CF155" i="2"/>
  <c r="CE155" i="2"/>
  <c r="CD155" i="2"/>
  <c r="CE154" i="2"/>
  <c r="CD154" i="2"/>
  <c r="CF154" i="2"/>
  <c r="CE153" i="2"/>
  <c r="CD153" i="2"/>
  <c r="CF153" i="2"/>
  <c r="CE152" i="2"/>
  <c r="BP165" i="2"/>
  <c r="BL164" i="2"/>
  <c r="BH164" i="2"/>
  <c r="BD165" i="2"/>
  <c r="AZ165" i="2"/>
  <c r="AV164" i="2"/>
  <c r="AR164" i="2"/>
  <c r="AN165" i="2"/>
  <c r="AJ165" i="2"/>
  <c r="AF164" i="2"/>
  <c r="AB164" i="2"/>
  <c r="X165" i="2"/>
  <c r="T165" i="2"/>
  <c r="P164" i="2"/>
  <c r="L164" i="2"/>
  <c r="H165" i="2"/>
  <c r="D165" i="2"/>
  <c r="CE151" i="2"/>
  <c r="CD151" i="2"/>
  <c r="CF151" i="2"/>
  <c r="CE150" i="2"/>
  <c r="CD150" i="2"/>
  <c r="CF149" i="2"/>
  <c r="CE149" i="2"/>
  <c r="CD149" i="2"/>
  <c r="CF148" i="2"/>
  <c r="CE148" i="2"/>
  <c r="CD148" i="2"/>
  <c r="CE147" i="2"/>
  <c r="CD147" i="2"/>
  <c r="CF147" i="2"/>
  <c r="CE146" i="2"/>
  <c r="CD146" i="2"/>
  <c r="CB162" i="2"/>
  <c r="CF145" i="2"/>
  <c r="CE145" i="2"/>
  <c r="CD145" i="2"/>
  <c r="CF144" i="2"/>
  <c r="CE144" i="2"/>
  <c r="CD144" i="2"/>
  <c r="CE143" i="2"/>
  <c r="CD143" i="2"/>
  <c r="CB166" i="2"/>
  <c r="BX160" i="2"/>
  <c r="BT160" i="2"/>
  <c r="BP160" i="2"/>
  <c r="BL166" i="2"/>
  <c r="BH160" i="2"/>
  <c r="BD160" i="2"/>
  <c r="AZ160" i="2"/>
  <c r="AV166" i="2"/>
  <c r="AR160" i="2"/>
  <c r="AN160" i="2"/>
  <c r="AJ160" i="2"/>
  <c r="AF166" i="2"/>
  <c r="AB160" i="2"/>
  <c r="X160" i="2"/>
  <c r="T160" i="2"/>
  <c r="P166" i="2"/>
  <c r="L160" i="2"/>
  <c r="H160" i="2"/>
  <c r="D160" i="2"/>
  <c r="CF141" i="2"/>
  <c r="CE141" i="2"/>
  <c r="CD141" i="2"/>
  <c r="CF140" i="2"/>
  <c r="CE140" i="2"/>
  <c r="CD140" i="2"/>
  <c r="CF139" i="2"/>
  <c r="CE139" i="2"/>
  <c r="CD139" i="2"/>
  <c r="CF138" i="2"/>
  <c r="CE138" i="2"/>
  <c r="CD138" i="2"/>
  <c r="CF137" i="2"/>
  <c r="CE137" i="2"/>
  <c r="CD137" i="2"/>
  <c r="CF136" i="2"/>
  <c r="CE136" i="2"/>
  <c r="CD136" i="2"/>
  <c r="CF135" i="2"/>
  <c r="CE135" i="2"/>
  <c r="CD135" i="2"/>
  <c r="CF134" i="2"/>
  <c r="CE134" i="2"/>
  <c r="CD134" i="2"/>
  <c r="CF133" i="2"/>
  <c r="CE133" i="2"/>
  <c r="CD133" i="2"/>
  <c r="CF132" i="2"/>
  <c r="CE132" i="2"/>
  <c r="CD132" i="2"/>
  <c r="CF131" i="2"/>
  <c r="CE131" i="2"/>
  <c r="CD131" i="2"/>
  <c r="CF130" i="2"/>
  <c r="CE130" i="2"/>
  <c r="CD130" i="2"/>
  <c r="CF129" i="2"/>
  <c r="CE129" i="2"/>
  <c r="CD129" i="2"/>
  <c r="CF128" i="2"/>
  <c r="CE128" i="2"/>
  <c r="CD128" i="2"/>
  <c r="CF127" i="2"/>
  <c r="CE127" i="2"/>
  <c r="CD127" i="2"/>
  <c r="CF126" i="2"/>
  <c r="CE126" i="2"/>
  <c r="CD126" i="2"/>
  <c r="CF125" i="2"/>
  <c r="CE125" i="2"/>
  <c r="CD125" i="2"/>
  <c r="CF124" i="2"/>
  <c r="CE124" i="2"/>
  <c r="CD124" i="2"/>
  <c r="CF123" i="2"/>
  <c r="CE123" i="2"/>
  <c r="CD123" i="2"/>
  <c r="CF122" i="2"/>
  <c r="CE122" i="2"/>
  <c r="CD122" i="2"/>
  <c r="CF121" i="2"/>
  <c r="CE121" i="2"/>
  <c r="CD121" i="2"/>
  <c r="CF120" i="2"/>
  <c r="CE120" i="2"/>
  <c r="CD120" i="2"/>
  <c r="CF119" i="2"/>
  <c r="CE119" i="2"/>
  <c r="CD119" i="2"/>
  <c r="CF118" i="2"/>
  <c r="CE118" i="2"/>
  <c r="CD118" i="2"/>
  <c r="CF117" i="2"/>
  <c r="CE117" i="2"/>
  <c r="CD117" i="2"/>
  <c r="CF116" i="2"/>
  <c r="CE116" i="2"/>
  <c r="CD116" i="2"/>
  <c r="CF115" i="2"/>
  <c r="CE115" i="2"/>
  <c r="CD115" i="2"/>
  <c r="CF114" i="2"/>
  <c r="CE114" i="2"/>
  <c r="CD114" i="2"/>
  <c r="CF113" i="2"/>
  <c r="CE113" i="2"/>
  <c r="CD113" i="2"/>
  <c r="CF112" i="2"/>
  <c r="CE112" i="2"/>
  <c r="CD112" i="2"/>
  <c r="CF111" i="2"/>
  <c r="CE111" i="2"/>
  <c r="CD111" i="2"/>
  <c r="CF110" i="2"/>
  <c r="CE110" i="2"/>
  <c r="CD110" i="2"/>
  <c r="CF109" i="2"/>
  <c r="CE109" i="2"/>
  <c r="CD109" i="2"/>
  <c r="CF108" i="2"/>
  <c r="CE108" i="2"/>
  <c r="CD108" i="2"/>
  <c r="CF107" i="2"/>
  <c r="CE107" i="2"/>
  <c r="CD107" i="2"/>
  <c r="CF106" i="2"/>
  <c r="CE106" i="2"/>
  <c r="CD106" i="2"/>
  <c r="CF105" i="2"/>
  <c r="CE105" i="2"/>
  <c r="CD105" i="2"/>
  <c r="CF104" i="2"/>
  <c r="CE104" i="2"/>
  <c r="CD104" i="2"/>
  <c r="CF103" i="2"/>
  <c r="CE103" i="2"/>
  <c r="CD103" i="2"/>
  <c r="CF102" i="2"/>
  <c r="CE102" i="2"/>
  <c r="CD102" i="2"/>
  <c r="CF101" i="2"/>
  <c r="CE101" i="2"/>
  <c r="CD101" i="2"/>
  <c r="CF100" i="2"/>
  <c r="CE100" i="2"/>
  <c r="CD100" i="2"/>
  <c r="CF99" i="2"/>
  <c r="CE99" i="2"/>
  <c r="CD99" i="2"/>
  <c r="CF98" i="2"/>
  <c r="CE98" i="2"/>
  <c r="CD98" i="2"/>
  <c r="CF97" i="2"/>
  <c r="CE97" i="2"/>
  <c r="CD97" i="2"/>
  <c r="CF96" i="2"/>
  <c r="CE96" i="2"/>
  <c r="CD96" i="2"/>
  <c r="CF95" i="2"/>
  <c r="CE95" i="2"/>
  <c r="CD95" i="2"/>
  <c r="CF94" i="2"/>
  <c r="CE94" i="2"/>
  <c r="CD94" i="2"/>
  <c r="CF93" i="2"/>
  <c r="CE93" i="2"/>
  <c r="CD93" i="2"/>
  <c r="CF92" i="2"/>
  <c r="CE92" i="2"/>
  <c r="CD92" i="2"/>
  <c r="CF91" i="2"/>
  <c r="CE91" i="2"/>
  <c r="CD91" i="2"/>
  <c r="CF90" i="2"/>
  <c r="CE90" i="2"/>
  <c r="CD90" i="2"/>
  <c r="CF89" i="2"/>
  <c r="CE89" i="2"/>
  <c r="CD89" i="2"/>
  <c r="CF88" i="2"/>
  <c r="CE88" i="2"/>
  <c r="CD88" i="2"/>
  <c r="CF87" i="2"/>
  <c r="CE87" i="2"/>
  <c r="CD87" i="2"/>
  <c r="CF86" i="2"/>
  <c r="CE86" i="2"/>
  <c r="CD86" i="2"/>
  <c r="CF85" i="2"/>
  <c r="CE85" i="2"/>
  <c r="CD85" i="2"/>
  <c r="CF84" i="2"/>
  <c r="CE84" i="2"/>
  <c r="CD84" i="2"/>
  <c r="CF83" i="2"/>
  <c r="CE83" i="2"/>
  <c r="CD83" i="2"/>
  <c r="CF82" i="2"/>
  <c r="CE82" i="2"/>
  <c r="CD82" i="2"/>
  <c r="CF81" i="2"/>
  <c r="CE81" i="2"/>
  <c r="CD81" i="2"/>
  <c r="CF80" i="2"/>
  <c r="CE80" i="2"/>
  <c r="CD80" i="2"/>
  <c r="CF79" i="2"/>
  <c r="CE79" i="2"/>
  <c r="CD79" i="2"/>
  <c r="CF78" i="2"/>
  <c r="CE78" i="2"/>
  <c r="CD78" i="2"/>
  <c r="CF77" i="2"/>
  <c r="CE77" i="2"/>
  <c r="CD77" i="2"/>
  <c r="CF76" i="2"/>
  <c r="CE76" i="2"/>
  <c r="CD76" i="2"/>
  <c r="CF75" i="2"/>
  <c r="CE75" i="2"/>
  <c r="CD75" i="2"/>
  <c r="CF74" i="2"/>
  <c r="CE74" i="2"/>
  <c r="CD74" i="2"/>
  <c r="CF73" i="2"/>
  <c r="CE73" i="2"/>
  <c r="CD73" i="2"/>
  <c r="CF72" i="2"/>
  <c r="CE72" i="2"/>
  <c r="CD72" i="2"/>
  <c r="CF71" i="2"/>
  <c r="CE71" i="2"/>
  <c r="CD71" i="2"/>
  <c r="CF70" i="2"/>
  <c r="CE70" i="2"/>
  <c r="CD70" i="2"/>
  <c r="CF69" i="2"/>
  <c r="CE69" i="2"/>
  <c r="CD69" i="2"/>
  <c r="CF68" i="2"/>
  <c r="CE68" i="2"/>
  <c r="CD68" i="2"/>
  <c r="CF67" i="2"/>
  <c r="CE67" i="2"/>
  <c r="CD67" i="2"/>
  <c r="CF66" i="2"/>
  <c r="CE66" i="2"/>
  <c r="CD66" i="2"/>
  <c r="CF65" i="2"/>
  <c r="CE65" i="2"/>
  <c r="CD65" i="2"/>
  <c r="CF64" i="2"/>
  <c r="CE64" i="2"/>
  <c r="CD64" i="2"/>
  <c r="CF63" i="2"/>
  <c r="CE63" i="2"/>
  <c r="CD63" i="2"/>
  <c r="CF62" i="2"/>
  <c r="CE62" i="2"/>
  <c r="CD62" i="2"/>
  <c r="CF61" i="2"/>
  <c r="CE61" i="2"/>
  <c r="CD61" i="2"/>
  <c r="CF60" i="2"/>
  <c r="CE60" i="2"/>
  <c r="CD60" i="2"/>
  <c r="CF59" i="2"/>
  <c r="CE59" i="2"/>
  <c r="CD59" i="2"/>
  <c r="CF58" i="2"/>
  <c r="CE58" i="2"/>
  <c r="CD58" i="2"/>
  <c r="CF57" i="2"/>
  <c r="CE57" i="2"/>
  <c r="CD57" i="2"/>
  <c r="CF56" i="2"/>
  <c r="CE56" i="2"/>
  <c r="CD56" i="2"/>
  <c r="CF55" i="2"/>
  <c r="CE55" i="2"/>
  <c r="CD55" i="2"/>
  <c r="CF54" i="2"/>
  <c r="CE54" i="2"/>
  <c r="CD54" i="2"/>
  <c r="CF53" i="2"/>
  <c r="CE53" i="2"/>
  <c r="CD53" i="2"/>
  <c r="CF52" i="2"/>
  <c r="CE52" i="2"/>
  <c r="CD52" i="2"/>
  <c r="CF51" i="2"/>
  <c r="CE51" i="2"/>
  <c r="CD51" i="2"/>
  <c r="CF50" i="2"/>
  <c r="CE50" i="2"/>
  <c r="CD50" i="2"/>
  <c r="CF49" i="2"/>
  <c r="CE49" i="2"/>
  <c r="CD49" i="2"/>
  <c r="CF48" i="2"/>
  <c r="CE48" i="2"/>
  <c r="CD48" i="2"/>
  <c r="CF47" i="2"/>
  <c r="CE47" i="2"/>
  <c r="CD47" i="2"/>
  <c r="CF46" i="2"/>
  <c r="CE46" i="2"/>
  <c r="CD46" i="2"/>
  <c r="CF45" i="2"/>
  <c r="CE45" i="2"/>
  <c r="CD45" i="2"/>
  <c r="CF44" i="2"/>
  <c r="CE44" i="2"/>
  <c r="CD44" i="2"/>
  <c r="CF43" i="2"/>
  <c r="CE43" i="2"/>
  <c r="CD43" i="2"/>
  <c r="CF42" i="2"/>
  <c r="CE42" i="2"/>
  <c r="CD42" i="2"/>
  <c r="CF41" i="2"/>
  <c r="CE41" i="2"/>
  <c r="CD41" i="2"/>
  <c r="CF40" i="2"/>
  <c r="CE40" i="2"/>
  <c r="CD40" i="2"/>
  <c r="CF39" i="2"/>
  <c r="CE39" i="2"/>
  <c r="CD39" i="2"/>
  <c r="CF38" i="2"/>
  <c r="CE38" i="2"/>
  <c r="CD38" i="2"/>
  <c r="CF37" i="2"/>
  <c r="CE37" i="2"/>
  <c r="CD37" i="2"/>
  <c r="CF36" i="2"/>
  <c r="CE36" i="2"/>
  <c r="CD36" i="2"/>
  <c r="CF35" i="2"/>
  <c r="CE35" i="2"/>
  <c r="CD35" i="2"/>
  <c r="CF34" i="2"/>
  <c r="CE34" i="2"/>
  <c r="CD34" i="2"/>
  <c r="CF33" i="2"/>
  <c r="CE33" i="2"/>
  <c r="CD33" i="2"/>
  <c r="CF32" i="2"/>
  <c r="CE32" i="2"/>
  <c r="CD32" i="2"/>
  <c r="CF31" i="2"/>
  <c r="CE31" i="2"/>
  <c r="CD31" i="2"/>
  <c r="CF30" i="2"/>
  <c r="CE30" i="2"/>
  <c r="CD30" i="2"/>
  <c r="CF29" i="2"/>
  <c r="CE29" i="2"/>
  <c r="CD29" i="2"/>
  <c r="CF28" i="2"/>
  <c r="CE28" i="2"/>
  <c r="CD28" i="2"/>
  <c r="CF27" i="2"/>
  <c r="CE27" i="2"/>
  <c r="CD27" i="2"/>
  <c r="CF26" i="2"/>
  <c r="CE26" i="2"/>
  <c r="CD26" i="2"/>
  <c r="CF25" i="2"/>
  <c r="CE25" i="2"/>
  <c r="CD25" i="2"/>
  <c r="CF24" i="2"/>
  <c r="CE24" i="2"/>
  <c r="CD24" i="2"/>
  <c r="CF23" i="2"/>
  <c r="CE23" i="2"/>
  <c r="CD23" i="2"/>
  <c r="CF22" i="2"/>
  <c r="CE22" i="2"/>
  <c r="CD22" i="2"/>
  <c r="CF21" i="2"/>
  <c r="CE21" i="2"/>
  <c r="CD21" i="2"/>
  <c r="CF20" i="2"/>
  <c r="CE20" i="2"/>
  <c r="CD20" i="2"/>
  <c r="CF19" i="2"/>
  <c r="CE19" i="2"/>
  <c r="CD19" i="2"/>
  <c r="CF18" i="2"/>
  <c r="CE18" i="2"/>
  <c r="CD18" i="2"/>
  <c r="CF17" i="2"/>
  <c r="CE17" i="2"/>
  <c r="CD17" i="2"/>
  <c r="CF16" i="2"/>
  <c r="CE16" i="2"/>
  <c r="CD16" i="2"/>
  <c r="CF15" i="2"/>
  <c r="CE15" i="2"/>
  <c r="CD15" i="2"/>
  <c r="CF14" i="2"/>
  <c r="CE14" i="2"/>
  <c r="CD14" i="2"/>
  <c r="CF13" i="2"/>
  <c r="CE13" i="2"/>
  <c r="CD13" i="2"/>
  <c r="CF12" i="2"/>
  <c r="CE12" i="2"/>
  <c r="CD12" i="2"/>
  <c r="CF11" i="2"/>
  <c r="CE11" i="2"/>
  <c r="CD11" i="2"/>
  <c r="CF10" i="2"/>
  <c r="CE10" i="2"/>
  <c r="CD10" i="2"/>
  <c r="CF9" i="2"/>
  <c r="CE9" i="2"/>
  <c r="CD9" i="2"/>
  <c r="CF8" i="2"/>
  <c r="CE8" i="2"/>
  <c r="CD8" i="2"/>
  <c r="CF7" i="2"/>
  <c r="CE7" i="2"/>
  <c r="CD7" i="2"/>
  <c r="CF6" i="2"/>
  <c r="CE6" i="2"/>
  <c r="CD6" i="2"/>
  <c r="CF5" i="2"/>
  <c r="CE5" i="2"/>
  <c r="CD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ED73" i="1"/>
  <c r="ED72" i="1"/>
  <c r="ED71" i="1"/>
  <c r="ED70" i="1"/>
  <c r="ED69" i="1"/>
  <c r="ED68" i="1"/>
  <c r="ED67" i="1"/>
  <c r="ED66" i="1"/>
  <c r="ED65" i="1"/>
  <c r="ED64" i="1"/>
  <c r="ED63" i="1"/>
  <c r="ED62" i="1"/>
  <c r="ED61" i="1"/>
  <c r="ED60" i="1"/>
  <c r="ED59" i="1"/>
  <c r="ED58" i="1"/>
  <c r="ED57" i="1"/>
  <c r="ED56" i="1"/>
  <c r="ED55" i="1"/>
  <c r="ED54" i="1"/>
  <c r="ED53" i="1"/>
  <c r="ED52" i="1"/>
  <c r="ED51" i="1"/>
  <c r="ED50" i="1"/>
  <c r="ED49" i="1"/>
  <c r="ED48" i="1"/>
  <c r="ED47" i="1"/>
  <c r="ED46" i="1"/>
  <c r="ED45" i="1"/>
  <c r="ED44" i="1"/>
  <c r="ED43" i="1"/>
  <c r="ED42" i="1"/>
  <c r="ED41" i="1"/>
  <c r="ED40" i="1"/>
  <c r="ED39" i="1"/>
  <c r="ED38" i="1"/>
  <c r="ED37" i="1"/>
  <c r="ED36" i="1"/>
  <c r="ED35" i="1"/>
  <c r="ED34" i="1"/>
  <c r="ED33" i="1"/>
  <c r="ED32" i="1"/>
  <c r="ED31" i="1"/>
  <c r="ED30" i="1"/>
  <c r="ED29" i="1"/>
  <c r="ED28" i="1"/>
  <c r="ED27" i="1"/>
  <c r="ED26" i="1"/>
  <c r="ED25" i="1"/>
  <c r="ED24" i="1"/>
  <c r="ED23" i="1"/>
  <c r="ED22" i="1"/>
  <c r="ED21" i="1"/>
  <c r="ED20" i="1"/>
  <c r="ED19" i="1"/>
  <c r="ED18" i="1"/>
  <c r="ED17" i="1"/>
  <c r="ED16" i="1"/>
  <c r="ED15" i="1"/>
  <c r="ED14" i="1"/>
  <c r="ED13" i="1"/>
  <c r="ED12" i="1"/>
  <c r="ED11" i="1"/>
  <c r="ED10" i="1"/>
  <c r="ED9" i="1"/>
  <c r="ED8" i="1"/>
  <c r="ED7" i="1"/>
  <c r="E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ED5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CF133" i="8" l="1"/>
  <c r="CF133" i="5"/>
  <c r="CE133" i="8"/>
  <c r="CE133" i="4"/>
  <c r="CF133" i="4"/>
  <c r="CF133" i="9"/>
  <c r="BV73" i="13"/>
  <c r="CE133" i="9"/>
  <c r="CE133" i="3"/>
  <c r="CF133" i="3"/>
  <c r="CE133" i="5"/>
  <c r="CE133" i="7"/>
  <c r="CE104" i="11"/>
  <c r="ED75" i="1"/>
  <c r="CD133" i="9"/>
  <c r="CD133" i="3"/>
  <c r="CD133" i="4"/>
  <c r="CD133" i="5"/>
  <c r="CE133" i="6"/>
  <c r="CF133" i="6"/>
  <c r="CD133" i="6"/>
  <c r="CD133" i="7"/>
  <c r="CD133" i="8"/>
  <c r="BU73" i="13"/>
  <c r="CE101" i="11"/>
  <c r="CB102" i="11"/>
  <c r="CE103" i="11"/>
  <c r="CB101" i="11"/>
  <c r="CD101" i="11"/>
  <c r="CD102" i="11"/>
  <c r="CD103" i="11"/>
  <c r="CE102" i="11"/>
  <c r="CB103" i="11"/>
  <c r="CD99" i="11"/>
  <c r="D106" i="11"/>
  <c r="D100" i="11"/>
  <c r="H106" i="11"/>
  <c r="H100" i="11"/>
  <c r="L106" i="11"/>
  <c r="L100" i="11"/>
  <c r="P106" i="11"/>
  <c r="P100" i="11"/>
  <c r="T106" i="11"/>
  <c r="T100" i="11"/>
  <c r="X106" i="11"/>
  <c r="X100" i="11"/>
  <c r="AB106" i="11"/>
  <c r="AB100" i="11"/>
  <c r="AF106" i="11"/>
  <c r="AF100" i="11"/>
  <c r="AJ106" i="11"/>
  <c r="AJ100" i="11"/>
  <c r="AN106" i="11"/>
  <c r="AN100" i="11"/>
  <c r="AR106" i="11"/>
  <c r="AR100" i="11"/>
  <c r="AV106" i="11"/>
  <c r="AV100" i="11"/>
  <c r="AZ106" i="11"/>
  <c r="AZ100" i="11"/>
  <c r="BD106" i="11"/>
  <c r="BD100" i="11"/>
  <c r="BH106" i="11"/>
  <c r="BH100" i="11"/>
  <c r="BL106" i="11"/>
  <c r="BL100" i="11"/>
  <c r="BP106" i="11"/>
  <c r="BP100" i="11"/>
  <c r="BT106" i="11"/>
  <c r="BT100" i="11"/>
  <c r="BX106" i="11"/>
  <c r="BX100" i="11"/>
  <c r="CB106" i="11"/>
  <c r="CB100" i="11"/>
  <c r="F105" i="11"/>
  <c r="F104" i="11"/>
  <c r="J105" i="11"/>
  <c r="J104" i="11"/>
  <c r="N105" i="11"/>
  <c r="N104" i="11"/>
  <c r="R105" i="11"/>
  <c r="R104" i="11"/>
  <c r="V105" i="11"/>
  <c r="V104" i="11"/>
  <c r="Z105" i="11"/>
  <c r="Z104" i="11"/>
  <c r="AD105" i="11"/>
  <c r="AD104" i="11"/>
  <c r="AH105" i="11"/>
  <c r="AH104" i="11"/>
  <c r="AL105" i="11"/>
  <c r="AL104" i="11"/>
  <c r="AP105" i="11"/>
  <c r="AP104" i="11"/>
  <c r="AT105" i="11"/>
  <c r="AT104" i="11"/>
  <c r="AX105" i="11"/>
  <c r="AX104" i="11"/>
  <c r="BB105" i="11"/>
  <c r="BB104" i="11"/>
  <c r="BF105" i="11"/>
  <c r="BF104" i="11"/>
  <c r="BJ105" i="11"/>
  <c r="BJ104" i="11"/>
  <c r="BN105" i="11"/>
  <c r="BN104" i="11"/>
  <c r="BR105" i="11"/>
  <c r="BR104" i="11"/>
  <c r="CE105" i="11"/>
  <c r="CE99" i="11"/>
  <c r="E106" i="11"/>
  <c r="E100" i="11"/>
  <c r="I106" i="11"/>
  <c r="I100" i="11"/>
  <c r="M106" i="11"/>
  <c r="M100" i="11"/>
  <c r="Q106" i="11"/>
  <c r="Q100" i="11"/>
  <c r="U106" i="11"/>
  <c r="U100" i="11"/>
  <c r="Y106" i="11"/>
  <c r="Y100" i="11"/>
  <c r="AC106" i="11"/>
  <c r="AC100" i="11"/>
  <c r="AG106" i="11"/>
  <c r="AG100" i="11"/>
  <c r="AK106" i="11"/>
  <c r="AK100" i="11"/>
  <c r="AO106" i="11"/>
  <c r="AO100" i="11"/>
  <c r="AS106" i="11"/>
  <c r="AS100" i="11"/>
  <c r="AW106" i="11"/>
  <c r="AW100" i="11"/>
  <c r="BA106" i="11"/>
  <c r="BA100" i="11"/>
  <c r="BE106" i="11"/>
  <c r="BE100" i="11"/>
  <c r="BI106" i="11"/>
  <c r="BI100" i="11"/>
  <c r="BM106" i="11"/>
  <c r="BM100" i="11"/>
  <c r="BQ106" i="11"/>
  <c r="BQ100" i="11"/>
  <c r="BU106" i="11"/>
  <c r="BU100" i="11"/>
  <c r="BY106" i="11"/>
  <c r="BY100" i="11"/>
  <c r="CD82" i="11"/>
  <c r="CF84" i="11"/>
  <c r="CF101" i="11" s="1"/>
  <c r="G105" i="11"/>
  <c r="G104" i="11"/>
  <c r="K105" i="11"/>
  <c r="K104" i="11"/>
  <c r="O105" i="11"/>
  <c r="O104" i="11"/>
  <c r="S105" i="11"/>
  <c r="S104" i="11"/>
  <c r="W105" i="11"/>
  <c r="W104" i="11"/>
  <c r="AA105" i="11"/>
  <c r="AA104" i="11"/>
  <c r="AE105" i="11"/>
  <c r="AE104" i="11"/>
  <c r="AI105" i="11"/>
  <c r="AI104" i="11"/>
  <c r="AM105" i="11"/>
  <c r="AM104" i="11"/>
  <c r="AQ105" i="11"/>
  <c r="AQ104" i="11"/>
  <c r="AU105" i="11"/>
  <c r="AU104" i="11"/>
  <c r="AY105" i="11"/>
  <c r="AY104" i="11"/>
  <c r="BC105" i="11"/>
  <c r="BC104" i="11"/>
  <c r="BG105" i="11"/>
  <c r="BG104" i="11"/>
  <c r="BK105" i="11"/>
  <c r="BK104" i="11"/>
  <c r="BO105" i="11"/>
  <c r="BO104" i="11"/>
  <c r="BS105" i="11"/>
  <c r="BS104" i="11"/>
  <c r="CF99" i="11"/>
  <c r="F106" i="11"/>
  <c r="F100" i="11"/>
  <c r="J106" i="11"/>
  <c r="J100" i="11"/>
  <c r="N106" i="11"/>
  <c r="N100" i="11"/>
  <c r="R106" i="11"/>
  <c r="R100" i="11"/>
  <c r="V106" i="11"/>
  <c r="V100" i="11"/>
  <c r="Z106" i="11"/>
  <c r="Z100" i="11"/>
  <c r="AD106" i="11"/>
  <c r="AD100" i="11"/>
  <c r="AH106" i="11"/>
  <c r="AH100" i="11"/>
  <c r="AL106" i="11"/>
  <c r="AL100" i="11"/>
  <c r="AP106" i="11"/>
  <c r="AP100" i="11"/>
  <c r="AT106" i="11"/>
  <c r="AT100" i="11"/>
  <c r="AX106" i="11"/>
  <c r="AX100" i="11"/>
  <c r="BB106" i="11"/>
  <c r="BB100" i="11"/>
  <c r="BF106" i="11"/>
  <c r="BF100" i="11"/>
  <c r="BJ106" i="11"/>
  <c r="BJ100" i="11"/>
  <c r="BN106" i="11"/>
  <c r="BN100" i="11"/>
  <c r="BR106" i="11"/>
  <c r="BR100" i="11"/>
  <c r="BV106" i="11"/>
  <c r="BV100" i="11"/>
  <c r="BZ106" i="11"/>
  <c r="BZ100" i="11"/>
  <c r="CE82" i="11"/>
  <c r="D105" i="11"/>
  <c r="D104" i="11"/>
  <c r="H105" i="11"/>
  <c r="H104" i="11"/>
  <c r="L105" i="11"/>
  <c r="L104" i="11"/>
  <c r="P105" i="11"/>
  <c r="P104" i="11"/>
  <c r="T105" i="11"/>
  <c r="T104" i="11"/>
  <c r="X105" i="11"/>
  <c r="X104" i="11"/>
  <c r="AB105" i="11"/>
  <c r="AB104" i="11"/>
  <c r="AF105" i="11"/>
  <c r="AF104" i="11"/>
  <c r="AJ105" i="11"/>
  <c r="AJ104" i="11"/>
  <c r="AN105" i="11"/>
  <c r="AN104" i="11"/>
  <c r="AR105" i="11"/>
  <c r="AR104" i="11"/>
  <c r="AV105" i="11"/>
  <c r="AV104" i="11"/>
  <c r="AZ105" i="11"/>
  <c r="AZ104" i="11"/>
  <c r="BD105" i="11"/>
  <c r="BD104" i="11"/>
  <c r="BH105" i="11"/>
  <c r="BH104" i="11"/>
  <c r="BL105" i="11"/>
  <c r="BL104" i="11"/>
  <c r="BP105" i="11"/>
  <c r="BP104" i="11"/>
  <c r="CF92" i="11"/>
  <c r="BT105" i="11"/>
  <c r="BT104" i="11"/>
  <c r="G106" i="11"/>
  <c r="G100" i="11"/>
  <c r="K106" i="11"/>
  <c r="K100" i="11"/>
  <c r="O106" i="11"/>
  <c r="O100" i="11"/>
  <c r="S106" i="11"/>
  <c r="S100" i="11"/>
  <c r="W106" i="11"/>
  <c r="W100" i="11"/>
  <c r="AA106" i="11"/>
  <c r="AA100" i="11"/>
  <c r="AE106" i="11"/>
  <c r="AE100" i="11"/>
  <c r="AI106" i="11"/>
  <c r="AI100" i="11"/>
  <c r="AM106" i="11"/>
  <c r="AM100" i="11"/>
  <c r="AQ106" i="11"/>
  <c r="AQ100" i="11"/>
  <c r="AU106" i="11"/>
  <c r="AU100" i="11"/>
  <c r="AY106" i="11"/>
  <c r="AY100" i="11"/>
  <c r="BC106" i="11"/>
  <c r="BC100" i="11"/>
  <c r="BG106" i="11"/>
  <c r="BG100" i="11"/>
  <c r="BK106" i="11"/>
  <c r="BK100" i="11"/>
  <c r="BO106" i="11"/>
  <c r="BO100" i="11"/>
  <c r="BS106" i="11"/>
  <c r="BS100" i="11"/>
  <c r="BW106" i="11"/>
  <c r="BW100" i="11"/>
  <c r="CA106" i="11"/>
  <c r="CA100" i="11"/>
  <c r="CF82" i="11"/>
  <c r="CF86" i="11"/>
  <c r="CF102" i="11" s="1"/>
  <c r="CF90" i="11"/>
  <c r="CF103" i="11" s="1"/>
  <c r="E105" i="11"/>
  <c r="E104" i="11"/>
  <c r="I105" i="11"/>
  <c r="I104" i="11"/>
  <c r="M105" i="11"/>
  <c r="M104" i="11"/>
  <c r="Q105" i="11"/>
  <c r="Q104" i="11"/>
  <c r="U105" i="11"/>
  <c r="U104" i="11"/>
  <c r="Y105" i="11"/>
  <c r="Y104" i="11"/>
  <c r="AC105" i="11"/>
  <c r="AC104" i="11"/>
  <c r="AG105" i="11"/>
  <c r="AG104" i="11"/>
  <c r="AK105" i="11"/>
  <c r="AK104" i="11"/>
  <c r="AO105" i="11"/>
  <c r="AO104" i="11"/>
  <c r="AS105" i="11"/>
  <c r="AS104" i="11"/>
  <c r="AW105" i="11"/>
  <c r="AW104" i="11"/>
  <c r="BA105" i="11"/>
  <c r="BA104" i="11"/>
  <c r="BE105" i="11"/>
  <c r="BE104" i="11"/>
  <c r="BI105" i="11"/>
  <c r="BI104" i="11"/>
  <c r="BM105" i="11"/>
  <c r="BM104" i="11"/>
  <c r="BQ105" i="11"/>
  <c r="BQ104" i="11"/>
  <c r="CD92" i="11"/>
  <c r="CE159" i="2"/>
  <c r="CF143" i="2"/>
  <c r="CF161" i="2" s="1"/>
  <c r="CB161" i="2"/>
  <c r="CF159" i="2"/>
  <c r="G165" i="2"/>
  <c r="G164" i="2"/>
  <c r="K165" i="2"/>
  <c r="K164" i="2"/>
  <c r="O165" i="2"/>
  <c r="O164" i="2"/>
  <c r="S165" i="2"/>
  <c r="S164" i="2"/>
  <c r="W165" i="2"/>
  <c r="W164" i="2"/>
  <c r="AA165" i="2"/>
  <c r="AA164" i="2"/>
  <c r="AE165" i="2"/>
  <c r="AE164" i="2"/>
  <c r="AI165" i="2"/>
  <c r="AI164" i="2"/>
  <c r="AM165" i="2"/>
  <c r="AM164" i="2"/>
  <c r="AQ165" i="2"/>
  <c r="AQ164" i="2"/>
  <c r="AU165" i="2"/>
  <c r="AU164" i="2"/>
  <c r="AY165" i="2"/>
  <c r="AY164" i="2"/>
  <c r="BC165" i="2"/>
  <c r="BC164" i="2"/>
  <c r="BG165" i="2"/>
  <c r="BG164" i="2"/>
  <c r="BK165" i="2"/>
  <c r="BK164" i="2"/>
  <c r="BO165" i="2"/>
  <c r="BO164" i="2"/>
  <c r="BS165" i="2"/>
  <c r="BS164" i="2"/>
  <c r="CD159" i="2"/>
  <c r="E166" i="2"/>
  <c r="E160" i="2"/>
  <c r="I166" i="2"/>
  <c r="I160" i="2"/>
  <c r="M166" i="2"/>
  <c r="M160" i="2"/>
  <c r="Q166" i="2"/>
  <c r="Q160" i="2"/>
  <c r="U166" i="2"/>
  <c r="U160" i="2"/>
  <c r="Y166" i="2"/>
  <c r="Y160" i="2"/>
  <c r="AC166" i="2"/>
  <c r="AC160" i="2"/>
  <c r="AG166" i="2"/>
  <c r="AG160" i="2"/>
  <c r="AK166" i="2"/>
  <c r="AK160" i="2"/>
  <c r="AO166" i="2"/>
  <c r="AO160" i="2"/>
  <c r="AS166" i="2"/>
  <c r="AS160" i="2"/>
  <c r="AW166" i="2"/>
  <c r="AW160" i="2"/>
  <c r="BA166" i="2"/>
  <c r="BA160" i="2"/>
  <c r="BE166" i="2"/>
  <c r="BE160" i="2"/>
  <c r="BI166" i="2"/>
  <c r="BI160" i="2"/>
  <c r="BM166" i="2"/>
  <c r="BM160" i="2"/>
  <c r="BQ166" i="2"/>
  <c r="BQ160" i="2"/>
  <c r="BU166" i="2"/>
  <c r="BU160" i="2"/>
  <c r="CE142" i="2"/>
  <c r="BY166" i="2"/>
  <c r="BY160" i="2"/>
  <c r="CD142" i="2"/>
  <c r="CB163" i="2"/>
  <c r="F166" i="2"/>
  <c r="F160" i="2"/>
  <c r="J166" i="2"/>
  <c r="J160" i="2"/>
  <c r="N166" i="2"/>
  <c r="N160" i="2"/>
  <c r="R166" i="2"/>
  <c r="R160" i="2"/>
  <c r="V166" i="2"/>
  <c r="V160" i="2"/>
  <c r="Z166" i="2"/>
  <c r="Z160" i="2"/>
  <c r="AD166" i="2"/>
  <c r="AD160" i="2"/>
  <c r="AH166" i="2"/>
  <c r="AH160" i="2"/>
  <c r="AL166" i="2"/>
  <c r="AL160" i="2"/>
  <c r="AP166" i="2"/>
  <c r="AP160" i="2"/>
  <c r="AT166" i="2"/>
  <c r="AT160" i="2"/>
  <c r="AX166" i="2"/>
  <c r="AX160" i="2"/>
  <c r="BB166" i="2"/>
  <c r="BB160" i="2"/>
  <c r="BF166" i="2"/>
  <c r="BF160" i="2"/>
  <c r="BJ166" i="2"/>
  <c r="BJ160" i="2"/>
  <c r="BN166" i="2"/>
  <c r="BN160" i="2"/>
  <c r="BR166" i="2"/>
  <c r="BR160" i="2"/>
  <c r="BV166" i="2"/>
  <c r="BV160" i="2"/>
  <c r="BZ166" i="2"/>
  <c r="BZ160" i="2"/>
  <c r="CE162" i="2"/>
  <c r="CE163" i="2"/>
  <c r="CB165" i="2"/>
  <c r="CF152" i="2"/>
  <c r="CF165" i="2" s="1"/>
  <c r="CD161" i="2"/>
  <c r="H164" i="2"/>
  <c r="X164" i="2"/>
  <c r="AN164" i="2"/>
  <c r="BD164" i="2"/>
  <c r="BT164" i="2"/>
  <c r="P165" i="2"/>
  <c r="AF165" i="2"/>
  <c r="AV165" i="2"/>
  <c r="BL165" i="2"/>
  <c r="H166" i="2"/>
  <c r="X166" i="2"/>
  <c r="AN166" i="2"/>
  <c r="BD166" i="2"/>
  <c r="BT166" i="2"/>
  <c r="G166" i="2"/>
  <c r="G160" i="2"/>
  <c r="K166" i="2"/>
  <c r="K160" i="2"/>
  <c r="O166" i="2"/>
  <c r="O160" i="2"/>
  <c r="S166" i="2"/>
  <c r="S160" i="2"/>
  <c r="W166" i="2"/>
  <c r="W160" i="2"/>
  <c r="AA166" i="2"/>
  <c r="AA160" i="2"/>
  <c r="AE166" i="2"/>
  <c r="AE160" i="2"/>
  <c r="AI166" i="2"/>
  <c r="AI160" i="2"/>
  <c r="AM166" i="2"/>
  <c r="AM160" i="2"/>
  <c r="AQ166" i="2"/>
  <c r="AQ160" i="2"/>
  <c r="AU166" i="2"/>
  <c r="AU160" i="2"/>
  <c r="AY166" i="2"/>
  <c r="AY160" i="2"/>
  <c r="BC166" i="2"/>
  <c r="BC160" i="2"/>
  <c r="BG166" i="2"/>
  <c r="BG160" i="2"/>
  <c r="BK166" i="2"/>
  <c r="BK160" i="2"/>
  <c r="BO166" i="2"/>
  <c r="BO160" i="2"/>
  <c r="BS166" i="2"/>
  <c r="BS160" i="2"/>
  <c r="BW166" i="2"/>
  <c r="BW160" i="2"/>
  <c r="CA166" i="2"/>
  <c r="CA160" i="2"/>
  <c r="CF142" i="2"/>
  <c r="CE164" i="2"/>
  <c r="CF146" i="2"/>
  <c r="CF162" i="2" s="1"/>
  <c r="CF150" i="2"/>
  <c r="CF163" i="2" s="1"/>
  <c r="E165" i="2"/>
  <c r="E164" i="2"/>
  <c r="I165" i="2"/>
  <c r="I164" i="2"/>
  <c r="M165" i="2"/>
  <c r="M164" i="2"/>
  <c r="Q165" i="2"/>
  <c r="Q164" i="2"/>
  <c r="U165" i="2"/>
  <c r="U164" i="2"/>
  <c r="Y165" i="2"/>
  <c r="Y164" i="2"/>
  <c r="AC165" i="2"/>
  <c r="AC164" i="2"/>
  <c r="AG165" i="2"/>
  <c r="AG164" i="2"/>
  <c r="AK165" i="2"/>
  <c r="AK164" i="2"/>
  <c r="AO165" i="2"/>
  <c r="AO164" i="2"/>
  <c r="AS165" i="2"/>
  <c r="AS164" i="2"/>
  <c r="AW165" i="2"/>
  <c r="AW164" i="2"/>
  <c r="BA165" i="2"/>
  <c r="BA164" i="2"/>
  <c r="BE165" i="2"/>
  <c r="BE164" i="2"/>
  <c r="BI165" i="2"/>
  <c r="BI164" i="2"/>
  <c r="BM165" i="2"/>
  <c r="BM164" i="2"/>
  <c r="BQ165" i="2"/>
  <c r="BQ164" i="2"/>
  <c r="CD152" i="2"/>
  <c r="CD162" i="2"/>
  <c r="L166" i="2"/>
  <c r="AB166" i="2"/>
  <c r="AR166" i="2"/>
  <c r="BH166" i="2"/>
  <c r="BX166" i="2"/>
  <c r="CE161" i="2"/>
  <c r="F165" i="2"/>
  <c r="F164" i="2"/>
  <c r="J165" i="2"/>
  <c r="J164" i="2"/>
  <c r="N165" i="2"/>
  <c r="N164" i="2"/>
  <c r="R165" i="2"/>
  <c r="R164" i="2"/>
  <c r="V165" i="2"/>
  <c r="V164" i="2"/>
  <c r="Z165" i="2"/>
  <c r="Z164" i="2"/>
  <c r="AD165" i="2"/>
  <c r="AD164" i="2"/>
  <c r="AH165" i="2"/>
  <c r="AH164" i="2"/>
  <c r="AL165" i="2"/>
  <c r="AL164" i="2"/>
  <c r="AP165" i="2"/>
  <c r="AP164" i="2"/>
  <c r="AT165" i="2"/>
  <c r="AT164" i="2"/>
  <c r="AX165" i="2"/>
  <c r="AX164" i="2"/>
  <c r="BB165" i="2"/>
  <c r="BB164" i="2"/>
  <c r="BF165" i="2"/>
  <c r="BF164" i="2"/>
  <c r="BJ165" i="2"/>
  <c r="BJ164" i="2"/>
  <c r="BN165" i="2"/>
  <c r="BN164" i="2"/>
  <c r="BR165" i="2"/>
  <c r="BR164" i="2"/>
  <c r="CE165" i="2"/>
  <c r="CD163" i="2"/>
  <c r="BT165" i="2"/>
  <c r="CD164" i="2" l="1"/>
  <c r="CD160" i="2"/>
  <c r="CF104" i="11"/>
  <c r="CF105" i="11"/>
  <c r="CD105" i="11"/>
  <c r="CE106" i="11"/>
  <c r="CE100" i="11"/>
  <c r="CB104" i="11"/>
  <c r="CD104" i="11"/>
  <c r="CD100" i="11"/>
  <c r="CF106" i="11"/>
  <c r="CF100" i="11"/>
  <c r="CB105" i="11"/>
  <c r="CD106" i="11"/>
  <c r="CF166" i="2"/>
  <c r="CF160" i="2"/>
  <c r="CE166" i="2"/>
  <c r="CE160" i="2"/>
  <c r="CB164" i="2"/>
  <c r="CD165" i="2"/>
  <c r="CF164" i="2"/>
  <c r="CD166" i="2"/>
  <c r="BD73" i="12" l="1"/>
  <c r="BG73" i="12"/>
  <c r="BF73" i="12"/>
  <c r="BE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BU71" i="12" s="1"/>
  <c r="C73" i="12"/>
  <c r="BV73" i="12" l="1"/>
  <c r="BU73" i="12"/>
</calcChain>
</file>

<file path=xl/sharedStrings.xml><?xml version="1.0" encoding="utf-8"?>
<sst xmlns="http://schemas.openxmlformats.org/spreadsheetml/2006/main" count="4559" uniqueCount="443">
  <si>
    <t>CÓDIGO</t>
  </si>
  <si>
    <t xml:space="preserve">DESCRIÇÃO        </t>
  </si>
  <si>
    <t>ATIVIDADE</t>
  </si>
  <si>
    <t>DESCRIÇÃO</t>
  </si>
  <si>
    <t>PRODUTO</t>
  </si>
  <si>
    <t>TOTAL</t>
  </si>
  <si>
    <t>Prod Nac</t>
  </si>
  <si>
    <t>Importado</t>
  </si>
  <si>
    <t>Imp Import</t>
  </si>
  <si>
    <t>CONSUMO INTERMEDIÁRIO</t>
  </si>
  <si>
    <t>R10</t>
  </si>
  <si>
    <t>R11</t>
  </si>
  <si>
    <t>R12</t>
  </si>
  <si>
    <t>R13</t>
  </si>
  <si>
    <t>N2</t>
  </si>
  <si>
    <t>N0</t>
  </si>
  <si>
    <t>VALOR ADICIONADO CUSTO FATORES</t>
  </si>
  <si>
    <t>R22</t>
  </si>
  <si>
    <t>R32</t>
  </si>
  <si>
    <t>N1</t>
  </si>
  <si>
    <t>P10</t>
  </si>
  <si>
    <t>VALOR DA PRODUÇÃO</t>
  </si>
  <si>
    <t>Total</t>
  </si>
  <si>
    <t>Conferência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</si>
  <si>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</si>
  <si>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</si>
  <si>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</si>
  <si>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</si>
  <si>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</si>
  <si>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</si>
  <si>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</si>
  <si>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</si>
  <si>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</si>
  <si>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</si>
  <si>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</si>
  <si>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adicionado bruto ( PIB )</t>
  </si>
  <si>
    <t>Total
do produto</t>
  </si>
  <si>
    <t>Minério de ferro</t>
  </si>
  <si>
    <t>Produtos do fumo</t>
  </si>
  <si>
    <t>Artigos do vestuário e acessórios</t>
  </si>
  <si>
    <t>Produtos farmacêuticos</t>
  </si>
  <si>
    <t>Tintas, vernizes, esmaltes e lacas</t>
  </si>
  <si>
    <t>Cimento</t>
  </si>
  <si>
    <t>Eletrodomésticos</t>
  </si>
  <si>
    <t>Máquinas, aparelhos e materiais elétricos</t>
  </si>
  <si>
    <t>Automóveis, camionetas e utilitários</t>
  </si>
  <si>
    <t>Peças e acessórios para veículos automotores</t>
  </si>
  <si>
    <t>Construção</t>
  </si>
  <si>
    <t>Educação pública</t>
  </si>
  <si>
    <t>Saúde pública</t>
  </si>
  <si>
    <t>Milho em grão</t>
  </si>
  <si>
    <t>Cana-de-açúcar</t>
  </si>
  <si>
    <t>Café em grão</t>
  </si>
  <si>
    <t>Produtos da exploração florestal e da silvicultura</t>
  </si>
  <si>
    <t>Leite de vaca e de outros animais</t>
  </si>
  <si>
    <t>Carvão mineral</t>
  </si>
  <si>
    <t>Minerais metálicos não-ferrosos</t>
  </si>
  <si>
    <t>Minerais não-metálicos</t>
  </si>
  <si>
    <t>Pescado industrializado</t>
  </si>
  <si>
    <t>Leite resfriado, esterilizado e pasteurizado</t>
  </si>
  <si>
    <t>Outros produtos alimentares</t>
  </si>
  <si>
    <t>Bebidas</t>
  </si>
  <si>
    <t>Gasoálcool</t>
  </si>
  <si>
    <t>Produtos químicos inorgânicos</t>
  </si>
  <si>
    <t>Produtos químicos orgânicos</t>
  </si>
  <si>
    <t>Perfumaria, sabões e artigos de limpeza</t>
  </si>
  <si>
    <t>Artigos de borracha</t>
  </si>
  <si>
    <t>Artigos de plástico</t>
  </si>
  <si>
    <t>Semi-acabacados, laminados planos, longos e tubos de aço</t>
  </si>
  <si>
    <t>Produtos da metalurgia de metais não-ferrosos</t>
  </si>
  <si>
    <t>Aluguel imputado</t>
  </si>
  <si>
    <t>Serviços domésticos</t>
  </si>
  <si>
    <t>Consumo Intermediário total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</si>
  <si>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</si>
  <si>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</si>
  <si>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</si>
  <si>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</si>
  <si>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</si>
  <si>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</si>
  <si>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</si>
  <si>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</si>
  <si>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</si>
  <si>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</si>
  <si>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</si>
  <si>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</si>
  <si>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</si>
  <si>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</si>
  <si>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</si>
  <si>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01921</t>
  </si>
  <si>
    <t>01922</t>
  </si>
  <si>
    <t>01923</t>
  </si>
  <si>
    <t>01924</t>
  </si>
  <si>
    <t>02801</t>
  </si>
  <si>
    <t>02802</t>
  </si>
  <si>
    <t>05801</t>
  </si>
  <si>
    <t>05802</t>
  </si>
  <si>
    <t>06801</t>
  </si>
  <si>
    <t>07911</t>
  </si>
  <si>
    <t>07921</t>
  </si>
  <si>
    <t>10911</t>
  </si>
  <si>
    <t>10912</t>
  </si>
  <si>
    <t>10913</t>
  </si>
  <si>
    <t>10914</t>
  </si>
  <si>
    <t>10915</t>
  </si>
  <si>
    <t>10916</t>
  </si>
  <si>
    <t>10921</t>
  </si>
  <si>
    <t>10931</t>
  </si>
  <si>
    <t>10932</t>
  </si>
  <si>
    <t>10933</t>
  </si>
  <si>
    <t>10934</t>
  </si>
  <si>
    <t>10935</t>
  </si>
  <si>
    <t>10936</t>
  </si>
  <si>
    <t>10937</t>
  </si>
  <si>
    <t>11001</t>
  </si>
  <si>
    <t>12001</t>
  </si>
  <si>
    <t>13001</t>
  </si>
  <si>
    <t>13002</t>
  </si>
  <si>
    <t>13003</t>
  </si>
  <si>
    <t>14001</t>
  </si>
  <si>
    <t>15001</t>
  </si>
  <si>
    <t>16001</t>
  </si>
  <si>
    <t>17001</t>
  </si>
  <si>
    <t>17002</t>
  </si>
  <si>
    <t>18001</t>
  </si>
  <si>
    <t>19911</t>
  </si>
  <si>
    <t>19912</t>
  </si>
  <si>
    <t>19913</t>
  </si>
  <si>
    <t>19914</t>
  </si>
  <si>
    <t>19915</t>
  </si>
  <si>
    <t>19916</t>
  </si>
  <si>
    <t>19921</t>
  </si>
  <si>
    <t>20911</t>
  </si>
  <si>
    <t>20912</t>
  </si>
  <si>
    <t>20913</t>
  </si>
  <si>
    <t>20914</t>
  </si>
  <si>
    <t>20921</t>
  </si>
  <si>
    <t>20922</t>
  </si>
  <si>
    <t>20923</t>
  </si>
  <si>
    <t>20931</t>
  </si>
  <si>
    <t>21001</t>
  </si>
  <si>
    <t>22001</t>
  </si>
  <si>
    <t>22002</t>
  </si>
  <si>
    <t>23001</t>
  </si>
  <si>
    <t>23002</t>
  </si>
  <si>
    <t>23003</t>
  </si>
  <si>
    <t>24911</t>
  </si>
  <si>
    <t>24912</t>
  </si>
  <si>
    <t>24921</t>
  </si>
  <si>
    <t>24922</t>
  </si>
  <si>
    <t>25001</t>
  </si>
  <si>
    <t>26001</t>
  </si>
  <si>
    <t>26002</t>
  </si>
  <si>
    <t>26003</t>
  </si>
  <si>
    <t>26004</t>
  </si>
  <si>
    <t>27001</t>
  </si>
  <si>
    <t>27002</t>
  </si>
  <si>
    <t>28001</t>
  </si>
  <si>
    <t>28002</t>
  </si>
  <si>
    <t>28003</t>
  </si>
  <si>
    <t>29911</t>
  </si>
  <si>
    <t>29912</t>
  </si>
  <si>
    <t>29921</t>
  </si>
  <si>
    <t>30001</t>
  </si>
  <si>
    <t>31801</t>
  </si>
  <si>
    <t>31802</t>
  </si>
  <si>
    <t>33001</t>
  </si>
  <si>
    <t>35001</t>
  </si>
  <si>
    <t>36801</t>
  </si>
  <si>
    <t>41801</t>
  </si>
  <si>
    <t>41802</t>
  </si>
  <si>
    <t>41803</t>
  </si>
  <si>
    <t>45001</t>
  </si>
  <si>
    <t>46801</t>
  </si>
  <si>
    <t>49001</t>
  </si>
  <si>
    <t>49002</t>
  </si>
  <si>
    <t>50001</t>
  </si>
  <si>
    <t>51001</t>
  </si>
  <si>
    <t>52801</t>
  </si>
  <si>
    <t>52802</t>
  </si>
  <si>
    <t>55001</t>
  </si>
  <si>
    <t>56001</t>
  </si>
  <si>
    <t>58001</t>
  </si>
  <si>
    <t>59801</t>
  </si>
  <si>
    <t>61001</t>
  </si>
  <si>
    <t>62801</t>
  </si>
  <si>
    <t>64801</t>
  </si>
  <si>
    <t>68001</t>
  </si>
  <si>
    <t>68002</t>
  </si>
  <si>
    <t>69801</t>
  </si>
  <si>
    <t>71801</t>
  </si>
  <si>
    <t>71802</t>
  </si>
  <si>
    <t>73801</t>
  </si>
  <si>
    <t>77001</t>
  </si>
  <si>
    <t>78801</t>
  </si>
  <si>
    <t>78802</t>
  </si>
  <si>
    <t>80001</t>
  </si>
  <si>
    <t>84001</t>
  </si>
  <si>
    <t>84002</t>
  </si>
  <si>
    <t>85911</t>
  </si>
  <si>
    <t>85921</t>
  </si>
  <si>
    <t>86911</t>
  </si>
  <si>
    <t>86921</t>
  </si>
  <si>
    <t>90801</t>
  </si>
  <si>
    <t>94801</t>
  </si>
  <si>
    <t>94802</t>
  </si>
  <si>
    <t>94803</t>
  </si>
  <si>
    <t>97001</t>
  </si>
  <si>
    <t>Arroz, trigo e outros cereais</t>
  </si>
  <si>
    <t>Algodão herbáceo, outras fibras da lav. temporária</t>
  </si>
  <si>
    <t>Soja  em grão</t>
  </si>
  <si>
    <t>Outros produtos e serviços da lavoura temporária</t>
  </si>
  <si>
    <t>Laranja</t>
  </si>
  <si>
    <t>Outros produtos da lavoura permanente</t>
  </si>
  <si>
    <t>Bovinos e outros animais vivos, prods. animal, caça e serv.</t>
  </si>
  <si>
    <t>Suínos</t>
  </si>
  <si>
    <t>Aves e ovos</t>
  </si>
  <si>
    <t>Pesca e aquicultura (peixe, crustáceos e moluscos)</t>
  </si>
  <si>
    <t>Petróleo, gás natural e serviços de apoio</t>
  </si>
  <si>
    <t>Carne de bovinos e outros prod. de carne</t>
  </si>
  <si>
    <t>Carne de suíno</t>
  </si>
  <si>
    <t>Carne de aves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</si>
  <si>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</si>
  <si>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</si>
  <si>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</si>
  <si>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</si>
  <si>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</si>
  <si>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</si>
  <si>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</si>
  <si>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</si>
  <si>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Fios e fibras têxteis beneficiadas</t>
  </si>
  <si>
    <t>Tecidos</t>
  </si>
  <si>
    <t>Art. têxteis de uso doméstico e outros têxteis</t>
  </si>
  <si>
    <t>Calçados e artefatos de couro</t>
  </si>
  <si>
    <t>Produtos de madeira, exclusive móveis</t>
  </si>
  <si>
    <t>Celulose</t>
  </si>
  <si>
    <t>Papel, papelão, embalagens e artefatos de papel</t>
  </si>
  <si>
    <t>Serviços de impressão e reprodução</t>
  </si>
  <si>
    <t>Combustíveis para aviação</t>
  </si>
  <si>
    <t>Naftas para petroquímica</t>
  </si>
  <si>
    <t xml:space="preserve">Óleo combustível  </t>
  </si>
  <si>
    <t>Diesel - biodiesel</t>
  </si>
  <si>
    <t>Outros produtos do refino do petróleo</t>
  </si>
  <si>
    <t>Etanol e outros biocombustíveis</t>
  </si>
  <si>
    <t>Adubos e fertilizantes</t>
  </si>
  <si>
    <t>Resinas,elastômeros e fibras artif. e sintéticas</t>
  </si>
  <si>
    <t>Defensivos agrícolas e desinfestantes domissanitários</t>
  </si>
  <si>
    <t xml:space="preserve">Produtos químicos diversos </t>
  </si>
  <si>
    <t>Artefatos de cimento, gesso e semelhantes</t>
  </si>
  <si>
    <t>Vidros, cerâmicos e outros prod. de minerais não-metálicos</t>
  </si>
  <si>
    <t>Ferro-gusa e ferroligas</t>
  </si>
  <si>
    <t>Peças fundidas de aço e de metais não ferrosos</t>
  </si>
  <si>
    <t>Produtos de metal, excl. máquinas e equipamentos</t>
  </si>
  <si>
    <t>Componentes eletrônicos</t>
  </si>
  <si>
    <t>Máquinas para escritório e equip. de informática</t>
  </si>
  <si>
    <t>Material eletrônico e equip. de comunicações</t>
  </si>
  <si>
    <t>Equip. de medida, teste e controle, ópticos e eletromédicos</t>
  </si>
  <si>
    <t>Tratores e outras máquinas agrícolas</t>
  </si>
  <si>
    <t>Máquinas para a extração mineral e a construção</t>
  </si>
  <si>
    <t>Outras máquinas e equipamentos mecânicos</t>
  </si>
  <si>
    <t>Caminhões e ônibus, incl. cabines, carrocerias e reboques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</si>
  <si>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</si>
  <si>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</si>
  <si>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</si>
  <si>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</si>
  <si>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</si>
  <si>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</si>
  <si>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Edificações</t>
  </si>
  <si>
    <t>Obras de infra-estrutura</t>
  </si>
  <si>
    <t>Serviços especializados para construção</t>
  </si>
  <si>
    <t>Comércio e reparação de veículos</t>
  </si>
  <si>
    <t>Comércio por atacado e a varejo, exceto veículos automotores</t>
  </si>
  <si>
    <t>Transporte terrestre de carga</t>
  </si>
  <si>
    <t>Transporte terrestre de passageiros</t>
  </si>
  <si>
    <t>Transporte aquaviário</t>
  </si>
  <si>
    <t>Transporte aéreo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</si>
  <si>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</si>
  <si>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</si>
  <si>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</si>
  <si>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</si>
  <si>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</si>
  <si>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</si>
  <si>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</si>
  <si>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</si>
  <si>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</si>
  <si>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Aluguel efetivo e serviços imobiliários</t>
  </si>
  <si>
    <t>Serviços jurídicos, contabilidade e consultoria</t>
  </si>
  <si>
    <t>Pesquisa e desenvolvimento</t>
  </si>
  <si>
    <t>Serviços de arquitetura e engenharia</t>
  </si>
  <si>
    <t>Publicidade e outros serviços técnicos</t>
  </si>
  <si>
    <t>Aluguéis não-imob. e gestão de ativos de propriedade intelectual</t>
  </si>
  <si>
    <t>Condomínios e serviços para edifícios</t>
  </si>
  <si>
    <t>Outros serviços administrativos</t>
  </si>
  <si>
    <t>Serviços de vigilância, segurança e investigação</t>
  </si>
  <si>
    <t>Serviços coletivos da administração pública</t>
  </si>
  <si>
    <t>Serviços de previdência e assistência social</t>
  </si>
  <si>
    <t>Educação privada</t>
  </si>
  <si>
    <t>Saúde privada</t>
  </si>
  <si>
    <t>Serviços de artes, cultura, esporte e recreação</t>
  </si>
  <si>
    <t>Organizações patronais, sindicais e outros serviços associativos</t>
  </si>
  <si>
    <t>Manutenção de computadores, telefones e objetos domésticos</t>
  </si>
  <si>
    <t>Serviços pessoais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</si>
  <si>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</si>
  <si>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</si>
  <si>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</si>
  <si>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</si>
  <si>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</si>
  <si>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</si>
  <si>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</si>
  <si>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Extração de carvão mineral e de minerais não-metálicos</t>
  </si>
  <si>
    <t>0680</t>
  </si>
  <si>
    <t>Extração de petróleo e gás, inclusive as atividades de apoio</t>
  </si>
  <si>
    <t>0791</t>
  </si>
  <si>
    <t>Extração de minério de ferro, inclusive beneficiamentos e a aglomeração</t>
  </si>
  <si>
    <t>0792</t>
  </si>
  <si>
    <t>Extração de minerais metálicos não-ferrosos, inclusive beneficiamentos</t>
  </si>
  <si>
    <t>1091</t>
  </si>
  <si>
    <t>Abate e produtos de carne, inclusive os produtos do laticínio e da pesca</t>
  </si>
  <si>
    <t>1092</t>
  </si>
  <si>
    <t>Fabricação e refino de açúcar</t>
  </si>
  <si>
    <t>1093</t>
  </si>
  <si>
    <t>1100</t>
  </si>
  <si>
    <t>Fabricação de bebidas</t>
  </si>
  <si>
    <t>1200</t>
  </si>
  <si>
    <t>Fabricação de produtos do fumo</t>
  </si>
  <si>
    <t>1300</t>
  </si>
  <si>
    <t>Fabricação de produtos têxteis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</si>
  <si>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</si>
  <si>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</si>
  <si>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</si>
  <si>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</si>
  <si>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</si>
  <si>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</si>
  <si>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</si>
  <si>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Fabricação de celulose, papel e produtos de papel</t>
  </si>
  <si>
    <t>1800</t>
  </si>
  <si>
    <t>Impressão e reprodução de gravações</t>
  </si>
  <si>
    <t>1991</t>
  </si>
  <si>
    <t>Refino de petróleo e coquerias</t>
  </si>
  <si>
    <t>1992</t>
  </si>
  <si>
    <t>Fabricação de biocombustíveis</t>
  </si>
  <si>
    <t>2091</t>
  </si>
  <si>
    <t>Fabricação de químicos orgânicos e inorgânicos, resinas e elastômeros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</si>
  <si>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</si>
  <si>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</si>
  <si>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</si>
  <si>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</si>
  <si>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</si>
  <si>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</si>
  <si>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</si>
  <si>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</si>
  <si>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</si>
  <si>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Fabricação de produtos de minerais não-metálicos</t>
  </si>
  <si>
    <t>2491</t>
  </si>
  <si>
    <t>Produção de ferro-gusa/ferroligas, siderurgia e tubos de aço sem costura</t>
  </si>
  <si>
    <t>2492</t>
  </si>
  <si>
    <t>Metalurgia de metais não-ferosos e a fundição de metais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</si>
  <si>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</si>
  <si>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</si>
  <si>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</si>
  <si>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</si>
  <si>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</si>
  <si>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</si>
  <si>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</si>
  <si>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</si>
  <si>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</si>
  <si>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</si>
  <si>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</si>
  <si>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</si>
  <si>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</si>
  <si>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</si>
  <si>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</si>
  <si>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</si>
  <si>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</si>
  <si>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3500</t>
  </si>
  <si>
    <t>Energia elétrica, gás natural e outras utilidades</t>
  </si>
  <si>
    <t>3680</t>
  </si>
  <si>
    <t>Água, esgoto e gestão de resíduos</t>
  </si>
  <si>
    <t>4180</t>
  </si>
  <si>
    <t>4500</t>
  </si>
  <si>
    <t>Comércio e reparação de veículos automotores e motocicletas</t>
  </si>
  <si>
    <t>4680</t>
  </si>
  <si>
    <t>4900</t>
  </si>
  <si>
    <t>Transporte terrestre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</si>
  <si>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</si>
  <si>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</si>
  <si>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</si>
  <si>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</si>
  <si>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</si>
  <si>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</si>
  <si>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</si>
  <si>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</si>
  <si>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</si>
  <si>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Edição e edição integrada à impressão</t>
  </si>
  <si>
    <t>5980</t>
  </si>
  <si>
    <t>Atividades de televisão, rádio, cinema e  gravação/edição de som e imagem</t>
  </si>
  <si>
    <t>6100</t>
  </si>
  <si>
    <t>Telecomunicações</t>
  </si>
  <si>
    <t>6280</t>
  </si>
  <si>
    <t>6480</t>
  </si>
  <si>
    <t>6800</t>
  </si>
  <si>
    <t>Atividades imobiliárias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</si>
  <si>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</si>
  <si>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</si>
  <si>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</si>
  <si>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</si>
  <si>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</si>
  <si>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</si>
  <si>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</si>
  <si>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Aluguéis não-imobiliários e gestão de ativos de propriedade intelectual</t>
  </si>
  <si>
    <t>7880</t>
  </si>
  <si>
    <t>Outras atividades administrativas e serviços complementares</t>
  </si>
  <si>
    <t>8000</t>
  </si>
  <si>
    <t>Atividades de vigilância, segurança e investigação</t>
  </si>
  <si>
    <t>8400</t>
  </si>
  <si>
    <t>Administração pública, defesa e seguridade social</t>
  </si>
  <si>
    <t>8591</t>
  </si>
  <si>
    <t>8592</t>
  </si>
  <si>
    <t>8691</t>
  </si>
  <si>
    <t>8692</t>
  </si>
  <si>
    <t>9080</t>
  </si>
  <si>
    <t>Atividades artísticas, criativas e de espetáculos</t>
  </si>
  <si>
    <t>9480</t>
  </si>
  <si>
    <t>Organizações associativas e outros serviços pessoais</t>
  </si>
  <si>
    <t>Exportação
de bens e
serviços</t>
  </si>
  <si>
    <t>Consumo
do governo</t>
  </si>
  <si>
    <t>ICMS Total</t>
  </si>
  <si>
    <t>Zeros</t>
  </si>
  <si>
    <t>IPI Total</t>
  </si>
  <si>
    <t>Outros IIL Total</t>
  </si>
  <si>
    <t>Fator trabalho (ocupações)</t>
  </si>
  <si>
    <t>Mínimo</t>
  </si>
  <si>
    <t>Máximo</t>
  </si>
  <si>
    <t>Joaquim José Martins Guilhoto</t>
  </si>
  <si>
    <t>Número de setores: 68</t>
  </si>
  <si>
    <t>Número de produtos: 128</t>
  </si>
  <si>
    <t>Ano base: 2010</t>
  </si>
  <si>
    <t>Matriz construída a partir de dados das Contas Nacionais segundo a metodologia apresentada nas referências abaixo, as quais deverão ser citadas quando da utilização das informações aqui disponibilizadas.</t>
  </si>
  <si>
    <t>Guilhoto, J.J.M., U.A. Sesso Filho (2010). “Estimação da Matriz Insumo-Produto Utilizando Dados Preliminares das Contas Nacionais: Aplicação e Análise de Indicadores Econômicos para o Brasil em 2005”. Economia &amp; Tecnologia. UFPR/TECPAR. Ano 6, Vol 23, Out</t>
  </si>
  <si>
    <t>Guilhoto, J.J.M., U.A. Sesso Filho (2005). “Estimação da Matriz Insumo-Produto a Partir de Dados Preliminares das Contas Nacionais”. Economia Aplicada. Vol. 9. N. 2. pp. 277-299. Abril-Junho.</t>
  </si>
  <si>
    <t>Estimações em janeiro de 2020 com base no SCN-IBGE divulgado em novembro de 2019</t>
  </si>
  <si>
    <t>Sistema de Matrizes de Insumo-Produto para o Brasil 2014 - 68 setores</t>
  </si>
  <si>
    <t>Input-Output Table of Brazil 2014 - 68 industries</t>
  </si>
  <si>
    <t>Ano da Matriz: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</si>
</sst>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2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0" fontId="2" fillId="0" borderId="0" xfId="0" applyFont="1" applyBorder="1"/>
    <xf numFmtId="1" fontId="3" fillId="0" borderId="0" xfId="0" applyNumberFormat="1" applyFont="1" applyBorder="1" applyAlignment="1">
      <alignment horizontal="right"/>
    </xf>
    <xf numFmtId="1" fontId="3" fillId="0" borderId="0" xfId="0" quotePrefix="1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5" fillId="0" borderId="0" xfId="0" applyFont="1"/>
    <xf numFmtId="164" fontId="0" fillId="0" borderId="0" xfId="0" applyNumberFormat="1"/>
    <xf numFmtId="38" fontId="3" fillId="0" borderId="0" xfId="0" applyNumberFormat="1" applyFont="1" applyFill="1"/>
    <xf numFmtId="40" fontId="0" fillId="0" borderId="0" xfId="0" applyNumberForma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38" fontId="0" fillId="0" borderId="0" xfId="0" applyNumberFormat="1"/>
    <xf numFmtId="38" fontId="3" fillId="0" borderId="0" xfId="0" applyNumberFormat="1" applyFont="1" applyBorder="1"/>
    <xf numFmtId="38" fontId="3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1" fontId="7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0" fontId="0" fillId="2" borderId="0" xfId="0" applyFill="1"/>
    <xf numFmtId="0" fontId="9" fillId="2" borderId="0" xfId="0" applyFont="1" applyFill="1"/>
    <xf numFmtId="0" fontId="10" fillId="0" borderId="0" xfId="0" applyFont="1"/>
    <xf numFmtId="0" fontId="4" fillId="2" borderId="0" xfId="0" applyFont="1" applyFill="1"/>
    <xf numFmtId="0" fontId="3" fillId="2" borderId="0" xfId="0" applyFont="1" applyFill="1"/>
    <xf numFmtId="0" fontId="11" fillId="2" borderId="0" xfId="0" applyFont="1" applyFill="1" applyAlignment="1">
      <alignment wrapText="1"/>
    </xf>
    <xf numFmtId="0" fontId="8" fillId="2" borderId="0" xfId="1" applyFill="1" applyAlignment="1" applyProtection="1">
      <alignment horizontal="justify" vertical="center"/>
    </xf>
    <xf numFmtId="0" fontId="8" fillId="2" borderId="0" xfId="1" applyFill="1" applyAlignment="1" applyProtection="1">
      <alignment horizontal="justify" wrapText="1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2219325</xdr:colOff>
      <xdr:row>6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D4AFBA-E597-41D5-A091-256E01EFC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61925"/>
          <a:ext cx="26765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deas.repec.org/p/pra/mprapa/38212.html" TargetMode="External"/><Relationship Id="rId1" Type="http://schemas.openxmlformats.org/officeDocument/2006/relationships/hyperlink" Target="http://papers.ssrn.com/sol3/papers.cfm?abstract_id=18364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50B0-055E-4FC4-BB46-CCF646124A4F}">
  <dimension ref="B8:B25"/>
  <sheetViews>
    <sheetView tabSelected="1" workbookViewId="0"/>
  </sheetViews>
  <sheetFormatPr baseColWidth="10" defaultColWidth="9.140625" defaultRowHeight="12.75" x14ac:dyDescent="0.2"/>
  <cols>
    <col min="1" max="1" width="9.140625" style="34"/>
    <col min="2" max="2" width="86.28515625" style="34" customWidth="1"/>
    <col min="3" max="257" width="9.140625" style="34"/>
    <col min="258" max="258" width="86.28515625" style="34" customWidth="1"/>
    <col min="259" max="513" width="9.140625" style="34"/>
    <col min="514" max="514" width="86.28515625" style="34" customWidth="1"/>
    <col min="515" max="769" width="9.140625" style="34"/>
    <col min="770" max="770" width="86.28515625" style="34" customWidth="1"/>
    <col min="771" max="1025" width="9.140625" style="34"/>
    <col min="1026" max="1026" width="86.28515625" style="34" customWidth="1"/>
    <col min="1027" max="1281" width="9.140625" style="34"/>
    <col min="1282" max="1282" width="86.28515625" style="34" customWidth="1"/>
    <col min="1283" max="1537" width="9.140625" style="34"/>
    <col min="1538" max="1538" width="86.28515625" style="34" customWidth="1"/>
    <col min="1539" max="1793" width="9.140625" style="34"/>
    <col min="1794" max="1794" width="86.28515625" style="34" customWidth="1"/>
    <col min="1795" max="2049" width="9.140625" style="34"/>
    <col min="2050" max="2050" width="86.28515625" style="34" customWidth="1"/>
    <col min="2051" max="2305" width="9.140625" style="34"/>
    <col min="2306" max="2306" width="86.28515625" style="34" customWidth="1"/>
    <col min="2307" max="2561" width="9.140625" style="34"/>
    <col min="2562" max="2562" width="86.28515625" style="34" customWidth="1"/>
    <col min="2563" max="2817" width="9.140625" style="34"/>
    <col min="2818" max="2818" width="86.28515625" style="34" customWidth="1"/>
    <col min="2819" max="3073" width="9.140625" style="34"/>
    <col min="3074" max="3074" width="86.28515625" style="34" customWidth="1"/>
    <col min="3075" max="3329" width="9.140625" style="34"/>
    <col min="3330" max="3330" width="86.28515625" style="34" customWidth="1"/>
    <col min="3331" max="3585" width="9.140625" style="34"/>
    <col min="3586" max="3586" width="86.28515625" style="34" customWidth="1"/>
    <col min="3587" max="3841" width="9.140625" style="34"/>
    <col min="3842" max="3842" width="86.28515625" style="34" customWidth="1"/>
    <col min="3843" max="4097" width="9.140625" style="34"/>
    <col min="4098" max="4098" width="86.28515625" style="34" customWidth="1"/>
    <col min="4099" max="4353" width="9.140625" style="34"/>
    <col min="4354" max="4354" width="86.28515625" style="34" customWidth="1"/>
    <col min="4355" max="4609" width="9.140625" style="34"/>
    <col min="4610" max="4610" width="86.28515625" style="34" customWidth="1"/>
    <col min="4611" max="4865" width="9.140625" style="34"/>
    <col min="4866" max="4866" width="86.28515625" style="34" customWidth="1"/>
    <col min="4867" max="5121" width="9.140625" style="34"/>
    <col min="5122" max="5122" width="86.28515625" style="34" customWidth="1"/>
    <col min="5123" max="5377" width="9.140625" style="34"/>
    <col min="5378" max="5378" width="86.28515625" style="34" customWidth="1"/>
    <col min="5379" max="5633" width="9.140625" style="34"/>
    <col min="5634" max="5634" width="86.28515625" style="34" customWidth="1"/>
    <col min="5635" max="5889" width="9.140625" style="34"/>
    <col min="5890" max="5890" width="86.28515625" style="34" customWidth="1"/>
    <col min="5891" max="6145" width="9.140625" style="34"/>
    <col min="6146" max="6146" width="86.28515625" style="34" customWidth="1"/>
    <col min="6147" max="6401" width="9.140625" style="34"/>
    <col min="6402" max="6402" width="86.28515625" style="34" customWidth="1"/>
    <col min="6403" max="6657" width="9.140625" style="34"/>
    <col min="6658" max="6658" width="86.28515625" style="34" customWidth="1"/>
    <col min="6659" max="6913" width="9.140625" style="34"/>
    <col min="6914" max="6914" width="86.28515625" style="34" customWidth="1"/>
    <col min="6915" max="7169" width="9.140625" style="34"/>
    <col min="7170" max="7170" width="86.28515625" style="34" customWidth="1"/>
    <col min="7171" max="7425" width="9.140625" style="34"/>
    <col min="7426" max="7426" width="86.28515625" style="34" customWidth="1"/>
    <col min="7427" max="7681" width="9.140625" style="34"/>
    <col min="7682" max="7682" width="86.28515625" style="34" customWidth="1"/>
    <col min="7683" max="7937" width="9.140625" style="34"/>
    <col min="7938" max="7938" width="86.28515625" style="34" customWidth="1"/>
    <col min="7939" max="8193" width="9.140625" style="34"/>
    <col min="8194" max="8194" width="86.28515625" style="34" customWidth="1"/>
    <col min="8195" max="8449" width="9.140625" style="34"/>
    <col min="8450" max="8450" width="86.28515625" style="34" customWidth="1"/>
    <col min="8451" max="8705" width="9.140625" style="34"/>
    <col min="8706" max="8706" width="86.28515625" style="34" customWidth="1"/>
    <col min="8707" max="8961" width="9.140625" style="34"/>
    <col min="8962" max="8962" width="86.28515625" style="34" customWidth="1"/>
    <col min="8963" max="9217" width="9.140625" style="34"/>
    <col min="9218" max="9218" width="86.28515625" style="34" customWidth="1"/>
    <col min="9219" max="9473" width="9.140625" style="34"/>
    <col min="9474" max="9474" width="86.28515625" style="34" customWidth="1"/>
    <col min="9475" max="9729" width="9.140625" style="34"/>
    <col min="9730" max="9730" width="86.28515625" style="34" customWidth="1"/>
    <col min="9731" max="9985" width="9.140625" style="34"/>
    <col min="9986" max="9986" width="86.28515625" style="34" customWidth="1"/>
    <col min="9987" max="10241" width="9.140625" style="34"/>
    <col min="10242" max="10242" width="86.28515625" style="34" customWidth="1"/>
    <col min="10243" max="10497" width="9.140625" style="34"/>
    <col min="10498" max="10498" width="86.28515625" style="34" customWidth="1"/>
    <col min="10499" max="10753" width="9.140625" style="34"/>
    <col min="10754" max="10754" width="86.28515625" style="34" customWidth="1"/>
    <col min="10755" max="11009" width="9.140625" style="34"/>
    <col min="11010" max="11010" width="86.28515625" style="34" customWidth="1"/>
    <col min="11011" max="11265" width="9.140625" style="34"/>
    <col min="11266" max="11266" width="86.28515625" style="34" customWidth="1"/>
    <col min="11267" max="11521" width="9.140625" style="34"/>
    <col min="11522" max="11522" width="86.28515625" style="34" customWidth="1"/>
    <col min="11523" max="11777" width="9.140625" style="34"/>
    <col min="11778" max="11778" width="86.28515625" style="34" customWidth="1"/>
    <col min="11779" max="12033" width="9.140625" style="34"/>
    <col min="12034" max="12034" width="86.28515625" style="34" customWidth="1"/>
    <col min="12035" max="12289" width="9.140625" style="34"/>
    <col min="12290" max="12290" width="86.28515625" style="34" customWidth="1"/>
    <col min="12291" max="12545" width="9.140625" style="34"/>
    <col min="12546" max="12546" width="86.28515625" style="34" customWidth="1"/>
    <col min="12547" max="12801" width="9.140625" style="34"/>
    <col min="12802" max="12802" width="86.28515625" style="34" customWidth="1"/>
    <col min="12803" max="13057" width="9.140625" style="34"/>
    <col min="13058" max="13058" width="86.28515625" style="34" customWidth="1"/>
    <col min="13059" max="13313" width="9.140625" style="34"/>
    <col min="13314" max="13314" width="86.28515625" style="34" customWidth="1"/>
    <col min="13315" max="13569" width="9.140625" style="34"/>
    <col min="13570" max="13570" width="86.28515625" style="34" customWidth="1"/>
    <col min="13571" max="13825" width="9.140625" style="34"/>
    <col min="13826" max="13826" width="86.28515625" style="34" customWidth="1"/>
    <col min="13827" max="14081" width="9.140625" style="34"/>
    <col min="14082" max="14082" width="86.28515625" style="34" customWidth="1"/>
    <col min="14083" max="14337" width="9.140625" style="34"/>
    <col min="14338" max="14338" width="86.28515625" style="34" customWidth="1"/>
    <col min="14339" max="14593" width="9.140625" style="34"/>
    <col min="14594" max="14594" width="86.28515625" style="34" customWidth="1"/>
    <col min="14595" max="14849" width="9.140625" style="34"/>
    <col min="14850" max="14850" width="86.28515625" style="34" customWidth="1"/>
    <col min="14851" max="15105" width="9.140625" style="34"/>
    <col min="15106" max="15106" width="86.28515625" style="34" customWidth="1"/>
    <col min="15107" max="15361" width="9.140625" style="34"/>
    <col min="15362" max="15362" width="86.28515625" style="34" customWidth="1"/>
    <col min="15363" max="15617" width="9.140625" style="34"/>
    <col min="15618" max="15618" width="86.28515625" style="34" customWidth="1"/>
    <col min="15619" max="15873" width="9.140625" style="34"/>
    <col min="15874" max="15874" width="86.28515625" style="34" customWidth="1"/>
    <col min="15875" max="16129" width="9.140625" style="34"/>
    <col min="16130" max="16130" width="86.28515625" style="34" customWidth="1"/>
    <col min="16131" max="16384" width="9.140625" style="34"/>
  </cols>
  <sheetData>
    <row r="8" spans="2:2" ht="15.75" x14ac:dyDescent="0.25">
      <c r="B8" s="33" t="s">
        <v>440</v>
      </c>
    </row>
    <row r="9" spans="2:2" ht="15.75" x14ac:dyDescent="0.25">
      <c r="B9" s="35"/>
    </row>
    <row r="10" spans="2:2" ht="15" x14ac:dyDescent="0.2">
      <c r="B10" s="36" t="s">
        <v>441</v>
      </c>
    </row>
    <row r="12" spans="2:2" x14ac:dyDescent="0.2">
      <c r="B12" s="37" t="s">
        <v>432</v>
      </c>
    </row>
    <row r="13" spans="2:2" x14ac:dyDescent="0.2">
      <c r="B13" s="37"/>
    </row>
    <row r="14" spans="2:2" x14ac:dyDescent="0.2">
      <c r="B14" s="38" t="s">
        <v>442</v>
      </c>
    </row>
    <row r="15" spans="2:2" x14ac:dyDescent="0.2">
      <c r="B15" s="38" t="s">
        <v>433</v>
      </c>
    </row>
    <row r="16" spans="2:2" x14ac:dyDescent="0.2">
      <c r="B16" s="38" t="s">
        <v>434</v>
      </c>
    </row>
    <row r="17" spans="2:2" x14ac:dyDescent="0.2">
      <c r="B17" s="38" t="s">
        <v>435</v>
      </c>
    </row>
    <row r="18" spans="2:2" x14ac:dyDescent="0.2">
      <c r="B18" s="38" t="s">
        <v>439</v>
      </c>
    </row>
    <row r="19" spans="2:2" x14ac:dyDescent="0.2">
      <c r="B19" s="38"/>
    </row>
    <row r="20" spans="2:2" ht="45" x14ac:dyDescent="0.2">
      <c r="B20" s="39" t="s">
        <v>436</v>
      </c>
    </row>
    <row r="21" spans="2:2" x14ac:dyDescent="0.2">
      <c r="B21" s="38"/>
    </row>
    <row r="22" spans="2:2" ht="38.25" x14ac:dyDescent="0.2">
      <c r="B22" s="40" t="s">
        <v>437</v>
      </c>
    </row>
    <row r="23" spans="2:2" x14ac:dyDescent="0.2">
      <c r="B23" s="38"/>
    </row>
    <row r="24" spans="2:2" ht="25.5" x14ac:dyDescent="0.2">
      <c r="B24" s="41" t="s">
        <v>438</v>
      </c>
    </row>
    <row r="25" spans="2:2" x14ac:dyDescent="0.2">
      <c r="B25" s="38"/>
    </row>
  </sheetData>
  <hyperlinks>
    <hyperlink ref="B22" r:id="rId1" xr:uid="{CA62AF96-967D-4848-B9FB-154E9114CF87}"/>
    <hyperlink ref="B24" r:id="rId2" xr:uid="{40C9F652-0851-4BAA-8C14-084A147518DE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8.8917116544934907E-2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5.5043929289721606E-2</v>
      </c>
      <c r="AY28" s="19">
        <v>4.2383825553085632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0.24981475600719807</v>
      </c>
      <c r="BM28" s="19">
        <v>0.23287816237959141</v>
      </c>
      <c r="BN28" s="19">
        <v>1.2702445220704985E-2</v>
      </c>
      <c r="BO28" s="19">
        <v>0.12702445220704986</v>
      </c>
      <c r="BP28" s="19">
        <v>4.2341484069016617E-2</v>
      </c>
      <c r="BQ28" s="19">
        <v>0</v>
      </c>
      <c r="BR28" s="19">
        <v>4.2341484069016617E-2</v>
      </c>
      <c r="BS28" s="19">
        <v>0</v>
      </c>
      <c r="BT28" s="19">
        <v>5.0894463850957976</v>
      </c>
      <c r="BU28" s="19">
        <v>0</v>
      </c>
      <c r="BV28" s="19">
        <v>0</v>
      </c>
      <c r="BW28" s="19">
        <v>0</v>
      </c>
      <c r="BX28" s="19">
        <v>34.910553614904202</v>
      </c>
      <c r="BY28" s="19">
        <v>0</v>
      </c>
      <c r="BZ28" s="19">
        <v>0</v>
      </c>
      <c r="CA28" s="19">
        <v>34.910553614904202</v>
      </c>
      <c r="CB28" s="19">
        <v>40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20.9190875928449</v>
      </c>
      <c r="L30" s="19">
        <v>0</v>
      </c>
      <c r="M30" s="19">
        <v>6.8882784687733487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4.6938865204588405E-2</v>
      </c>
      <c r="Z30" s="19">
        <v>0</v>
      </c>
      <c r="AA30" s="19">
        <v>7.8231442007647353E-3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5.8673581505735505E-2</v>
      </c>
      <c r="AT30" s="19">
        <v>0</v>
      </c>
      <c r="AU30" s="19">
        <v>0</v>
      </c>
      <c r="AV30" s="19">
        <v>0</v>
      </c>
      <c r="AW30" s="19">
        <v>0</v>
      </c>
      <c r="AX30" s="19">
        <v>0.34812991693403073</v>
      </c>
      <c r="AY30" s="19">
        <v>5.6639564013536674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3.9115721003823677E-3</v>
      </c>
      <c r="BH30" s="19">
        <v>0</v>
      </c>
      <c r="BI30" s="19">
        <v>0</v>
      </c>
      <c r="BJ30" s="19">
        <v>0</v>
      </c>
      <c r="BK30" s="19">
        <v>0</v>
      </c>
      <c r="BL30" s="19">
        <v>0.75884498747417928</v>
      </c>
      <c r="BM30" s="19">
        <v>0.65323254076385528</v>
      </c>
      <c r="BN30" s="19">
        <v>7.0408297806882611E-2</v>
      </c>
      <c r="BO30" s="19">
        <v>0.37942249373708964</v>
      </c>
      <c r="BP30" s="19">
        <v>0.3246604843317365</v>
      </c>
      <c r="BQ30" s="19">
        <v>0</v>
      </c>
      <c r="BR30" s="19">
        <v>0.22295960972179493</v>
      </c>
      <c r="BS30" s="19">
        <v>0</v>
      </c>
      <c r="BT30" s="19">
        <v>36.346327956752958</v>
      </c>
      <c r="BU30" s="19">
        <v>0</v>
      </c>
      <c r="BV30" s="19">
        <v>0</v>
      </c>
      <c r="BW30" s="19">
        <v>0</v>
      </c>
      <c r="BX30" s="19">
        <v>230.65367204324704</v>
      </c>
      <c r="BY30" s="19">
        <v>0</v>
      </c>
      <c r="BZ30" s="19">
        <v>0</v>
      </c>
      <c r="CA30" s="19">
        <v>230.65367204324704</v>
      </c>
      <c r="CB30" s="19">
        <v>267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6.4253393665158379E-2</v>
      </c>
      <c r="E31" s="19">
        <v>0.29556561085972854</v>
      </c>
      <c r="F31" s="19">
        <v>3.2126696832579186E-3</v>
      </c>
      <c r="G31" s="19">
        <v>0</v>
      </c>
      <c r="H31" s="19">
        <v>0</v>
      </c>
      <c r="I31" s="19">
        <v>0</v>
      </c>
      <c r="J31" s="19">
        <v>0</v>
      </c>
      <c r="K31" s="19">
        <v>1.5260180995475112</v>
      </c>
      <c r="L31" s="19">
        <v>6.4285520361990951</v>
      </c>
      <c r="M31" s="19">
        <v>20.326561085972852</v>
      </c>
      <c r="N31" s="19">
        <v>4.3467420814479638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2.3773755656108597</v>
      </c>
      <c r="X31" s="19">
        <v>0</v>
      </c>
      <c r="Y31" s="19">
        <v>1.773393665158371</v>
      </c>
      <c r="Z31" s="19">
        <v>0</v>
      </c>
      <c r="AA31" s="19">
        <v>3.2126696832579186E-3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4.176470588235294E-2</v>
      </c>
      <c r="AT31" s="19">
        <v>0</v>
      </c>
      <c r="AU31" s="19">
        <v>0</v>
      </c>
      <c r="AV31" s="19">
        <v>0</v>
      </c>
      <c r="AW31" s="19">
        <v>0</v>
      </c>
      <c r="AX31" s="19">
        <v>6.4253393665158372E-3</v>
      </c>
      <c r="AY31" s="19">
        <v>3.6688687782805434</v>
      </c>
      <c r="AZ31" s="19">
        <v>0</v>
      </c>
      <c r="BA31" s="19">
        <v>0</v>
      </c>
      <c r="BB31" s="19">
        <v>0</v>
      </c>
      <c r="BC31" s="19">
        <v>0</v>
      </c>
      <c r="BD31" s="19">
        <v>6.4253393665158372E-3</v>
      </c>
      <c r="BE31" s="19">
        <v>0</v>
      </c>
      <c r="BF31" s="19">
        <v>0</v>
      </c>
      <c r="BG31" s="19">
        <v>6.4253393665158372E-3</v>
      </c>
      <c r="BH31" s="19">
        <v>0</v>
      </c>
      <c r="BI31" s="19">
        <v>0</v>
      </c>
      <c r="BJ31" s="19">
        <v>3.2126696832579186E-3</v>
      </c>
      <c r="BK31" s="19">
        <v>0</v>
      </c>
      <c r="BL31" s="19">
        <v>0.35018099547511311</v>
      </c>
      <c r="BM31" s="19">
        <v>0.32126696832579188</v>
      </c>
      <c r="BN31" s="19">
        <v>2.8914027149321269E-2</v>
      </c>
      <c r="BO31" s="19">
        <v>0.16384615384615386</v>
      </c>
      <c r="BP31" s="19">
        <v>8.674208144796379E-2</v>
      </c>
      <c r="BQ31" s="19">
        <v>0</v>
      </c>
      <c r="BR31" s="19">
        <v>2.8914027149321269E-2</v>
      </c>
      <c r="BS31" s="19">
        <v>0</v>
      </c>
      <c r="BT31" s="19">
        <v>41.857873303167416</v>
      </c>
      <c r="BU31" s="19">
        <v>0</v>
      </c>
      <c r="BV31" s="19">
        <v>0</v>
      </c>
      <c r="BW31" s="19">
        <v>0</v>
      </c>
      <c r="BX31" s="19">
        <v>29.142126696832577</v>
      </c>
      <c r="BY31" s="19">
        <v>0</v>
      </c>
      <c r="BZ31" s="19">
        <v>0</v>
      </c>
      <c r="CA31" s="19">
        <v>29.142126696832577</v>
      </c>
      <c r="CB31" s="19">
        <v>71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3.4397636680021045E-4</v>
      </c>
      <c r="E36" s="19">
        <v>8.2756667071344752E-3</v>
      </c>
      <c r="F36" s="19">
        <v>2.0233903929424145E-5</v>
      </c>
      <c r="G36" s="19">
        <v>5.2608150216502773E-4</v>
      </c>
      <c r="H36" s="19">
        <v>0</v>
      </c>
      <c r="I36" s="19">
        <v>6.0701711788272427E-5</v>
      </c>
      <c r="J36" s="19">
        <v>0</v>
      </c>
      <c r="K36" s="19">
        <v>6.9402290477924816E-2</v>
      </c>
      <c r="L36" s="19">
        <v>0</v>
      </c>
      <c r="M36" s="19">
        <v>0.18483671239528954</v>
      </c>
      <c r="N36" s="19">
        <v>3.6461494880822308E-2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1.4285136174173445E-2</v>
      </c>
      <c r="U36" s="19">
        <v>0</v>
      </c>
      <c r="V36" s="19">
        <v>0</v>
      </c>
      <c r="W36" s="19">
        <v>0</v>
      </c>
      <c r="X36" s="19">
        <v>0</v>
      </c>
      <c r="Y36" s="19">
        <v>7.6281817813929021E-3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7.298369147343288E-2</v>
      </c>
      <c r="AT36" s="19">
        <v>0</v>
      </c>
      <c r="AU36" s="19">
        <v>0</v>
      </c>
      <c r="AV36" s="19">
        <v>0</v>
      </c>
      <c r="AW36" s="19">
        <v>0</v>
      </c>
      <c r="AX36" s="19">
        <v>4.0467807858848289E-5</v>
      </c>
      <c r="AY36" s="19">
        <v>4.2531666059649552E-2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6.0701711788272427E-5</v>
      </c>
      <c r="BH36" s="19">
        <v>0</v>
      </c>
      <c r="BI36" s="19">
        <v>0</v>
      </c>
      <c r="BJ36" s="19">
        <v>0</v>
      </c>
      <c r="BK36" s="19">
        <v>0</v>
      </c>
      <c r="BL36" s="19">
        <v>2.0031564890129901E-3</v>
      </c>
      <c r="BM36" s="19">
        <v>1.8615191615070211E-3</v>
      </c>
      <c r="BN36" s="19">
        <v>8.0935615717696579E-5</v>
      </c>
      <c r="BO36" s="19">
        <v>6.4748492574157263E-4</v>
      </c>
      <c r="BP36" s="19">
        <v>3.8444417465905871E-4</v>
      </c>
      <c r="BQ36" s="19">
        <v>0</v>
      </c>
      <c r="BR36" s="19">
        <v>8.4982396503581405E-4</v>
      </c>
      <c r="BS36" s="19">
        <v>0</v>
      </c>
      <c r="BT36" s="19">
        <v>0.44328436728582415</v>
      </c>
      <c r="BU36" s="19">
        <v>0</v>
      </c>
      <c r="BV36" s="19">
        <v>0</v>
      </c>
      <c r="BW36" s="19">
        <v>0</v>
      </c>
      <c r="BX36" s="19">
        <v>0.5567156327141759</v>
      </c>
      <c r="BY36" s="19">
        <v>0</v>
      </c>
      <c r="BZ36" s="19">
        <v>0</v>
      </c>
      <c r="CA36" s="19">
        <v>0.5567156327141759</v>
      </c>
      <c r="CB36" s="19">
        <v>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4.0156599552572709</v>
      </c>
      <c r="E37" s="19">
        <v>43.970917225950785</v>
      </c>
      <c r="F37" s="19">
        <v>3.8068605518269947</v>
      </c>
      <c r="G37" s="19">
        <v>0</v>
      </c>
      <c r="H37" s="19">
        <v>0</v>
      </c>
      <c r="I37" s="19">
        <v>0</v>
      </c>
      <c r="J37" s="19">
        <v>0</v>
      </c>
      <c r="K37" s="19">
        <v>46.76733780760626</v>
      </c>
      <c r="L37" s="19">
        <v>0</v>
      </c>
      <c r="M37" s="19">
        <v>2.7740492170022373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8.2028337061894108E-2</v>
      </c>
      <c r="BI37" s="19">
        <v>0</v>
      </c>
      <c r="BJ37" s="19">
        <v>0</v>
      </c>
      <c r="BK37" s="19">
        <v>0</v>
      </c>
      <c r="BL37" s="19">
        <v>0.26099925428784487</v>
      </c>
      <c r="BM37" s="19">
        <v>0.24608501118568235</v>
      </c>
      <c r="BN37" s="19">
        <v>0</v>
      </c>
      <c r="BO37" s="19">
        <v>1.8642803877703205E-2</v>
      </c>
      <c r="BP37" s="19">
        <v>2.2371364653243846E-2</v>
      </c>
      <c r="BQ37" s="19">
        <v>0.13422818791946309</v>
      </c>
      <c r="BR37" s="19">
        <v>2.8337061894108873</v>
      </c>
      <c r="BS37" s="19">
        <v>0</v>
      </c>
      <c r="BT37" s="19">
        <v>104.93288590604027</v>
      </c>
      <c r="BU37" s="19">
        <v>0</v>
      </c>
      <c r="BV37" s="19">
        <v>0</v>
      </c>
      <c r="BW37" s="19">
        <v>0</v>
      </c>
      <c r="BX37" s="19">
        <v>45.067114093959731</v>
      </c>
      <c r="BY37" s="19">
        <v>0</v>
      </c>
      <c r="BZ37" s="19">
        <v>0</v>
      </c>
      <c r="CA37" s="19">
        <v>45.067114093959731</v>
      </c>
      <c r="CB37" s="19">
        <v>150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3.2929062793054187E-2</v>
      </c>
      <c r="E38" s="19">
        <v>0.32105836223227829</v>
      </c>
      <c r="F38" s="19">
        <v>1.3720442830439245E-2</v>
      </c>
      <c r="G38" s="19">
        <v>0</v>
      </c>
      <c r="H38" s="19">
        <v>0</v>
      </c>
      <c r="I38" s="19">
        <v>0</v>
      </c>
      <c r="J38" s="19">
        <v>0</v>
      </c>
      <c r="K38" s="19">
        <v>9.3189247704343341</v>
      </c>
      <c r="L38" s="19">
        <v>0</v>
      </c>
      <c r="M38" s="19">
        <v>17.507285051640473</v>
      </c>
      <c r="N38" s="19">
        <v>0.90006104967681444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4.3905417057405582E-2</v>
      </c>
      <c r="Z38" s="19">
        <v>0</v>
      </c>
      <c r="AA38" s="19">
        <v>1.6464531396527093E-2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5.4881771321756978E-3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0.92201375820551701</v>
      </c>
      <c r="AT38" s="19">
        <v>5.4881771321756978E-3</v>
      </c>
      <c r="AU38" s="19">
        <v>0</v>
      </c>
      <c r="AV38" s="19">
        <v>0</v>
      </c>
      <c r="AW38" s="19">
        <v>5.7625859887844813E-2</v>
      </c>
      <c r="AX38" s="19">
        <v>0.75188026710807043</v>
      </c>
      <c r="AY38" s="19">
        <v>13.819230018818406</v>
      </c>
      <c r="AZ38" s="19">
        <v>0</v>
      </c>
      <c r="BA38" s="19">
        <v>0</v>
      </c>
      <c r="BB38" s="19">
        <v>7.409039128437192E-2</v>
      </c>
      <c r="BC38" s="19">
        <v>0</v>
      </c>
      <c r="BD38" s="19">
        <v>5.4881771321756978E-3</v>
      </c>
      <c r="BE38" s="19">
        <v>0</v>
      </c>
      <c r="BF38" s="19">
        <v>5.7625859887844813E-2</v>
      </c>
      <c r="BG38" s="19">
        <v>1.3720442830439245E-2</v>
      </c>
      <c r="BH38" s="19">
        <v>5.4881771321756978E-2</v>
      </c>
      <c r="BI38" s="19">
        <v>0</v>
      </c>
      <c r="BJ38" s="19">
        <v>0</v>
      </c>
      <c r="BK38" s="19">
        <v>0</v>
      </c>
      <c r="BL38" s="19">
        <v>2.5327937464990842</v>
      </c>
      <c r="BM38" s="19">
        <v>2.9745920056392281</v>
      </c>
      <c r="BN38" s="19">
        <v>0.39240466495056237</v>
      </c>
      <c r="BO38" s="19">
        <v>4.0475306349795765</v>
      </c>
      <c r="BP38" s="19">
        <v>1.4104615229691542</v>
      </c>
      <c r="BQ38" s="19">
        <v>1.9208619962614942E-2</v>
      </c>
      <c r="BR38" s="19">
        <v>0.1125076312096018</v>
      </c>
      <c r="BS38" s="19">
        <v>0</v>
      </c>
      <c r="BT38" s="19">
        <v>55.411380415011926</v>
      </c>
      <c r="BU38" s="19">
        <v>0</v>
      </c>
      <c r="BV38" s="19">
        <v>0</v>
      </c>
      <c r="BW38" s="19">
        <v>0</v>
      </c>
      <c r="BX38" s="19">
        <v>380.58861958498807</v>
      </c>
      <c r="BY38" s="19">
        <v>0</v>
      </c>
      <c r="BZ38" s="19">
        <v>0</v>
      </c>
      <c r="CA38" s="19">
        <v>380.58861958498807</v>
      </c>
      <c r="CB38" s="19">
        <v>436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22.266144485414806</v>
      </c>
      <c r="L39" s="19">
        <v>0</v>
      </c>
      <c r="M39" s="19">
        <v>3.8323828718442011E-2</v>
      </c>
      <c r="N39" s="19">
        <v>488.82043530372783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3.8323828718442011E-2</v>
      </c>
      <c r="AS39" s="19">
        <v>0.53653360205818812</v>
      </c>
      <c r="AT39" s="19">
        <v>0.30659062974753609</v>
      </c>
      <c r="AU39" s="19">
        <v>0</v>
      </c>
      <c r="AV39" s="19">
        <v>0.42156211590286208</v>
      </c>
      <c r="AW39" s="19">
        <v>0</v>
      </c>
      <c r="AX39" s="19">
        <v>31.540511035277774</v>
      </c>
      <c r="AY39" s="19">
        <v>1633.7064944384645</v>
      </c>
      <c r="AZ39" s="19">
        <v>0</v>
      </c>
      <c r="BA39" s="19">
        <v>0</v>
      </c>
      <c r="BB39" s="19">
        <v>0</v>
      </c>
      <c r="BC39" s="19">
        <v>0</v>
      </c>
      <c r="BD39" s="19">
        <v>7.2432036277855385</v>
      </c>
      <c r="BE39" s="19">
        <v>0</v>
      </c>
      <c r="BF39" s="19">
        <v>7.6647657436884023E-2</v>
      </c>
      <c r="BG39" s="19">
        <v>0</v>
      </c>
      <c r="BH39" s="19">
        <v>0</v>
      </c>
      <c r="BI39" s="19">
        <v>0</v>
      </c>
      <c r="BJ39" s="19">
        <v>3.8323828718442011E-2</v>
      </c>
      <c r="BK39" s="19">
        <v>0</v>
      </c>
      <c r="BL39" s="19">
        <v>4.6755071036499247</v>
      </c>
      <c r="BM39" s="19">
        <v>4.292268816465505</v>
      </c>
      <c r="BN39" s="19">
        <v>0.42156211590286208</v>
      </c>
      <c r="BO39" s="19">
        <v>2.2227820656696364</v>
      </c>
      <c r="BP39" s="19">
        <v>8.7761567765232193</v>
      </c>
      <c r="BQ39" s="19">
        <v>1.5329531487376802</v>
      </c>
      <c r="BR39" s="19">
        <v>0.72815274565039823</v>
      </c>
      <c r="BS39" s="19">
        <v>0</v>
      </c>
      <c r="BT39" s="19">
        <v>2207.6824771545703</v>
      </c>
      <c r="BU39" s="19">
        <v>0</v>
      </c>
      <c r="BV39" s="19">
        <v>0</v>
      </c>
      <c r="BW39" s="19">
        <v>0</v>
      </c>
      <c r="BX39" s="19">
        <v>2812.3175228454297</v>
      </c>
      <c r="BY39" s="19">
        <v>0</v>
      </c>
      <c r="BZ39" s="19">
        <v>0</v>
      </c>
      <c r="CA39" s="19">
        <v>2812.3175228454297</v>
      </c>
      <c r="CB39" s="19">
        <v>5020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169.32155708210664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169.32155708210664</v>
      </c>
      <c r="BU40" s="19">
        <v>0</v>
      </c>
      <c r="BV40" s="19">
        <v>0</v>
      </c>
      <c r="BW40" s="19">
        <v>0</v>
      </c>
      <c r="BX40" s="19">
        <v>3636.6784429178933</v>
      </c>
      <c r="BY40" s="19">
        <v>0</v>
      </c>
      <c r="BZ40" s="19">
        <v>0</v>
      </c>
      <c r="CA40" s="19">
        <v>3636.6784429178933</v>
      </c>
      <c r="CB40" s="19">
        <v>3806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0.69375205524498518</v>
      </c>
      <c r="E42" s="19">
        <v>0</v>
      </c>
      <c r="F42" s="19">
        <v>0</v>
      </c>
      <c r="G42" s="19">
        <v>0.30246629398224273</v>
      </c>
      <c r="H42" s="19">
        <v>0</v>
      </c>
      <c r="I42" s="19">
        <v>0</v>
      </c>
      <c r="J42" s="19">
        <v>2.4005261427162117E-3</v>
      </c>
      <c r="K42" s="19">
        <v>0</v>
      </c>
      <c r="L42" s="19">
        <v>0.11522525485037817</v>
      </c>
      <c r="M42" s="19">
        <v>0.26405787569878331</v>
      </c>
      <c r="N42" s="19">
        <v>0</v>
      </c>
      <c r="O42" s="19">
        <v>0</v>
      </c>
      <c r="P42" s="19">
        <v>9.2612298585991439</v>
      </c>
      <c r="Q42" s="19">
        <v>40.744130220322262</v>
      </c>
      <c r="R42" s="19">
        <v>8.3970404472213076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2.6405787569878329E-2</v>
      </c>
      <c r="Z42" s="19">
        <v>0</v>
      </c>
      <c r="AA42" s="19">
        <v>4.8010522854324236E-2</v>
      </c>
      <c r="AB42" s="19">
        <v>4.5609996711608022E-2</v>
      </c>
      <c r="AC42" s="19">
        <v>1.4403156856297271E-2</v>
      </c>
      <c r="AD42" s="19">
        <v>0</v>
      </c>
      <c r="AE42" s="19">
        <v>0</v>
      </c>
      <c r="AF42" s="19">
        <v>0.10562315027951331</v>
      </c>
      <c r="AG42" s="19">
        <v>0</v>
      </c>
      <c r="AH42" s="19">
        <v>7.2015784281486356E-3</v>
      </c>
      <c r="AI42" s="19">
        <v>0</v>
      </c>
      <c r="AJ42" s="19">
        <v>0</v>
      </c>
      <c r="AK42" s="19">
        <v>4.6186122985859912</v>
      </c>
      <c r="AL42" s="19">
        <v>0.14403156856297272</v>
      </c>
      <c r="AM42" s="19">
        <v>3.5767839526471557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1.2002630713581059E-2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1.4403156856297271E-2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2.4005261427162117E-3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0.12482735942124301</v>
      </c>
      <c r="BS42" s="19">
        <v>0</v>
      </c>
      <c r="BT42" s="19">
        <v>68.520618217691549</v>
      </c>
      <c r="BU42" s="19">
        <v>0</v>
      </c>
      <c r="BV42" s="19">
        <v>0</v>
      </c>
      <c r="BW42" s="19">
        <v>0</v>
      </c>
      <c r="BX42" s="19">
        <v>4.479381782308451</v>
      </c>
      <c r="BY42" s="19">
        <v>0</v>
      </c>
      <c r="BZ42" s="19">
        <v>0</v>
      </c>
      <c r="CA42" s="19">
        <v>4.479381782308451</v>
      </c>
      <c r="CB42" s="19">
        <v>73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2.8271399199220864</v>
      </c>
      <c r="E43" s="19">
        <v>6.8802077697218911E-2</v>
      </c>
      <c r="F43" s="19">
        <v>1.250946867222162E-2</v>
      </c>
      <c r="G43" s="19">
        <v>0.87566280705551358</v>
      </c>
      <c r="H43" s="19">
        <v>0.86940807271940257</v>
      </c>
      <c r="I43" s="19">
        <v>0</v>
      </c>
      <c r="J43" s="19">
        <v>4.3783140352775675E-2</v>
      </c>
      <c r="K43" s="19">
        <v>0</v>
      </c>
      <c r="L43" s="19">
        <v>0.72554918298885396</v>
      </c>
      <c r="M43" s="19">
        <v>1.0257764311221729</v>
      </c>
      <c r="N43" s="19">
        <v>0</v>
      </c>
      <c r="O43" s="19">
        <v>0</v>
      </c>
      <c r="P43" s="19">
        <v>25.425495076290446</v>
      </c>
      <c r="Q43" s="19">
        <v>4.7473433611081051</v>
      </c>
      <c r="R43" s="19">
        <v>8.5940049778162546</v>
      </c>
      <c r="S43" s="19">
        <v>0</v>
      </c>
      <c r="T43" s="19">
        <v>1.0320311654582837</v>
      </c>
      <c r="U43" s="19">
        <v>0</v>
      </c>
      <c r="V43" s="19">
        <v>0</v>
      </c>
      <c r="W43" s="19">
        <v>0</v>
      </c>
      <c r="X43" s="19">
        <v>0</v>
      </c>
      <c r="Y43" s="19">
        <v>0.1751325614111027</v>
      </c>
      <c r="Z43" s="19">
        <v>0</v>
      </c>
      <c r="AA43" s="19">
        <v>6.2547343361108098E-3</v>
      </c>
      <c r="AB43" s="19">
        <v>3.9342278974136997</v>
      </c>
      <c r="AC43" s="19">
        <v>0.10007574937777296</v>
      </c>
      <c r="AD43" s="19">
        <v>0</v>
      </c>
      <c r="AE43" s="19">
        <v>0</v>
      </c>
      <c r="AF43" s="19">
        <v>1.250946867222162E-2</v>
      </c>
      <c r="AG43" s="19">
        <v>0</v>
      </c>
      <c r="AH43" s="19">
        <v>3.7528406016664864E-2</v>
      </c>
      <c r="AI43" s="19">
        <v>5.6292609024997296E-2</v>
      </c>
      <c r="AJ43" s="19">
        <v>3.1273671680554053E-2</v>
      </c>
      <c r="AK43" s="19">
        <v>0</v>
      </c>
      <c r="AL43" s="19">
        <v>0.51914294989719723</v>
      </c>
      <c r="AM43" s="19">
        <v>3.2712260577859542</v>
      </c>
      <c r="AN43" s="19">
        <v>6.2547343361108098E-3</v>
      </c>
      <c r="AO43" s="19">
        <v>0.20640623309165673</v>
      </c>
      <c r="AP43" s="19">
        <v>8.1311546369440532E-2</v>
      </c>
      <c r="AQ43" s="19">
        <v>6.5674710529163507</v>
      </c>
      <c r="AR43" s="19">
        <v>1.8764203008332432E-2</v>
      </c>
      <c r="AS43" s="19">
        <v>1.0132669624499513</v>
      </c>
      <c r="AT43" s="19">
        <v>0.33150091981387297</v>
      </c>
      <c r="AU43" s="19">
        <v>0.10007574937777296</v>
      </c>
      <c r="AV43" s="19">
        <v>0</v>
      </c>
      <c r="AW43" s="19">
        <v>0</v>
      </c>
      <c r="AX43" s="19">
        <v>2.8396493885943079</v>
      </c>
      <c r="AY43" s="19">
        <v>1.720051942430473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1.8764203008332432E-2</v>
      </c>
      <c r="BH43" s="19">
        <v>0</v>
      </c>
      <c r="BI43" s="19">
        <v>0</v>
      </c>
      <c r="BJ43" s="19">
        <v>9.3821015041662154E-2</v>
      </c>
      <c r="BK43" s="19">
        <v>0</v>
      </c>
      <c r="BL43" s="19">
        <v>0.36902932583053782</v>
      </c>
      <c r="BM43" s="19">
        <v>0.42532193485553516</v>
      </c>
      <c r="BN43" s="19">
        <v>0</v>
      </c>
      <c r="BO43" s="19">
        <v>0.18764203008332431</v>
      </c>
      <c r="BP43" s="19">
        <v>0.10633048371388379</v>
      </c>
      <c r="BQ43" s="19">
        <v>0</v>
      </c>
      <c r="BR43" s="19">
        <v>7.2680012985607618</v>
      </c>
      <c r="BS43" s="19">
        <v>0</v>
      </c>
      <c r="BT43" s="19">
        <v>75.744832810301915</v>
      </c>
      <c r="BU43" s="19">
        <v>0</v>
      </c>
      <c r="BV43" s="19">
        <v>0</v>
      </c>
      <c r="BW43" s="19">
        <v>0</v>
      </c>
      <c r="BX43" s="19">
        <v>213.25516718969808</v>
      </c>
      <c r="BY43" s="19">
        <v>0</v>
      </c>
      <c r="BZ43" s="19">
        <v>0</v>
      </c>
      <c r="CA43" s="19">
        <v>213.25516718969808</v>
      </c>
      <c r="CB43" s="19">
        <v>289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8.0987991435752631E-3</v>
      </c>
      <c r="E45" s="19">
        <v>4.0493995717876315E-3</v>
      </c>
      <c r="F45" s="19">
        <v>0</v>
      </c>
      <c r="G45" s="19">
        <v>0</v>
      </c>
      <c r="H45" s="19">
        <v>2.4296397430725789E-2</v>
      </c>
      <c r="I45" s="19">
        <v>0</v>
      </c>
      <c r="J45" s="19">
        <v>0</v>
      </c>
      <c r="K45" s="19">
        <v>2.4296397430725789E-2</v>
      </c>
      <c r="L45" s="19">
        <v>0</v>
      </c>
      <c r="M45" s="19">
        <v>3.6444596146088686E-2</v>
      </c>
      <c r="N45" s="19">
        <v>0</v>
      </c>
      <c r="O45" s="19">
        <v>0</v>
      </c>
      <c r="P45" s="19">
        <v>0</v>
      </c>
      <c r="Q45" s="19">
        <v>0</v>
      </c>
      <c r="R45" s="19">
        <v>30.078940019238527</v>
      </c>
      <c r="S45" s="19">
        <v>0</v>
      </c>
      <c r="T45" s="19">
        <v>0.47782914947094052</v>
      </c>
      <c r="U45" s="19">
        <v>0</v>
      </c>
      <c r="V45" s="19">
        <v>0</v>
      </c>
      <c r="W45" s="19">
        <v>0</v>
      </c>
      <c r="X45" s="19">
        <v>0</v>
      </c>
      <c r="Y45" s="19">
        <v>1.2148198715362895E-2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0.21056877773295682</v>
      </c>
      <c r="AG45" s="19">
        <v>0</v>
      </c>
      <c r="AH45" s="19">
        <v>0</v>
      </c>
      <c r="AI45" s="19">
        <v>0</v>
      </c>
      <c r="AJ45" s="19">
        <v>8.0987991435752631E-3</v>
      </c>
      <c r="AK45" s="19">
        <v>2.8345797002513419E-2</v>
      </c>
      <c r="AL45" s="19">
        <v>0</v>
      </c>
      <c r="AM45" s="19">
        <v>0.2186675768765321</v>
      </c>
      <c r="AN45" s="19">
        <v>0</v>
      </c>
      <c r="AO45" s="19">
        <v>0.78153411735501288</v>
      </c>
      <c r="AP45" s="19">
        <v>0</v>
      </c>
      <c r="AQ45" s="19">
        <v>0.20246997858938159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4.0493995717876315E-3</v>
      </c>
      <c r="AY45" s="19">
        <v>0</v>
      </c>
      <c r="AZ45" s="19">
        <v>0</v>
      </c>
      <c r="BA45" s="19">
        <v>0.17412418158686815</v>
      </c>
      <c r="BB45" s="19">
        <v>0</v>
      </c>
      <c r="BC45" s="19">
        <v>1.2148198715362895E-2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2.4296397430725789E-2</v>
      </c>
      <c r="BK45" s="19">
        <v>0.35634716231731156</v>
      </c>
      <c r="BL45" s="19">
        <v>0.17007478201508053</v>
      </c>
      <c r="BM45" s="19">
        <v>4.0493995717876315E-3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32.86087752505663</v>
      </c>
      <c r="BU45" s="19">
        <v>0</v>
      </c>
      <c r="BV45" s="19">
        <v>0</v>
      </c>
      <c r="BW45" s="19">
        <v>0</v>
      </c>
      <c r="BX45" s="19">
        <v>228.13912247494335</v>
      </c>
      <c r="BY45" s="19">
        <v>0</v>
      </c>
      <c r="BZ45" s="19">
        <v>0</v>
      </c>
      <c r="CA45" s="19">
        <v>228.13912247494335</v>
      </c>
      <c r="CB45" s="19">
        <v>261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5.0973104990583806</v>
      </c>
      <c r="E46" s="19">
        <v>4.0357521186440675</v>
      </c>
      <c r="F46" s="19">
        <v>0.21048140301318269</v>
      </c>
      <c r="G46" s="19">
        <v>6.4059557438794726E-2</v>
      </c>
      <c r="H46" s="19">
        <v>0</v>
      </c>
      <c r="I46" s="19">
        <v>0</v>
      </c>
      <c r="J46" s="19">
        <v>0</v>
      </c>
      <c r="K46" s="19">
        <v>0.47587099811676081</v>
      </c>
      <c r="L46" s="19">
        <v>0</v>
      </c>
      <c r="M46" s="19">
        <v>3.935087099811676</v>
      </c>
      <c r="N46" s="19">
        <v>1.1805261299435028</v>
      </c>
      <c r="O46" s="19">
        <v>0</v>
      </c>
      <c r="P46" s="19">
        <v>0.33860051789077217</v>
      </c>
      <c r="Q46" s="19">
        <v>0</v>
      </c>
      <c r="R46" s="19">
        <v>0</v>
      </c>
      <c r="S46" s="19">
        <v>45.701918549905841</v>
      </c>
      <c r="T46" s="19">
        <v>4.4933203860640303</v>
      </c>
      <c r="U46" s="19">
        <v>0</v>
      </c>
      <c r="V46" s="19">
        <v>0</v>
      </c>
      <c r="W46" s="19">
        <v>0</v>
      </c>
      <c r="X46" s="19">
        <v>0.23793549905838041</v>
      </c>
      <c r="Y46" s="19">
        <v>0.48502236346516009</v>
      </c>
      <c r="Z46" s="19">
        <v>0</v>
      </c>
      <c r="AA46" s="19">
        <v>0</v>
      </c>
      <c r="AB46" s="19">
        <v>0</v>
      </c>
      <c r="AC46" s="19">
        <v>0.50332509416195859</v>
      </c>
      <c r="AD46" s="19">
        <v>0.17387594161958569</v>
      </c>
      <c r="AE46" s="19">
        <v>0</v>
      </c>
      <c r="AF46" s="19">
        <v>3.0748587570621471</v>
      </c>
      <c r="AG46" s="19">
        <v>0</v>
      </c>
      <c r="AH46" s="19">
        <v>3.6605461393596987E-2</v>
      </c>
      <c r="AI46" s="19">
        <v>4.6031367702448209</v>
      </c>
      <c r="AJ46" s="19">
        <v>2.5623822975517889</v>
      </c>
      <c r="AK46" s="19">
        <v>0.87853107344632764</v>
      </c>
      <c r="AL46" s="19">
        <v>5.4633651129943503</v>
      </c>
      <c r="AM46" s="19">
        <v>77.859816384180803</v>
      </c>
      <c r="AN46" s="19">
        <v>0</v>
      </c>
      <c r="AO46" s="19">
        <v>5.5091219397363469</v>
      </c>
      <c r="AP46" s="19">
        <v>6.4059557438794726E-2</v>
      </c>
      <c r="AQ46" s="19">
        <v>76.551171139359695</v>
      </c>
      <c r="AR46" s="19">
        <v>0</v>
      </c>
      <c r="AS46" s="19">
        <v>27.518155602636533</v>
      </c>
      <c r="AT46" s="19">
        <v>0</v>
      </c>
      <c r="AU46" s="19">
        <v>0</v>
      </c>
      <c r="AV46" s="19">
        <v>0</v>
      </c>
      <c r="AW46" s="19">
        <v>1.0158015536723164</v>
      </c>
      <c r="AX46" s="19">
        <v>0</v>
      </c>
      <c r="AY46" s="19">
        <v>0</v>
      </c>
      <c r="AZ46" s="19">
        <v>0</v>
      </c>
      <c r="BA46" s="19">
        <v>1.7936676082862524</v>
      </c>
      <c r="BB46" s="19">
        <v>0</v>
      </c>
      <c r="BC46" s="19">
        <v>0</v>
      </c>
      <c r="BD46" s="19">
        <v>0</v>
      </c>
      <c r="BE46" s="19">
        <v>5.5548787664783426</v>
      </c>
      <c r="BF46" s="19">
        <v>0</v>
      </c>
      <c r="BG46" s="19">
        <v>0</v>
      </c>
      <c r="BH46" s="19">
        <v>0</v>
      </c>
      <c r="BI46" s="19">
        <v>0</v>
      </c>
      <c r="BJ46" s="19">
        <v>1.4184616290018832</v>
      </c>
      <c r="BK46" s="19">
        <v>0</v>
      </c>
      <c r="BL46" s="19">
        <v>0.73210922787193966</v>
      </c>
      <c r="BM46" s="19">
        <v>0.28369232580037662</v>
      </c>
      <c r="BN46" s="19">
        <v>0</v>
      </c>
      <c r="BO46" s="19">
        <v>1.8302730696798494E-2</v>
      </c>
      <c r="BP46" s="19">
        <v>0</v>
      </c>
      <c r="BQ46" s="19">
        <v>0</v>
      </c>
      <c r="BR46" s="19">
        <v>2.6996527777777777</v>
      </c>
      <c r="BS46" s="19">
        <v>0</v>
      </c>
      <c r="BT46" s="19">
        <v>284.570856873823</v>
      </c>
      <c r="BU46" s="19">
        <v>0</v>
      </c>
      <c r="BV46" s="19">
        <v>0</v>
      </c>
      <c r="BW46" s="19">
        <v>0</v>
      </c>
      <c r="BX46" s="19">
        <v>25.459098399246706</v>
      </c>
      <c r="BY46" s="19">
        <v>0.97004472693032018</v>
      </c>
      <c r="BZ46" s="19">
        <v>0</v>
      </c>
      <c r="CA46" s="19">
        <v>26.429143126177024</v>
      </c>
      <c r="CB46" s="19">
        <v>311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9.394531298352458</v>
      </c>
      <c r="E48" s="19">
        <v>3.1617958334880609</v>
      </c>
      <c r="F48" s="19">
        <v>0.39976728929159394</v>
      </c>
      <c r="G48" s="19">
        <v>9.0856202111725903E-2</v>
      </c>
      <c r="H48" s="19">
        <v>0.94490450196194931</v>
      </c>
      <c r="I48" s="19">
        <v>1.5808979167440305</v>
      </c>
      <c r="J48" s="19">
        <v>0.47245225098097465</v>
      </c>
      <c r="K48" s="19">
        <v>65.888917771423621</v>
      </c>
      <c r="L48" s="19">
        <v>0.50879473182566504</v>
      </c>
      <c r="M48" s="19">
        <v>73.993290999789579</v>
      </c>
      <c r="N48" s="19">
        <v>5.1788035203683762</v>
      </c>
      <c r="O48" s="19">
        <v>16.081547773775483</v>
      </c>
      <c r="P48" s="19">
        <v>14.536992337876143</v>
      </c>
      <c r="Q48" s="19">
        <v>7.7227771794967017</v>
      </c>
      <c r="R48" s="19">
        <v>15.627266763216856</v>
      </c>
      <c r="S48" s="19">
        <v>16.499486303489423</v>
      </c>
      <c r="T48" s="19">
        <v>182.05765779147634</v>
      </c>
      <c r="U48" s="19">
        <v>31.327218488123087</v>
      </c>
      <c r="V48" s="19">
        <v>3.1981383143327515</v>
      </c>
      <c r="W48" s="19">
        <v>0.9630757423842945</v>
      </c>
      <c r="X48" s="19">
        <v>1.5627266763216854</v>
      </c>
      <c r="Y48" s="19">
        <v>3.7796180078477972</v>
      </c>
      <c r="Z48" s="19">
        <v>35.633802468218896</v>
      </c>
      <c r="AA48" s="19">
        <v>19.552254694443413</v>
      </c>
      <c r="AB48" s="19">
        <v>47.336081300209187</v>
      </c>
      <c r="AC48" s="19">
        <v>45.95506702811096</v>
      </c>
      <c r="AD48" s="19">
        <v>0.61782217435973608</v>
      </c>
      <c r="AE48" s="19">
        <v>0.29073984675752285</v>
      </c>
      <c r="AF48" s="19">
        <v>29.382895762932154</v>
      </c>
      <c r="AG48" s="19">
        <v>25.85767512099719</v>
      </c>
      <c r="AH48" s="19">
        <v>9.503558740886529</v>
      </c>
      <c r="AI48" s="19">
        <v>4.0885290950276652</v>
      </c>
      <c r="AJ48" s="19">
        <v>7.904489583720153</v>
      </c>
      <c r="AK48" s="19">
        <v>15.027615829279462</v>
      </c>
      <c r="AL48" s="19">
        <v>1.5082129550546499</v>
      </c>
      <c r="AM48" s="19">
        <v>20.042878185846732</v>
      </c>
      <c r="AN48" s="19">
        <v>0.29073984675752285</v>
      </c>
      <c r="AO48" s="19">
        <v>1.5445554358993403</v>
      </c>
      <c r="AP48" s="19">
        <v>1.199301867874782</v>
      </c>
      <c r="AQ48" s="19">
        <v>9.5580724621535644</v>
      </c>
      <c r="AR48" s="19">
        <v>15.391040637726368</v>
      </c>
      <c r="AS48" s="19">
        <v>120.14824167254632</v>
      </c>
      <c r="AT48" s="19">
        <v>3.6705905653137263</v>
      </c>
      <c r="AU48" s="19">
        <v>1.0539319444960205</v>
      </c>
      <c r="AV48" s="19">
        <v>0.38159604886924875</v>
      </c>
      <c r="AW48" s="19">
        <v>5.9601668585292185</v>
      </c>
      <c r="AX48" s="19">
        <v>4.2157277779840818</v>
      </c>
      <c r="AY48" s="19">
        <v>25.43973659128325</v>
      </c>
      <c r="AZ48" s="19">
        <v>29.946204216024853</v>
      </c>
      <c r="BA48" s="19">
        <v>2.5984873803953605</v>
      </c>
      <c r="BB48" s="19">
        <v>0.94490450196194931</v>
      </c>
      <c r="BC48" s="19">
        <v>7.9408320645648436</v>
      </c>
      <c r="BD48" s="19">
        <v>35.906371074554073</v>
      </c>
      <c r="BE48" s="19">
        <v>6.2690779457090864</v>
      </c>
      <c r="BF48" s="19">
        <v>33.544109819649201</v>
      </c>
      <c r="BG48" s="19">
        <v>10.739203089606001</v>
      </c>
      <c r="BH48" s="19">
        <v>10.811888051295382</v>
      </c>
      <c r="BI48" s="19">
        <v>9.9760109918675024</v>
      </c>
      <c r="BJ48" s="19">
        <v>36.724076893559605</v>
      </c>
      <c r="BK48" s="19">
        <v>0.9630757423842945</v>
      </c>
      <c r="BL48" s="19">
        <v>17.716959411786551</v>
      </c>
      <c r="BM48" s="19">
        <v>17.044623516159778</v>
      </c>
      <c r="BN48" s="19">
        <v>8.9765927686385183</v>
      </c>
      <c r="BO48" s="19">
        <v>2.6711723420847413</v>
      </c>
      <c r="BP48" s="19">
        <v>15.645438003639198</v>
      </c>
      <c r="BQ48" s="19">
        <v>0.70867837647146203</v>
      </c>
      <c r="BR48" s="19">
        <v>11.774963793679674</v>
      </c>
      <c r="BS48" s="19">
        <v>0</v>
      </c>
      <c r="BT48" s="19">
        <v>1167.4295121739883</v>
      </c>
      <c r="BU48" s="19">
        <v>0</v>
      </c>
      <c r="BV48" s="19">
        <v>0</v>
      </c>
      <c r="BW48" s="19">
        <v>0</v>
      </c>
      <c r="BX48" s="19">
        <v>300.57048782601163</v>
      </c>
      <c r="BY48" s="19">
        <v>0</v>
      </c>
      <c r="BZ48" s="19">
        <v>0</v>
      </c>
      <c r="CA48" s="19">
        <v>300.57048782601163</v>
      </c>
      <c r="CB48" s="19">
        <v>1468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2.1261160714285715E-2</v>
      </c>
      <c r="E49" s="19">
        <v>0</v>
      </c>
      <c r="F49" s="19">
        <v>1.7717633928571428E-2</v>
      </c>
      <c r="G49" s="19">
        <v>0</v>
      </c>
      <c r="H49" s="19">
        <v>2.1261160714285715E-2</v>
      </c>
      <c r="I49" s="19">
        <v>5.3152901785714281E-2</v>
      </c>
      <c r="J49" s="19">
        <v>2.1261160714285715E-2</v>
      </c>
      <c r="K49" s="19">
        <v>0.25159040178571429</v>
      </c>
      <c r="L49" s="19">
        <v>6.7327008928571422E-2</v>
      </c>
      <c r="M49" s="19">
        <v>0.38270089285714287</v>
      </c>
      <c r="N49" s="19">
        <v>1.3394531250000001</v>
      </c>
      <c r="O49" s="19">
        <v>0</v>
      </c>
      <c r="P49" s="19">
        <v>5.6696428571428571E-2</v>
      </c>
      <c r="Q49" s="19">
        <v>6.0239955357142855E-2</v>
      </c>
      <c r="R49" s="19">
        <v>2.1261160714285715E-2</v>
      </c>
      <c r="S49" s="19">
        <v>8.150111607142857E-2</v>
      </c>
      <c r="T49" s="19">
        <v>0.75122767857142858</v>
      </c>
      <c r="U49" s="19">
        <v>7.7284319196428575</v>
      </c>
      <c r="V49" s="19">
        <v>2.8348214285714286E-2</v>
      </c>
      <c r="W49" s="19">
        <v>3.5435267857142856E-2</v>
      </c>
      <c r="X49" s="19">
        <v>3.5435267857142857E-3</v>
      </c>
      <c r="Y49" s="19">
        <v>7.7957589285714279E-2</v>
      </c>
      <c r="Z49" s="19">
        <v>0</v>
      </c>
      <c r="AA49" s="19">
        <v>4.6065848214285714E-2</v>
      </c>
      <c r="AB49" s="19">
        <v>0.11693638392857143</v>
      </c>
      <c r="AC49" s="19">
        <v>6.0239955357142855E-2</v>
      </c>
      <c r="AD49" s="19">
        <v>6.7327008928571422E-2</v>
      </c>
      <c r="AE49" s="19">
        <v>7.0870535714285714E-3</v>
      </c>
      <c r="AF49" s="19">
        <v>0.10984933035714285</v>
      </c>
      <c r="AG49" s="19">
        <v>1.2225167410714286</v>
      </c>
      <c r="AH49" s="19">
        <v>6.0239955357142855E-2</v>
      </c>
      <c r="AI49" s="19">
        <v>0.12047991071428571</v>
      </c>
      <c r="AJ49" s="19">
        <v>0.13465401785714284</v>
      </c>
      <c r="AK49" s="19">
        <v>8.504464285714286E-2</v>
      </c>
      <c r="AL49" s="19">
        <v>2.8348214285714286E-2</v>
      </c>
      <c r="AM49" s="19">
        <v>0.14528459821428572</v>
      </c>
      <c r="AN49" s="19">
        <v>0</v>
      </c>
      <c r="AO49" s="19">
        <v>0.13111049107142858</v>
      </c>
      <c r="AP49" s="19">
        <v>4.6065848214285714E-2</v>
      </c>
      <c r="AQ49" s="19">
        <v>0.19843750000000002</v>
      </c>
      <c r="AR49" s="19">
        <v>0.53152901785714279</v>
      </c>
      <c r="AS49" s="19">
        <v>35.151785714285715</v>
      </c>
      <c r="AT49" s="19">
        <v>0.2870256696428572</v>
      </c>
      <c r="AU49" s="19">
        <v>3.5435267857142857E-3</v>
      </c>
      <c r="AV49" s="19">
        <v>0.2055245535714286</v>
      </c>
      <c r="AW49" s="19">
        <v>0.25867745535714287</v>
      </c>
      <c r="AX49" s="19">
        <v>1.0630580357142858E-2</v>
      </c>
      <c r="AY49" s="19">
        <v>0.28348214285714285</v>
      </c>
      <c r="AZ49" s="19">
        <v>12.76732700892857</v>
      </c>
      <c r="BA49" s="19">
        <v>1.9241350446428571</v>
      </c>
      <c r="BB49" s="19">
        <v>4.5392578124999998</v>
      </c>
      <c r="BC49" s="19">
        <v>4.1636439732142856</v>
      </c>
      <c r="BD49" s="19">
        <v>8.4796595982142851</v>
      </c>
      <c r="BE49" s="19">
        <v>1.7930245535714286</v>
      </c>
      <c r="BF49" s="19">
        <v>2.8312779017857141</v>
      </c>
      <c r="BG49" s="19">
        <v>1.5945870535714286</v>
      </c>
      <c r="BH49" s="19">
        <v>16.952232142857142</v>
      </c>
      <c r="BI49" s="19">
        <v>0.31537388392857141</v>
      </c>
      <c r="BJ49" s="19">
        <v>6.5342633928571425</v>
      </c>
      <c r="BK49" s="19">
        <v>7.0870535714285714E-3</v>
      </c>
      <c r="BL49" s="19">
        <v>5.8716238839285717</v>
      </c>
      <c r="BM49" s="19">
        <v>1.6087611607142858</v>
      </c>
      <c r="BN49" s="19">
        <v>6.3783482142857131E-2</v>
      </c>
      <c r="BO49" s="19">
        <v>0.63783482142857151</v>
      </c>
      <c r="BP49" s="19">
        <v>9.9218750000000008E-2</v>
      </c>
      <c r="BQ49" s="19">
        <v>1.9418526785714285</v>
      </c>
      <c r="BR49" s="19">
        <v>2.2430524553571427</v>
      </c>
      <c r="BS49" s="19">
        <v>0</v>
      </c>
      <c r="BT49" s="19">
        <v>124.70025111607144</v>
      </c>
      <c r="BU49" s="19">
        <v>0</v>
      </c>
      <c r="BV49" s="19">
        <v>0</v>
      </c>
      <c r="BW49" s="19">
        <v>0</v>
      </c>
      <c r="BX49" s="19">
        <v>2.2997488839285718</v>
      </c>
      <c r="BY49" s="19">
        <v>0</v>
      </c>
      <c r="BZ49" s="19">
        <v>0</v>
      </c>
      <c r="CA49" s="19">
        <v>2.2997488839285718</v>
      </c>
      <c r="CB49" s="19">
        <v>127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0.58922841240776658</v>
      </c>
      <c r="E55" s="19">
        <v>0.45828876520604078</v>
      </c>
      <c r="F55" s="19">
        <v>2.5702967784042494E-2</v>
      </c>
      <c r="G55" s="19">
        <v>7.274424844540329E-3</v>
      </c>
      <c r="H55" s="19">
        <v>0.46459326673797569</v>
      </c>
      <c r="I55" s="19">
        <v>0.21047335883536683</v>
      </c>
      <c r="J55" s="19">
        <v>7.0319440163889843E-2</v>
      </c>
      <c r="K55" s="19">
        <v>3.9281894160517777E-2</v>
      </c>
      <c r="L55" s="19">
        <v>4.8496165630268858E-4</v>
      </c>
      <c r="M55" s="19">
        <v>0.28418753059337554</v>
      </c>
      <c r="N55" s="19">
        <v>3.5402200910096264E-2</v>
      </c>
      <c r="O55" s="19">
        <v>1.9398466252107543E-3</v>
      </c>
      <c r="P55" s="19">
        <v>4.5586395692452729E-2</v>
      </c>
      <c r="Q55" s="19">
        <v>0</v>
      </c>
      <c r="R55" s="19">
        <v>7.0804401820192528E-2</v>
      </c>
      <c r="S55" s="19">
        <v>0</v>
      </c>
      <c r="T55" s="19">
        <v>0.22356732355553943</v>
      </c>
      <c r="U55" s="19">
        <v>0</v>
      </c>
      <c r="V55" s="19">
        <v>77.524515491578896</v>
      </c>
      <c r="W55" s="19">
        <v>0</v>
      </c>
      <c r="X55" s="19">
        <v>0.91027302888014638</v>
      </c>
      <c r="Y55" s="19">
        <v>0.44034518392284122</v>
      </c>
      <c r="Z55" s="19">
        <v>0.18671023767653511</v>
      </c>
      <c r="AA55" s="19">
        <v>4.8496165630268866E-3</v>
      </c>
      <c r="AB55" s="19">
        <v>0.74684095070614043</v>
      </c>
      <c r="AC55" s="19">
        <v>1.7972678982577641</v>
      </c>
      <c r="AD55" s="19">
        <v>1.2017349843180622</v>
      </c>
      <c r="AE55" s="19">
        <v>9.9417139542051156E-2</v>
      </c>
      <c r="AF55" s="19">
        <v>7.6623941695824788E-2</v>
      </c>
      <c r="AG55" s="19">
        <v>4.8496165630268858E-4</v>
      </c>
      <c r="AH55" s="19">
        <v>0.36420620388331915</v>
      </c>
      <c r="AI55" s="19">
        <v>0.13675918707735818</v>
      </c>
      <c r="AJ55" s="19">
        <v>9.9902101198353854E-2</v>
      </c>
      <c r="AK55" s="19">
        <v>0.14597345854710927</v>
      </c>
      <c r="AL55" s="19">
        <v>7.274424844540329E-3</v>
      </c>
      <c r="AM55" s="19">
        <v>4.3161587410939284E-2</v>
      </c>
      <c r="AN55" s="19">
        <v>8.9232944759694705E-2</v>
      </c>
      <c r="AO55" s="19">
        <v>0.12172537573197482</v>
      </c>
      <c r="AP55" s="19">
        <v>7.904874997733824E-2</v>
      </c>
      <c r="AQ55" s="19">
        <v>1.4776781667542922</v>
      </c>
      <c r="AR55" s="19">
        <v>2.4248082815134433E-3</v>
      </c>
      <c r="AS55" s="19">
        <v>2.4451766710781557</v>
      </c>
      <c r="AT55" s="19">
        <v>2.0596321543175184</v>
      </c>
      <c r="AU55" s="19">
        <v>2.9582661034464001E-2</v>
      </c>
      <c r="AV55" s="19">
        <v>0</v>
      </c>
      <c r="AW55" s="19">
        <v>5.480066716220381E-2</v>
      </c>
      <c r="AX55" s="19">
        <v>8.7293098134483948E-3</v>
      </c>
      <c r="AY55" s="19">
        <v>0.98350223898185241</v>
      </c>
      <c r="AZ55" s="19">
        <v>0</v>
      </c>
      <c r="BA55" s="19">
        <v>1.9398466252107543E-3</v>
      </c>
      <c r="BB55" s="19">
        <v>0</v>
      </c>
      <c r="BC55" s="19">
        <v>0</v>
      </c>
      <c r="BD55" s="19">
        <v>0</v>
      </c>
      <c r="BE55" s="19">
        <v>1.4548849689080658E-3</v>
      </c>
      <c r="BF55" s="19">
        <v>0</v>
      </c>
      <c r="BG55" s="19">
        <v>9.2627676353813526E-2</v>
      </c>
      <c r="BH55" s="19">
        <v>1.1154118094961838E-2</v>
      </c>
      <c r="BI55" s="19">
        <v>0.10960133432440762</v>
      </c>
      <c r="BJ55" s="19">
        <v>9.6992331260537716E-4</v>
      </c>
      <c r="BK55" s="19">
        <v>0</v>
      </c>
      <c r="BL55" s="19">
        <v>0.31425515328414222</v>
      </c>
      <c r="BM55" s="19">
        <v>6.4984861944560268E-2</v>
      </c>
      <c r="BN55" s="19">
        <v>0</v>
      </c>
      <c r="BO55" s="19">
        <v>1.018419478235646E-2</v>
      </c>
      <c r="BP55" s="19">
        <v>1.6003734657988721E-2</v>
      </c>
      <c r="BQ55" s="19">
        <v>1.4548849689080658E-3</v>
      </c>
      <c r="BR55" s="19">
        <v>0.12124041407567214</v>
      </c>
      <c r="BS55" s="19">
        <v>0</v>
      </c>
      <c r="BT55" s="19">
        <v>94.410880364038505</v>
      </c>
      <c r="BU55" s="19">
        <v>0</v>
      </c>
      <c r="BV55" s="19">
        <v>0</v>
      </c>
      <c r="BW55" s="19">
        <v>0</v>
      </c>
      <c r="BX55" s="19">
        <v>12.589119635961493</v>
      </c>
      <c r="BY55" s="19">
        <v>0</v>
      </c>
      <c r="BZ55" s="19">
        <v>0</v>
      </c>
      <c r="CA55" s="19">
        <v>12.589119635961493</v>
      </c>
      <c r="CB55" s="19">
        <v>107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0.52996299595696561</v>
      </c>
      <c r="E57" s="19">
        <v>0.10852806139930103</v>
      </c>
      <c r="F57" s="19">
        <v>6.7669430548893302E-3</v>
      </c>
      <c r="G57" s="19">
        <v>8.5657507023915586E-3</v>
      </c>
      <c r="H57" s="19">
        <v>0.1413348865894607</v>
      </c>
      <c r="I57" s="19">
        <v>8.5657507023915579E-5</v>
      </c>
      <c r="J57" s="19">
        <v>8.4800931953676415E-3</v>
      </c>
      <c r="K57" s="19">
        <v>8.5657507023915579E-5</v>
      </c>
      <c r="L57" s="19">
        <v>1.3619543616802576E-2</v>
      </c>
      <c r="M57" s="19">
        <v>5.7647502227095179E-2</v>
      </c>
      <c r="N57" s="19">
        <v>1.0964160899061194E-2</v>
      </c>
      <c r="O57" s="19">
        <v>0</v>
      </c>
      <c r="P57" s="19">
        <v>2.1671349277050639E-2</v>
      </c>
      <c r="Q57" s="19">
        <v>0</v>
      </c>
      <c r="R57" s="19">
        <v>2.3898444459672444E-2</v>
      </c>
      <c r="S57" s="19">
        <v>0</v>
      </c>
      <c r="T57" s="19">
        <v>0.24549441513054204</v>
      </c>
      <c r="U57" s="19">
        <v>1.1135475913109025E-3</v>
      </c>
      <c r="V57" s="19">
        <v>0</v>
      </c>
      <c r="W57" s="19">
        <v>1.0278900842869869E-3</v>
      </c>
      <c r="X57" s="19">
        <v>2.4420955252518333</v>
      </c>
      <c r="Y57" s="19">
        <v>0.35890495443020631</v>
      </c>
      <c r="Z57" s="19">
        <v>0.12617350784622763</v>
      </c>
      <c r="AA57" s="19">
        <v>2.0643459192763655E-2</v>
      </c>
      <c r="AB57" s="19">
        <v>5.5677379565545124E-2</v>
      </c>
      <c r="AC57" s="19">
        <v>0.19367162338107313</v>
      </c>
      <c r="AD57" s="19">
        <v>6.7840745562941132E-2</v>
      </c>
      <c r="AE57" s="19">
        <v>8.2916466799150282E-2</v>
      </c>
      <c r="AF57" s="19">
        <v>4.4541903652436099E-2</v>
      </c>
      <c r="AG57" s="19">
        <v>0</v>
      </c>
      <c r="AH57" s="19">
        <v>2.0386486671691906E-2</v>
      </c>
      <c r="AI57" s="19">
        <v>2.7410402247652985E-3</v>
      </c>
      <c r="AJ57" s="19">
        <v>9.4223257726307132E-4</v>
      </c>
      <c r="AK57" s="19">
        <v>1.1135475913109025E-3</v>
      </c>
      <c r="AL57" s="19">
        <v>4.3085726033029535E-2</v>
      </c>
      <c r="AM57" s="19">
        <v>2.3213184403481121E-2</v>
      </c>
      <c r="AN57" s="19">
        <v>2.2099636812170219E-2</v>
      </c>
      <c r="AO57" s="19">
        <v>2.1500034263002808E-2</v>
      </c>
      <c r="AP57" s="19">
        <v>9.2081820050709251E-2</v>
      </c>
      <c r="AQ57" s="19">
        <v>8.5657507023915579E-5</v>
      </c>
      <c r="AR57" s="19">
        <v>0</v>
      </c>
      <c r="AS57" s="19">
        <v>4.6426368806962243E-2</v>
      </c>
      <c r="AT57" s="19">
        <v>8.5657507023915579E-5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9.4223257726307132E-4</v>
      </c>
      <c r="BH57" s="19">
        <v>2.5697252107174674E-4</v>
      </c>
      <c r="BI57" s="19">
        <v>0</v>
      </c>
      <c r="BJ57" s="19">
        <v>0</v>
      </c>
      <c r="BK57" s="19">
        <v>0</v>
      </c>
      <c r="BL57" s="19">
        <v>6.8526005619132463E-4</v>
      </c>
      <c r="BM57" s="19">
        <v>2.8266977317892143E-3</v>
      </c>
      <c r="BN57" s="19">
        <v>0</v>
      </c>
      <c r="BO57" s="19">
        <v>2.4241074487768108E-2</v>
      </c>
      <c r="BP57" s="19">
        <v>7.9918454053313229E-2</v>
      </c>
      <c r="BQ57" s="19">
        <v>0</v>
      </c>
      <c r="BR57" s="19">
        <v>4.3599671075173027E-2</v>
      </c>
      <c r="BS57" s="19">
        <v>0</v>
      </c>
      <c r="BT57" s="19">
        <v>4.9979442198314263</v>
      </c>
      <c r="BU57" s="19">
        <v>0</v>
      </c>
      <c r="BV57" s="19">
        <v>0</v>
      </c>
      <c r="BW57" s="19">
        <v>0</v>
      </c>
      <c r="BX57" s="19">
        <v>2.0557801685739739E-3</v>
      </c>
      <c r="BY57" s="19">
        <v>0</v>
      </c>
      <c r="BZ57" s="19">
        <v>0</v>
      </c>
      <c r="CA57" s="19">
        <v>2.0557801685739739E-3</v>
      </c>
      <c r="CB57" s="19">
        <v>5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6.3400201580128101E-4</v>
      </c>
      <c r="F59" s="19">
        <v>0</v>
      </c>
      <c r="G59" s="19">
        <v>0</v>
      </c>
      <c r="H59" s="19">
        <v>0.44464674708196505</v>
      </c>
      <c r="I59" s="19">
        <v>6.4668205611730659E-2</v>
      </c>
      <c r="J59" s="19">
        <v>2.6416750658386709E-2</v>
      </c>
      <c r="K59" s="19">
        <v>0.10355366258087591</v>
      </c>
      <c r="L59" s="19">
        <v>0</v>
      </c>
      <c r="M59" s="19">
        <v>8.7914946191110968E-2</v>
      </c>
      <c r="N59" s="19">
        <v>6.5513541632799032E-3</v>
      </c>
      <c r="O59" s="19">
        <v>0</v>
      </c>
      <c r="P59" s="19">
        <v>0.31636700588483924</v>
      </c>
      <c r="Q59" s="19">
        <v>5.0297493253568297E-2</v>
      </c>
      <c r="R59" s="19">
        <v>0.1902006047403843</v>
      </c>
      <c r="S59" s="19">
        <v>0</v>
      </c>
      <c r="T59" s="19">
        <v>0.37448385733328998</v>
      </c>
      <c r="U59" s="19">
        <v>0</v>
      </c>
      <c r="V59" s="19">
        <v>0</v>
      </c>
      <c r="W59" s="19">
        <v>0.20816399518808726</v>
      </c>
      <c r="X59" s="19">
        <v>5.3319569528887731</v>
      </c>
      <c r="Y59" s="19">
        <v>3.0315863055564587</v>
      </c>
      <c r="Z59" s="19">
        <v>1.0581493643723381</v>
      </c>
      <c r="AA59" s="19">
        <v>0.53235035926780894</v>
      </c>
      <c r="AB59" s="19">
        <v>0.60272458302175114</v>
      </c>
      <c r="AC59" s="19">
        <v>0</v>
      </c>
      <c r="AD59" s="19">
        <v>0.12109438501804468</v>
      </c>
      <c r="AE59" s="19">
        <v>7.6080241896153727E-2</v>
      </c>
      <c r="AF59" s="19">
        <v>0.1401144454920831</v>
      </c>
      <c r="AG59" s="19">
        <v>0</v>
      </c>
      <c r="AH59" s="19">
        <v>2.5994082647852523E-2</v>
      </c>
      <c r="AI59" s="19">
        <v>2.3246740579380303E-3</v>
      </c>
      <c r="AJ59" s="19">
        <v>7.8193581948824663E-3</v>
      </c>
      <c r="AK59" s="19">
        <v>0</v>
      </c>
      <c r="AL59" s="19">
        <v>4.2266801053418736E-4</v>
      </c>
      <c r="AM59" s="19">
        <v>7.35442338329486E-2</v>
      </c>
      <c r="AN59" s="19">
        <v>0</v>
      </c>
      <c r="AO59" s="19">
        <v>2.3246740579380303E-3</v>
      </c>
      <c r="AP59" s="19">
        <v>4.0576129011281985E-2</v>
      </c>
      <c r="AQ59" s="19">
        <v>0</v>
      </c>
      <c r="AR59" s="19">
        <v>0</v>
      </c>
      <c r="AS59" s="19">
        <v>1.7540722437168775E-2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8.6646942159508411E-3</v>
      </c>
      <c r="BH59" s="19">
        <v>0</v>
      </c>
      <c r="BI59" s="19">
        <v>0</v>
      </c>
      <c r="BJ59" s="19">
        <v>0</v>
      </c>
      <c r="BK59" s="19">
        <v>0</v>
      </c>
      <c r="BL59" s="19">
        <v>1.9020060474038431E-3</v>
      </c>
      <c r="BM59" s="19">
        <v>8.0306922001495609E-3</v>
      </c>
      <c r="BN59" s="19">
        <v>0</v>
      </c>
      <c r="BO59" s="19">
        <v>2.2401404558311928E-2</v>
      </c>
      <c r="BP59" s="19">
        <v>2.0499398510908085E-2</v>
      </c>
      <c r="BQ59" s="19">
        <v>0</v>
      </c>
      <c r="BR59" s="19">
        <v>0</v>
      </c>
      <c r="BS59" s="19">
        <v>0</v>
      </c>
      <c r="BT59" s="19">
        <v>13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13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0.13539622641509433</v>
      </c>
      <c r="E60" s="19">
        <v>7.8113207547169817E-3</v>
      </c>
      <c r="F60" s="19">
        <v>0</v>
      </c>
      <c r="G60" s="19">
        <v>0</v>
      </c>
      <c r="H60" s="19">
        <v>1.2150943396226415</v>
      </c>
      <c r="I60" s="19">
        <v>0</v>
      </c>
      <c r="J60" s="19">
        <v>0</v>
      </c>
      <c r="K60" s="19">
        <v>1.7358490566037738E-3</v>
      </c>
      <c r="L60" s="19">
        <v>3.4716981132075476E-3</v>
      </c>
      <c r="M60" s="19">
        <v>8.6792452830188674E-3</v>
      </c>
      <c r="N60" s="19">
        <v>0</v>
      </c>
      <c r="O60" s="19">
        <v>2.5169811320754718E-2</v>
      </c>
      <c r="P60" s="19">
        <v>4.303169811320755</v>
      </c>
      <c r="Q60" s="19">
        <v>0</v>
      </c>
      <c r="R60" s="19">
        <v>1.3956226415094339</v>
      </c>
      <c r="S60" s="19">
        <v>0.69</v>
      </c>
      <c r="T60" s="19">
        <v>1.6612075471698113</v>
      </c>
      <c r="U60" s="19">
        <v>4.7735849056603774E-2</v>
      </c>
      <c r="V60" s="19">
        <v>0</v>
      </c>
      <c r="W60" s="19">
        <v>0</v>
      </c>
      <c r="X60" s="19">
        <v>1.9779999999999998</v>
      </c>
      <c r="Y60" s="19">
        <v>2.1177358490566038</v>
      </c>
      <c r="Z60" s="19">
        <v>1.2237735849056603</v>
      </c>
      <c r="AA60" s="19">
        <v>7.6377358490566039E-2</v>
      </c>
      <c r="AB60" s="19">
        <v>19.658490566037738</v>
      </c>
      <c r="AC60" s="19">
        <v>2.0656603773584905</v>
      </c>
      <c r="AD60" s="19">
        <v>8.6792452830188689E-4</v>
      </c>
      <c r="AE60" s="19">
        <v>0.24215094339622639</v>
      </c>
      <c r="AF60" s="19">
        <v>1.0961886792452831</v>
      </c>
      <c r="AG60" s="19">
        <v>0.21611320754716981</v>
      </c>
      <c r="AH60" s="19">
        <v>3.5255094339622643</v>
      </c>
      <c r="AI60" s="19">
        <v>0.21784905660377357</v>
      </c>
      <c r="AJ60" s="19">
        <v>9.2867924528301879E-2</v>
      </c>
      <c r="AK60" s="19">
        <v>1.5735471698113208</v>
      </c>
      <c r="AL60" s="19">
        <v>0.39230188679245281</v>
      </c>
      <c r="AM60" s="19">
        <v>2.0161886792452832</v>
      </c>
      <c r="AN60" s="19">
        <v>0</v>
      </c>
      <c r="AO60" s="19">
        <v>0</v>
      </c>
      <c r="AP60" s="19">
        <v>0</v>
      </c>
      <c r="AQ60" s="19">
        <v>8.6792452830188689E-4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1.0415094339622642E-2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46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46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1.1270629276801288E-2</v>
      </c>
      <c r="E62" s="19">
        <v>0.37193076613444254</v>
      </c>
      <c r="F62" s="19">
        <v>0</v>
      </c>
      <c r="G62" s="19">
        <v>35.164363343620018</v>
      </c>
      <c r="H62" s="19">
        <v>4.3053803837380924</v>
      </c>
      <c r="I62" s="19">
        <v>3.1332349389507579</v>
      </c>
      <c r="J62" s="19">
        <v>2.2766671139138603</v>
      </c>
      <c r="K62" s="19">
        <v>14.741983094056085</v>
      </c>
      <c r="L62" s="19">
        <v>0.21414195625922447</v>
      </c>
      <c r="M62" s="19">
        <v>40.698242318529452</v>
      </c>
      <c r="N62" s="19">
        <v>2.0287132698242316</v>
      </c>
      <c r="O62" s="19">
        <v>7.889440493760902E-2</v>
      </c>
      <c r="P62" s="19">
        <v>2.4682678116194823</v>
      </c>
      <c r="Q62" s="19">
        <v>0</v>
      </c>
      <c r="R62" s="19">
        <v>1.7469475379041997</v>
      </c>
      <c r="S62" s="19">
        <v>7.0441432980008054</v>
      </c>
      <c r="T62" s="19">
        <v>7.9457936401449079</v>
      </c>
      <c r="U62" s="19">
        <v>4.3617335301220983</v>
      </c>
      <c r="V62" s="19">
        <v>5.0379712867301754</v>
      </c>
      <c r="W62" s="19">
        <v>1.9949013819938282</v>
      </c>
      <c r="X62" s="19">
        <v>10.256272641889172</v>
      </c>
      <c r="Y62" s="19">
        <v>42.231047900174431</v>
      </c>
      <c r="Z62" s="19">
        <v>16.691801958942708</v>
      </c>
      <c r="AA62" s="19">
        <v>14.347511069368041</v>
      </c>
      <c r="AB62" s="19">
        <v>19.002280960686971</v>
      </c>
      <c r="AC62" s="19">
        <v>7.7654635717160883</v>
      </c>
      <c r="AD62" s="19">
        <v>5.7480209311686572</v>
      </c>
      <c r="AE62" s="19">
        <v>0.66496712733127605</v>
      </c>
      <c r="AF62" s="19">
        <v>2.9190929826915335</v>
      </c>
      <c r="AG62" s="19">
        <v>4.508251710720515E-2</v>
      </c>
      <c r="AH62" s="19">
        <v>1.7018650207969945</v>
      </c>
      <c r="AI62" s="19">
        <v>3.0317992754595466</v>
      </c>
      <c r="AJ62" s="19">
        <v>1.2284985911713404</v>
      </c>
      <c r="AK62" s="19">
        <v>0.22541258553602578</v>
      </c>
      <c r="AL62" s="19">
        <v>0.45082517107205156</v>
      </c>
      <c r="AM62" s="19">
        <v>5.3986314235878172</v>
      </c>
      <c r="AN62" s="19">
        <v>3.76439017845163</v>
      </c>
      <c r="AO62" s="19">
        <v>0.2704951026432309</v>
      </c>
      <c r="AP62" s="19">
        <v>3.0317992754595466</v>
      </c>
      <c r="AQ62" s="19">
        <v>11.214276130417282</v>
      </c>
      <c r="AR62" s="19">
        <v>0.55226083456326314</v>
      </c>
      <c r="AS62" s="19">
        <v>24.941902589561252</v>
      </c>
      <c r="AT62" s="19">
        <v>0.11270629276801289</v>
      </c>
      <c r="AU62" s="19">
        <v>0</v>
      </c>
      <c r="AV62" s="19">
        <v>0</v>
      </c>
      <c r="AW62" s="19">
        <v>0.58607272239366703</v>
      </c>
      <c r="AX62" s="19">
        <v>0</v>
      </c>
      <c r="AY62" s="19">
        <v>0</v>
      </c>
      <c r="AZ62" s="19">
        <v>0</v>
      </c>
      <c r="BA62" s="19">
        <v>0</v>
      </c>
      <c r="BB62" s="19">
        <v>1.1270629276801288E-2</v>
      </c>
      <c r="BC62" s="19">
        <v>1.1270629276801288E-2</v>
      </c>
      <c r="BD62" s="19">
        <v>0.40574265396484638</v>
      </c>
      <c r="BE62" s="19">
        <v>0.38320139541124382</v>
      </c>
      <c r="BF62" s="19">
        <v>0</v>
      </c>
      <c r="BG62" s="19">
        <v>0.1803300684288206</v>
      </c>
      <c r="BH62" s="19">
        <v>0.22541258553602578</v>
      </c>
      <c r="BI62" s="19">
        <v>0</v>
      </c>
      <c r="BJ62" s="19">
        <v>0.9692741178049108</v>
      </c>
      <c r="BK62" s="19">
        <v>1.1270629276801288E-2</v>
      </c>
      <c r="BL62" s="19">
        <v>0.84529719576009665</v>
      </c>
      <c r="BM62" s="19">
        <v>4.4068160472293032</v>
      </c>
      <c r="BN62" s="19">
        <v>0</v>
      </c>
      <c r="BO62" s="19">
        <v>11.845431369918153</v>
      </c>
      <c r="BP62" s="19">
        <v>0</v>
      </c>
      <c r="BQ62" s="19">
        <v>0.15778880987521804</v>
      </c>
      <c r="BR62" s="19">
        <v>0.13524755132161545</v>
      </c>
      <c r="BS62" s="19">
        <v>0</v>
      </c>
      <c r="BT62" s="19">
        <v>329.39541124379446</v>
      </c>
      <c r="BU62" s="19">
        <v>0</v>
      </c>
      <c r="BV62" s="19">
        <v>0</v>
      </c>
      <c r="BW62" s="19">
        <v>0</v>
      </c>
      <c r="BX62" s="19">
        <v>6.6045887562055547</v>
      </c>
      <c r="BY62" s="19">
        <v>0</v>
      </c>
      <c r="BZ62" s="19">
        <v>0</v>
      </c>
      <c r="CA62" s="19">
        <v>6.6045887562055547</v>
      </c>
      <c r="CB62" s="19">
        <v>336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0.26060253962984481</v>
      </c>
      <c r="E63" s="19">
        <v>0.56029546020416632</v>
      </c>
      <c r="F63" s="19">
        <v>3.909038094447672E-2</v>
      </c>
      <c r="G63" s="19">
        <v>0</v>
      </c>
      <c r="H63" s="19">
        <v>0</v>
      </c>
      <c r="I63" s="19">
        <v>0</v>
      </c>
      <c r="J63" s="19">
        <v>0</v>
      </c>
      <c r="K63" s="19">
        <v>2.6060253962984482E-2</v>
      </c>
      <c r="L63" s="19">
        <v>0</v>
      </c>
      <c r="M63" s="19">
        <v>0.63847622209311972</v>
      </c>
      <c r="N63" s="19">
        <v>0</v>
      </c>
      <c r="O63" s="19">
        <v>0</v>
      </c>
      <c r="P63" s="19">
        <v>0.87301850775998013</v>
      </c>
      <c r="Q63" s="19">
        <v>0.71665698398207323</v>
      </c>
      <c r="R63" s="19">
        <v>1.3811934600381774</v>
      </c>
      <c r="S63" s="19">
        <v>4.378122665781393</v>
      </c>
      <c r="T63" s="19">
        <v>17.720972694829445</v>
      </c>
      <c r="U63" s="19">
        <v>12.57407253714001</v>
      </c>
      <c r="V63" s="19">
        <v>0</v>
      </c>
      <c r="W63" s="19">
        <v>0</v>
      </c>
      <c r="X63" s="19">
        <v>0</v>
      </c>
      <c r="Y63" s="19">
        <v>2.1499709519462193</v>
      </c>
      <c r="Z63" s="19">
        <v>0.22151215868536808</v>
      </c>
      <c r="AA63" s="19">
        <v>1.3030126981492241E-2</v>
      </c>
      <c r="AB63" s="19">
        <v>22.503029297037095</v>
      </c>
      <c r="AC63" s="19">
        <v>11.479541870694664</v>
      </c>
      <c r="AD63" s="19">
        <v>0</v>
      </c>
      <c r="AE63" s="19">
        <v>0</v>
      </c>
      <c r="AF63" s="19">
        <v>8.3653415221180172</v>
      </c>
      <c r="AG63" s="19">
        <v>5.8896173956344926</v>
      </c>
      <c r="AH63" s="19">
        <v>0.32575317453730596</v>
      </c>
      <c r="AI63" s="19">
        <v>0.92513901568594914</v>
      </c>
      <c r="AJ63" s="19">
        <v>9.5510830774338125</v>
      </c>
      <c r="AK63" s="19">
        <v>3.0099593327247076</v>
      </c>
      <c r="AL63" s="19">
        <v>2.5017843804465101</v>
      </c>
      <c r="AM63" s="19">
        <v>4.1566105070960244</v>
      </c>
      <c r="AN63" s="19">
        <v>7.2968711096356547</v>
      </c>
      <c r="AO63" s="19">
        <v>2.0196696821312972</v>
      </c>
      <c r="AP63" s="19">
        <v>1.9284587932608515</v>
      </c>
      <c r="AQ63" s="19">
        <v>131.78670429081251</v>
      </c>
      <c r="AR63" s="19">
        <v>18.593991202589425</v>
      </c>
      <c r="AS63" s="19">
        <v>0</v>
      </c>
      <c r="AT63" s="19">
        <v>3.6354054278363352</v>
      </c>
      <c r="AU63" s="19">
        <v>0</v>
      </c>
      <c r="AV63" s="19">
        <v>0</v>
      </c>
      <c r="AW63" s="19">
        <v>0</v>
      </c>
      <c r="AX63" s="19">
        <v>0.14333139679641463</v>
      </c>
      <c r="AY63" s="19">
        <v>0</v>
      </c>
      <c r="AZ63" s="19">
        <v>2.9578388247987384</v>
      </c>
      <c r="BA63" s="19">
        <v>2.0066395551498051</v>
      </c>
      <c r="BB63" s="19">
        <v>0</v>
      </c>
      <c r="BC63" s="19">
        <v>0</v>
      </c>
      <c r="BD63" s="19">
        <v>1.3030126981492241E-2</v>
      </c>
      <c r="BE63" s="19">
        <v>17.069466345754833</v>
      </c>
      <c r="BF63" s="19">
        <v>0</v>
      </c>
      <c r="BG63" s="19">
        <v>3.909038094447672E-2</v>
      </c>
      <c r="BH63" s="19">
        <v>1.3030126981492241E-2</v>
      </c>
      <c r="BI63" s="19">
        <v>0.27363266661133706</v>
      </c>
      <c r="BJ63" s="19">
        <v>6.2023404431903062</v>
      </c>
      <c r="BK63" s="19">
        <v>0</v>
      </c>
      <c r="BL63" s="19">
        <v>2.5799651423354635</v>
      </c>
      <c r="BM63" s="19">
        <v>1.1205909204083326</v>
      </c>
      <c r="BN63" s="19">
        <v>0</v>
      </c>
      <c r="BO63" s="19">
        <v>6.5150634907461202E-2</v>
      </c>
      <c r="BP63" s="19">
        <v>0</v>
      </c>
      <c r="BQ63" s="19">
        <v>5.2120507925968965E-2</v>
      </c>
      <c r="BR63" s="19">
        <v>1.3160428251307161</v>
      </c>
      <c r="BS63" s="19">
        <v>0</v>
      </c>
      <c r="BT63" s="19">
        <v>309.37430492157029</v>
      </c>
      <c r="BU63" s="19">
        <v>0</v>
      </c>
      <c r="BV63" s="19">
        <v>0</v>
      </c>
      <c r="BW63" s="19">
        <v>0</v>
      </c>
      <c r="BX63" s="19">
        <v>4.6256950784297448</v>
      </c>
      <c r="BY63" s="19">
        <v>0</v>
      </c>
      <c r="BZ63" s="19">
        <v>0</v>
      </c>
      <c r="CA63" s="19">
        <v>4.6256950784297448</v>
      </c>
      <c r="CB63" s="19">
        <v>314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0.10867809665796993</v>
      </c>
      <c r="E64" s="19">
        <v>1.3403631921149626</v>
      </c>
      <c r="F64" s="19">
        <v>0</v>
      </c>
      <c r="G64" s="19">
        <v>0</v>
      </c>
      <c r="H64" s="19">
        <v>3.5501511574936844</v>
      </c>
      <c r="I64" s="19">
        <v>2.5358222553526315</v>
      </c>
      <c r="J64" s="19">
        <v>0.65206857994781953</v>
      </c>
      <c r="K64" s="19">
        <v>2.3909181264753383</v>
      </c>
      <c r="L64" s="19">
        <v>0.76074667660578954</v>
      </c>
      <c r="M64" s="19">
        <v>9.0202820226115055</v>
      </c>
      <c r="N64" s="19">
        <v>1.0143289021410526</v>
      </c>
      <c r="O64" s="19">
        <v>0</v>
      </c>
      <c r="P64" s="19">
        <v>1.9562057398434587</v>
      </c>
      <c r="Q64" s="19">
        <v>1.9562057398434587</v>
      </c>
      <c r="R64" s="19">
        <v>3.6226032219323308E-2</v>
      </c>
      <c r="S64" s="19">
        <v>0.90565080548308274</v>
      </c>
      <c r="T64" s="19">
        <v>1.7388495465275189</v>
      </c>
      <c r="U64" s="19">
        <v>3.6226032219323308E-2</v>
      </c>
      <c r="V64" s="19">
        <v>1.5577193854309024</v>
      </c>
      <c r="W64" s="19">
        <v>3.6226032219323308E-2</v>
      </c>
      <c r="X64" s="19">
        <v>2.7531784486685718</v>
      </c>
      <c r="Y64" s="19">
        <v>5.7237130906530833</v>
      </c>
      <c r="Z64" s="19">
        <v>76.328249886114207</v>
      </c>
      <c r="AA64" s="19">
        <v>0.83319874104443614</v>
      </c>
      <c r="AB64" s="19">
        <v>1.3403631921149626</v>
      </c>
      <c r="AC64" s="19">
        <v>3.0429867064231582</v>
      </c>
      <c r="AD64" s="19">
        <v>0.86942477326375944</v>
      </c>
      <c r="AE64" s="19">
        <v>2.1735619331593985</v>
      </c>
      <c r="AF64" s="19">
        <v>24.851058102455791</v>
      </c>
      <c r="AG64" s="19">
        <v>2.4271441586946616</v>
      </c>
      <c r="AH64" s="19">
        <v>0.54339048328984962</v>
      </c>
      <c r="AI64" s="19">
        <v>1.6663974820888723</v>
      </c>
      <c r="AJ64" s="19">
        <v>1.1230069987990225</v>
      </c>
      <c r="AK64" s="19">
        <v>1.4128152565536092</v>
      </c>
      <c r="AL64" s="19">
        <v>0.21735619331593986</v>
      </c>
      <c r="AM64" s="19">
        <v>0.28980825775458646</v>
      </c>
      <c r="AN64" s="19">
        <v>0</v>
      </c>
      <c r="AO64" s="19">
        <v>0.79697270882511284</v>
      </c>
      <c r="AP64" s="19">
        <v>2.3909181264753383</v>
      </c>
      <c r="AQ64" s="19">
        <v>6.412007702820226</v>
      </c>
      <c r="AR64" s="19">
        <v>10.541775375823084</v>
      </c>
      <c r="AS64" s="19">
        <v>116.86517993953701</v>
      </c>
      <c r="AT64" s="19">
        <v>16.374166563134139</v>
      </c>
      <c r="AU64" s="19">
        <v>0.43471238663187972</v>
      </c>
      <c r="AV64" s="19">
        <v>3.6226032219323308E-2</v>
      </c>
      <c r="AW64" s="19">
        <v>5.2527746718018804</v>
      </c>
      <c r="AX64" s="19">
        <v>4.3833498985381212</v>
      </c>
      <c r="AY64" s="19">
        <v>3.7312813185903013</v>
      </c>
      <c r="AZ64" s="19">
        <v>0.61584254772849623</v>
      </c>
      <c r="BA64" s="19">
        <v>2.8618565453265417</v>
      </c>
      <c r="BB64" s="19">
        <v>7.5712407338385725</v>
      </c>
      <c r="BC64" s="19">
        <v>0.43471238663187972</v>
      </c>
      <c r="BD64" s="19">
        <v>0.97810286992172935</v>
      </c>
      <c r="BE64" s="19">
        <v>0</v>
      </c>
      <c r="BF64" s="19">
        <v>14.309282726632709</v>
      </c>
      <c r="BG64" s="19">
        <v>6.3395556383815794</v>
      </c>
      <c r="BH64" s="19">
        <v>14.635317016606619</v>
      </c>
      <c r="BI64" s="19">
        <v>6.049747380626993</v>
      </c>
      <c r="BJ64" s="19">
        <v>89.116039259535341</v>
      </c>
      <c r="BK64" s="19">
        <v>7.2452064438646616E-2</v>
      </c>
      <c r="BL64" s="19">
        <v>11.121391891332257</v>
      </c>
      <c r="BM64" s="19">
        <v>10.034610924752558</v>
      </c>
      <c r="BN64" s="19">
        <v>7.4263366049612793</v>
      </c>
      <c r="BO64" s="19">
        <v>2.8256305131072184</v>
      </c>
      <c r="BP64" s="19">
        <v>29.487990226529174</v>
      </c>
      <c r="BQ64" s="19">
        <v>11.48365221352549</v>
      </c>
      <c r="BR64" s="19">
        <v>65.605344349194525</v>
      </c>
      <c r="BS64" s="19">
        <v>0</v>
      </c>
      <c r="BT64" s="19">
        <v>603.38079264504904</v>
      </c>
      <c r="BU64" s="19">
        <v>0</v>
      </c>
      <c r="BV64" s="19">
        <v>0</v>
      </c>
      <c r="BW64" s="19">
        <v>0</v>
      </c>
      <c r="BX64" s="19">
        <v>2895.619207354951</v>
      </c>
      <c r="BY64" s="19">
        <v>0</v>
      </c>
      <c r="BZ64" s="19">
        <v>0</v>
      </c>
      <c r="CA64" s="19">
        <v>2895.619207354951</v>
      </c>
      <c r="CB64" s="19">
        <v>3499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0.68236201212379022</v>
      </c>
      <c r="H66" s="19">
        <v>2.2117941082633199</v>
      </c>
      <c r="I66" s="19">
        <v>14.188423907263639</v>
      </c>
      <c r="J66" s="19">
        <v>2.3765021801552697</v>
      </c>
      <c r="K66" s="19">
        <v>0</v>
      </c>
      <c r="L66" s="19">
        <v>0</v>
      </c>
      <c r="M66" s="19">
        <v>9.411889822397107E-2</v>
      </c>
      <c r="N66" s="19">
        <v>0</v>
      </c>
      <c r="O66" s="19">
        <v>0</v>
      </c>
      <c r="P66" s="19">
        <v>0.89412953312772525</v>
      </c>
      <c r="Q66" s="19">
        <v>0</v>
      </c>
      <c r="R66" s="19">
        <v>14.659018398383495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0.11764862277996384</v>
      </c>
      <c r="Z66" s="19">
        <v>0</v>
      </c>
      <c r="AA66" s="19">
        <v>2.3529724555992768E-2</v>
      </c>
      <c r="AB66" s="19">
        <v>47.506513878549399</v>
      </c>
      <c r="AC66" s="19">
        <v>2.423561629267255</v>
      </c>
      <c r="AD66" s="19">
        <v>6.3530256301180472</v>
      </c>
      <c r="AE66" s="19">
        <v>0.54118366478783364</v>
      </c>
      <c r="AF66" s="19">
        <v>0.16470807189194939</v>
      </c>
      <c r="AG66" s="19">
        <v>0</v>
      </c>
      <c r="AH66" s="19">
        <v>3.6706370307348717</v>
      </c>
      <c r="AI66" s="19">
        <v>40.212299266191643</v>
      </c>
      <c r="AJ66" s="19">
        <v>211.29692651281508</v>
      </c>
      <c r="AK66" s="19">
        <v>46.047670956077845</v>
      </c>
      <c r="AL66" s="19">
        <v>22.659124747421036</v>
      </c>
      <c r="AM66" s="19">
        <v>1.10589705413166</v>
      </c>
      <c r="AN66" s="19">
        <v>16.40021801552696</v>
      </c>
      <c r="AO66" s="19">
        <v>0</v>
      </c>
      <c r="AP66" s="19">
        <v>0.37647559289588428</v>
      </c>
      <c r="AQ66" s="19">
        <v>1.1764862277996384</v>
      </c>
      <c r="AR66" s="19">
        <v>18.753190471126235</v>
      </c>
      <c r="AS66" s="19">
        <v>8.3059927682654475</v>
      </c>
      <c r="AT66" s="19">
        <v>170.82580027650749</v>
      </c>
      <c r="AU66" s="19">
        <v>0</v>
      </c>
      <c r="AV66" s="19">
        <v>24.212086568116558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9.411889822397107E-2</v>
      </c>
      <c r="BH66" s="19">
        <v>0</v>
      </c>
      <c r="BI66" s="19">
        <v>10.80014357120068</v>
      </c>
      <c r="BJ66" s="19">
        <v>0</v>
      </c>
      <c r="BK66" s="19">
        <v>0</v>
      </c>
      <c r="BL66" s="19">
        <v>2.3529724555992768E-2</v>
      </c>
      <c r="BM66" s="19">
        <v>0.14117834733595663</v>
      </c>
      <c r="BN66" s="19">
        <v>0</v>
      </c>
      <c r="BO66" s="19">
        <v>0.32941614378389877</v>
      </c>
      <c r="BP66" s="19">
        <v>0.18823779644794214</v>
      </c>
      <c r="BQ66" s="19">
        <v>0</v>
      </c>
      <c r="BR66" s="19">
        <v>0.61177283845581198</v>
      </c>
      <c r="BS66" s="19">
        <v>0</v>
      </c>
      <c r="BT66" s="19">
        <v>669.46772306710625</v>
      </c>
      <c r="BU66" s="19">
        <v>0</v>
      </c>
      <c r="BV66" s="19">
        <v>0</v>
      </c>
      <c r="BW66" s="19">
        <v>0</v>
      </c>
      <c r="BX66" s="19">
        <v>215.53227693289378</v>
      </c>
      <c r="BY66" s="19">
        <v>0</v>
      </c>
      <c r="BZ66" s="19">
        <v>0</v>
      </c>
      <c r="CA66" s="19">
        <v>215.53227693289378</v>
      </c>
      <c r="CB66" s="19">
        <v>885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11.719247310769715</v>
      </c>
      <c r="E67" s="19">
        <v>3.8902065761891169</v>
      </c>
      <c r="F67" s="19">
        <v>0.85908728557509662</v>
      </c>
      <c r="G67" s="19">
        <v>2.7717721855347461</v>
      </c>
      <c r="H67" s="19">
        <v>1.3453631075987362</v>
      </c>
      <c r="I67" s="19">
        <v>0</v>
      </c>
      <c r="J67" s="19">
        <v>0</v>
      </c>
      <c r="K67" s="19">
        <v>53.149947347183812</v>
      </c>
      <c r="L67" s="19">
        <v>3.4039307541654771</v>
      </c>
      <c r="M67" s="19">
        <v>137.77814957336457</v>
      </c>
      <c r="N67" s="19">
        <v>62.859254593589149</v>
      </c>
      <c r="O67" s="19">
        <v>0</v>
      </c>
      <c r="P67" s="19">
        <v>1.5885010186105561</v>
      </c>
      <c r="Q67" s="19">
        <v>1.6857561830152841</v>
      </c>
      <c r="R67" s="19">
        <v>7.0834178074776837</v>
      </c>
      <c r="S67" s="19">
        <v>4.1171352931334821</v>
      </c>
      <c r="T67" s="19">
        <v>14.507228690371916</v>
      </c>
      <c r="U67" s="19">
        <v>21.606855691917055</v>
      </c>
      <c r="V67" s="19">
        <v>1.8478481236898308</v>
      </c>
      <c r="W67" s="19">
        <v>0.61594937456327692</v>
      </c>
      <c r="X67" s="19">
        <v>23.843724473225798</v>
      </c>
      <c r="Y67" s="19">
        <v>11.719247310769715</v>
      </c>
      <c r="Z67" s="19">
        <v>35.481925813658236</v>
      </c>
      <c r="AA67" s="19">
        <v>8.7529647964255144</v>
      </c>
      <c r="AB67" s="19">
        <v>297.17936403271364</v>
      </c>
      <c r="AC67" s="19">
        <v>47.05529037782086</v>
      </c>
      <c r="AD67" s="19">
        <v>4.7168754736293046</v>
      </c>
      <c r="AE67" s="19">
        <v>0</v>
      </c>
      <c r="AF67" s="19">
        <v>15.317688393744648</v>
      </c>
      <c r="AG67" s="19">
        <v>28.317462035843285</v>
      </c>
      <c r="AH67" s="19">
        <v>42.014231022842466</v>
      </c>
      <c r="AI67" s="19">
        <v>26.647915046895449</v>
      </c>
      <c r="AJ67" s="19">
        <v>55.743418397976562</v>
      </c>
      <c r="AK67" s="19">
        <v>46.19620309224576</v>
      </c>
      <c r="AL67" s="19">
        <v>4.9438041905736698</v>
      </c>
      <c r="AM67" s="19">
        <v>50.345756773514154</v>
      </c>
      <c r="AN67" s="19">
        <v>12.821472507356631</v>
      </c>
      <c r="AO67" s="19">
        <v>4.0685077109311187</v>
      </c>
      <c r="AP67" s="19">
        <v>6.2891672981724058</v>
      </c>
      <c r="AQ67" s="19">
        <v>265.6686907655818</v>
      </c>
      <c r="AR67" s="19">
        <v>22.449733783424698</v>
      </c>
      <c r="AS67" s="19">
        <v>104.04681671899142</v>
      </c>
      <c r="AT67" s="19">
        <v>1.1994803609916445</v>
      </c>
      <c r="AU67" s="19">
        <v>0</v>
      </c>
      <c r="AV67" s="19">
        <v>0.14588274660709188</v>
      </c>
      <c r="AW67" s="19">
        <v>2.1882411991063786</v>
      </c>
      <c r="AX67" s="19">
        <v>0.19451032880945587</v>
      </c>
      <c r="AY67" s="19">
        <v>8.9798935133698787</v>
      </c>
      <c r="AZ67" s="19">
        <v>0</v>
      </c>
      <c r="BA67" s="19">
        <v>0</v>
      </c>
      <c r="BB67" s="19">
        <v>0</v>
      </c>
      <c r="BC67" s="19">
        <v>4.8627582202363968E-2</v>
      </c>
      <c r="BD67" s="19">
        <v>0.56732179236091285</v>
      </c>
      <c r="BE67" s="19">
        <v>1.6209194067454655</v>
      </c>
      <c r="BF67" s="19">
        <v>9.7741440226751575</v>
      </c>
      <c r="BG67" s="19">
        <v>0.16209194067454655</v>
      </c>
      <c r="BH67" s="19">
        <v>0</v>
      </c>
      <c r="BI67" s="19">
        <v>0</v>
      </c>
      <c r="BJ67" s="19">
        <v>9.8551899930124307</v>
      </c>
      <c r="BK67" s="19">
        <v>0</v>
      </c>
      <c r="BL67" s="19">
        <v>2.9500733202767471</v>
      </c>
      <c r="BM67" s="19">
        <v>3.9874617405938451</v>
      </c>
      <c r="BN67" s="19">
        <v>0</v>
      </c>
      <c r="BO67" s="19">
        <v>9.7579348286077021</v>
      </c>
      <c r="BP67" s="19">
        <v>7.9587142871202365</v>
      </c>
      <c r="BQ67" s="19">
        <v>0</v>
      </c>
      <c r="BR67" s="19">
        <v>1.6209194067454655</v>
      </c>
      <c r="BS67" s="19">
        <v>0</v>
      </c>
      <c r="BT67" s="19">
        <v>1505.461317402986</v>
      </c>
      <c r="BU67" s="19">
        <v>0</v>
      </c>
      <c r="BV67" s="19">
        <v>0</v>
      </c>
      <c r="BW67" s="19">
        <v>0</v>
      </c>
      <c r="BX67" s="19">
        <v>141.53868259701406</v>
      </c>
      <c r="BY67" s="19">
        <v>0</v>
      </c>
      <c r="BZ67" s="19">
        <v>0</v>
      </c>
      <c r="CA67" s="19">
        <v>141.53868259701406</v>
      </c>
      <c r="CB67" s="19">
        <v>1647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23.922996213676381</v>
      </c>
      <c r="E70" s="19">
        <v>14.554810455727383</v>
      </c>
      <c r="F70" s="19">
        <v>0.39085808129191185</v>
      </c>
      <c r="G70" s="19">
        <v>0.37224579170658273</v>
      </c>
      <c r="H70" s="19">
        <v>0.17991879932484831</v>
      </c>
      <c r="I70" s="19">
        <v>1.2408193056886091E-2</v>
      </c>
      <c r="J70" s="19">
        <v>8.6857351398202637E-2</v>
      </c>
      <c r="K70" s="19">
        <v>6.2040965284430455E-3</v>
      </c>
      <c r="L70" s="19">
        <v>1.1105332785913051</v>
      </c>
      <c r="M70" s="19">
        <v>11.738150631814241</v>
      </c>
      <c r="N70" s="19">
        <v>13.568359107704939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1.3214725605583686</v>
      </c>
      <c r="U70" s="19">
        <v>0</v>
      </c>
      <c r="V70" s="19">
        <v>0</v>
      </c>
      <c r="W70" s="19">
        <v>0</v>
      </c>
      <c r="X70" s="19">
        <v>3.3191916427170298</v>
      </c>
      <c r="Y70" s="19">
        <v>1.2966561744445966</v>
      </c>
      <c r="Z70" s="19">
        <v>2.7049860864011679</v>
      </c>
      <c r="AA70" s="19">
        <v>0.37844988823502579</v>
      </c>
      <c r="AB70" s="19">
        <v>3.3378039323023585</v>
      </c>
      <c r="AC70" s="19">
        <v>28.669130057935313</v>
      </c>
      <c r="AD70" s="19">
        <v>2.2769034259385976</v>
      </c>
      <c r="AE70" s="19">
        <v>4.3428675699101318E-2</v>
      </c>
      <c r="AF70" s="19">
        <v>1.3400848501436977</v>
      </c>
      <c r="AG70" s="19">
        <v>6.2040965284430455E-3</v>
      </c>
      <c r="AH70" s="19">
        <v>2.4133935495643448</v>
      </c>
      <c r="AI70" s="19">
        <v>2.748414762100269</v>
      </c>
      <c r="AJ70" s="19">
        <v>17.588613658136037</v>
      </c>
      <c r="AK70" s="19">
        <v>0.68245061812873498</v>
      </c>
      <c r="AL70" s="19">
        <v>1.4083299119565713</v>
      </c>
      <c r="AM70" s="19">
        <v>3.9458053920897771</v>
      </c>
      <c r="AN70" s="19">
        <v>1.6068610008667488</v>
      </c>
      <c r="AO70" s="19">
        <v>1.1787783404041785</v>
      </c>
      <c r="AP70" s="19">
        <v>0.48391952921855758</v>
      </c>
      <c r="AQ70" s="19">
        <v>220.85342821951554</v>
      </c>
      <c r="AR70" s="19">
        <v>1.5882487112814196</v>
      </c>
      <c r="AS70" s="19">
        <v>2.4816386113772182E-2</v>
      </c>
      <c r="AT70" s="19">
        <v>0</v>
      </c>
      <c r="AU70" s="19">
        <v>0</v>
      </c>
      <c r="AV70" s="19">
        <v>0</v>
      </c>
      <c r="AW70" s="19">
        <v>0</v>
      </c>
      <c r="AX70" s="19">
        <v>1.5820446147529765</v>
      </c>
      <c r="AY70" s="19">
        <v>4.715113361616714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7.2215683591077049</v>
      </c>
      <c r="BF70" s="19">
        <v>0</v>
      </c>
      <c r="BG70" s="19">
        <v>1.8612289585329136E-2</v>
      </c>
      <c r="BH70" s="19">
        <v>0</v>
      </c>
      <c r="BI70" s="19">
        <v>0</v>
      </c>
      <c r="BJ70" s="19">
        <v>0.61420555631586149</v>
      </c>
      <c r="BK70" s="19">
        <v>0</v>
      </c>
      <c r="BL70" s="19">
        <v>2.15902559189818</v>
      </c>
      <c r="BM70" s="19">
        <v>1.07951279594909</v>
      </c>
      <c r="BN70" s="19">
        <v>0</v>
      </c>
      <c r="BO70" s="19">
        <v>0.98645134802244427</v>
      </c>
      <c r="BP70" s="19">
        <v>0.57077688061676024</v>
      </c>
      <c r="BQ70" s="19">
        <v>6.2040965284430455E-3</v>
      </c>
      <c r="BR70" s="19">
        <v>0.42808266046257015</v>
      </c>
      <c r="BS70" s="19">
        <v>0</v>
      </c>
      <c r="BT70" s="19">
        <v>384.54231102595685</v>
      </c>
      <c r="BU70" s="19">
        <v>0</v>
      </c>
      <c r="BV70" s="19">
        <v>0</v>
      </c>
      <c r="BW70" s="19">
        <v>0</v>
      </c>
      <c r="BX70" s="19">
        <v>23.457688974043155</v>
      </c>
      <c r="BY70" s="19">
        <v>0</v>
      </c>
      <c r="BZ70" s="19">
        <v>0</v>
      </c>
      <c r="CA70" s="19">
        <v>23.457688974043155</v>
      </c>
      <c r="CB70" s="19">
        <v>408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0.61076935288631362</v>
      </c>
      <c r="E72" s="19">
        <v>1.0609608477367889</v>
      </c>
      <c r="F72" s="19">
        <v>4.5879388010239518E-2</v>
      </c>
      <c r="G72" s="19">
        <v>0.30681840731847676</v>
      </c>
      <c r="H72" s="19">
        <v>6.7241978052507294</v>
      </c>
      <c r="I72" s="19">
        <v>0</v>
      </c>
      <c r="J72" s="19">
        <v>0.24660171055503741</v>
      </c>
      <c r="K72" s="19">
        <v>0.61650427638759353</v>
      </c>
      <c r="L72" s="19">
        <v>0</v>
      </c>
      <c r="M72" s="19">
        <v>0.1233008552775187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0.44445657134919536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2.8674617506399699E-3</v>
      </c>
      <c r="AB72" s="19">
        <v>2.5950528843291725</v>
      </c>
      <c r="AC72" s="19">
        <v>2.9506181414085288</v>
      </c>
      <c r="AD72" s="19">
        <v>23.83434207131943</v>
      </c>
      <c r="AE72" s="19">
        <v>0.38997479808703589</v>
      </c>
      <c r="AF72" s="19">
        <v>64.773093485206275</v>
      </c>
      <c r="AG72" s="19">
        <v>0.17204770503839817</v>
      </c>
      <c r="AH72" s="19">
        <v>10.337199611057091</v>
      </c>
      <c r="AI72" s="19">
        <v>33.176532454904446</v>
      </c>
      <c r="AJ72" s="19">
        <v>24.614291667493504</v>
      </c>
      <c r="AK72" s="19">
        <v>24.720387752267182</v>
      </c>
      <c r="AL72" s="19">
        <v>5.7377909630305801</v>
      </c>
      <c r="AM72" s="19">
        <v>4.3384696287182747</v>
      </c>
      <c r="AN72" s="19">
        <v>3.5069057210326831</v>
      </c>
      <c r="AO72" s="19">
        <v>0.76847974917151185</v>
      </c>
      <c r="AP72" s="19">
        <v>0.30681840731847676</v>
      </c>
      <c r="AQ72" s="19">
        <v>70.043488182882541</v>
      </c>
      <c r="AR72" s="19">
        <v>0</v>
      </c>
      <c r="AS72" s="19">
        <v>3.7506399698370809</v>
      </c>
      <c r="AT72" s="19">
        <v>8.6023852519199084E-2</v>
      </c>
      <c r="AU72" s="19">
        <v>0</v>
      </c>
      <c r="AV72" s="19">
        <v>0</v>
      </c>
      <c r="AW72" s="19">
        <v>1.7204770503839818E-2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5.7349235012799399E-2</v>
      </c>
      <c r="BD72" s="19">
        <v>0</v>
      </c>
      <c r="BE72" s="19">
        <v>0</v>
      </c>
      <c r="BF72" s="19">
        <v>0</v>
      </c>
      <c r="BG72" s="19">
        <v>8.6023852519199084E-2</v>
      </c>
      <c r="BH72" s="19">
        <v>0</v>
      </c>
      <c r="BI72" s="19">
        <v>0.90038298970095054</v>
      </c>
      <c r="BJ72" s="19">
        <v>0</v>
      </c>
      <c r="BK72" s="19">
        <v>0</v>
      </c>
      <c r="BL72" s="19">
        <v>0.46739626535431511</v>
      </c>
      <c r="BM72" s="19">
        <v>0.12903577877879865</v>
      </c>
      <c r="BN72" s="19">
        <v>0</v>
      </c>
      <c r="BO72" s="19">
        <v>1.433730875319985E-2</v>
      </c>
      <c r="BP72" s="19">
        <v>0</v>
      </c>
      <c r="BQ72" s="19">
        <v>0</v>
      </c>
      <c r="BR72" s="19">
        <v>0</v>
      </c>
      <c r="BS72" s="19">
        <v>0</v>
      </c>
      <c r="BT72" s="19">
        <v>287.95624392276704</v>
      </c>
      <c r="BU72" s="19">
        <v>0</v>
      </c>
      <c r="BV72" s="19">
        <v>0</v>
      </c>
      <c r="BW72" s="19">
        <v>0</v>
      </c>
      <c r="BX72" s="19">
        <v>0.76274482567023194</v>
      </c>
      <c r="BY72" s="19">
        <v>0.28101125156271706</v>
      </c>
      <c r="BZ72" s="19">
        <v>0</v>
      </c>
      <c r="CA72" s="19">
        <v>1.0437560772329491</v>
      </c>
      <c r="CB72" s="19">
        <v>289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1.9651367761310962E-2</v>
      </c>
      <c r="K73" s="19">
        <v>1.0134491088333224</v>
      </c>
      <c r="L73" s="19">
        <v>0</v>
      </c>
      <c r="M73" s="19">
        <v>1.5524580531435659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0.80009140171051774</v>
      </c>
      <c r="U73" s="19">
        <v>0.96853169680746876</v>
      </c>
      <c r="V73" s="19">
        <v>0</v>
      </c>
      <c r="W73" s="19">
        <v>0</v>
      </c>
      <c r="X73" s="19">
        <v>7.2990794542012141E-2</v>
      </c>
      <c r="Y73" s="19">
        <v>0.62884376836195077</v>
      </c>
      <c r="Z73" s="19">
        <v>0</v>
      </c>
      <c r="AA73" s="19">
        <v>2.8073382516158516E-2</v>
      </c>
      <c r="AB73" s="19">
        <v>0.28073382516158513</v>
      </c>
      <c r="AC73" s="19">
        <v>0.35372461970359731</v>
      </c>
      <c r="AD73" s="19">
        <v>5.4462362081347528</v>
      </c>
      <c r="AE73" s="19">
        <v>35.192792322256317</v>
      </c>
      <c r="AF73" s="19">
        <v>9.4130051576679517</v>
      </c>
      <c r="AG73" s="19">
        <v>0.78324737220082263</v>
      </c>
      <c r="AH73" s="19">
        <v>26.445126330221324</v>
      </c>
      <c r="AI73" s="19">
        <v>4.8426584840373437</v>
      </c>
      <c r="AJ73" s="19">
        <v>2.1476137624861269</v>
      </c>
      <c r="AK73" s="19">
        <v>10.232747927139778</v>
      </c>
      <c r="AL73" s="19">
        <v>3.1807142390807597</v>
      </c>
      <c r="AM73" s="19">
        <v>8.2002350329699016</v>
      </c>
      <c r="AN73" s="19">
        <v>1.2969902722465234</v>
      </c>
      <c r="AO73" s="19">
        <v>3.6495397271006071E-2</v>
      </c>
      <c r="AP73" s="19">
        <v>0.36776131096167658</v>
      </c>
      <c r="AQ73" s="19">
        <v>14.115296729124502</v>
      </c>
      <c r="AR73" s="19">
        <v>0</v>
      </c>
      <c r="AS73" s="19">
        <v>7.2990794542012141E-2</v>
      </c>
      <c r="AT73" s="19">
        <v>3.9302735522621923E-2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0.18247698635503035</v>
      </c>
      <c r="BF73" s="19">
        <v>0</v>
      </c>
      <c r="BG73" s="19">
        <v>2.8073382516158518E-3</v>
      </c>
      <c r="BH73" s="19">
        <v>0</v>
      </c>
      <c r="BI73" s="19">
        <v>0</v>
      </c>
      <c r="BJ73" s="19">
        <v>0</v>
      </c>
      <c r="BK73" s="19">
        <v>0</v>
      </c>
      <c r="BL73" s="19">
        <v>5.0532088529085334E-2</v>
      </c>
      <c r="BM73" s="19">
        <v>1.1229353006463407E-2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127.77880786054712</v>
      </c>
      <c r="BU73" s="19">
        <v>0</v>
      </c>
      <c r="BV73" s="19">
        <v>0</v>
      </c>
      <c r="BW73" s="19">
        <v>0</v>
      </c>
      <c r="BX73" s="19">
        <v>1.2211921394528955</v>
      </c>
      <c r="BY73" s="19">
        <v>0</v>
      </c>
      <c r="BZ73" s="19">
        <v>0</v>
      </c>
      <c r="CA73" s="19">
        <v>1.2211921394528955</v>
      </c>
      <c r="CB73" s="19">
        <v>129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0.51220964860035734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5.1220964860035738E-3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0.76319237641453241</v>
      </c>
      <c r="AE74" s="19">
        <v>2.6737343656938655</v>
      </c>
      <c r="AF74" s="19">
        <v>0</v>
      </c>
      <c r="AG74" s="19">
        <v>0</v>
      </c>
      <c r="AH74" s="19">
        <v>6.7150684931506852</v>
      </c>
      <c r="AI74" s="19">
        <v>6.0133412745681953</v>
      </c>
      <c r="AJ74" s="19">
        <v>0</v>
      </c>
      <c r="AK74" s="19">
        <v>13.491602144133413</v>
      </c>
      <c r="AL74" s="19">
        <v>0.15366289458010721</v>
      </c>
      <c r="AM74" s="19">
        <v>0</v>
      </c>
      <c r="AN74" s="19">
        <v>7.0019058963668845</v>
      </c>
      <c r="AO74" s="19">
        <v>0</v>
      </c>
      <c r="AP74" s="19">
        <v>0</v>
      </c>
      <c r="AQ74" s="19">
        <v>2.2742108397855865</v>
      </c>
      <c r="AR74" s="19">
        <v>3.3959499702203693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43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43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7.4574223368805761</v>
      </c>
      <c r="E75" s="19">
        <v>11.304976889175535</v>
      </c>
      <c r="F75" s="19">
        <v>0.95074707083736421</v>
      </c>
      <c r="G75" s="19">
        <v>1.1587229925830378</v>
      </c>
      <c r="H75" s="19">
        <v>25.699881758572502</v>
      </c>
      <c r="I75" s="19">
        <v>10.606772009029346</v>
      </c>
      <c r="J75" s="19">
        <v>4.3229280877136409</v>
      </c>
      <c r="K75" s="19">
        <v>42.932172417499736</v>
      </c>
      <c r="L75" s="19">
        <v>1.6043856820380522</v>
      </c>
      <c r="M75" s="19">
        <v>39.500569708696119</v>
      </c>
      <c r="N75" s="19">
        <v>71.929958078039348</v>
      </c>
      <c r="O75" s="19">
        <v>0.37138557454584542</v>
      </c>
      <c r="P75" s="19">
        <v>1.3666989143287112</v>
      </c>
      <c r="Q75" s="19">
        <v>1.5003977211652155</v>
      </c>
      <c r="R75" s="19">
        <v>1.1141567236375363</v>
      </c>
      <c r="S75" s="19">
        <v>7.8882296033537571</v>
      </c>
      <c r="T75" s="19">
        <v>2.0797592174567341</v>
      </c>
      <c r="U75" s="19">
        <v>0.40109642050951305</v>
      </c>
      <c r="V75" s="19">
        <v>5.912458346769859</v>
      </c>
      <c r="W75" s="19">
        <v>0.95074707083736421</v>
      </c>
      <c r="X75" s="19">
        <v>7.6653982586262499</v>
      </c>
      <c r="Y75" s="19">
        <v>15.033688057615823</v>
      </c>
      <c r="Z75" s="19">
        <v>18.153326883800922</v>
      </c>
      <c r="AA75" s="19">
        <v>2.5996990218209177</v>
      </c>
      <c r="AB75" s="19">
        <v>2.8522412125120931</v>
      </c>
      <c r="AC75" s="19">
        <v>3.9961087821132968</v>
      </c>
      <c r="AD75" s="19">
        <v>42.843039879608725</v>
      </c>
      <c r="AE75" s="19">
        <v>3.4167472858217778</v>
      </c>
      <c r="AF75" s="19">
        <v>160.78024293238741</v>
      </c>
      <c r="AG75" s="19">
        <v>19.728001719875312</v>
      </c>
      <c r="AH75" s="19">
        <v>43.630377297645921</v>
      </c>
      <c r="AI75" s="19">
        <v>119.71985381059872</v>
      </c>
      <c r="AJ75" s="19">
        <v>76.252886165752983</v>
      </c>
      <c r="AK75" s="19">
        <v>39.366870901859613</v>
      </c>
      <c r="AL75" s="19">
        <v>62.199656024938193</v>
      </c>
      <c r="AM75" s="19">
        <v>24.660002149844136</v>
      </c>
      <c r="AN75" s="19">
        <v>54.192583037729769</v>
      </c>
      <c r="AO75" s="19">
        <v>47.804751155541219</v>
      </c>
      <c r="AP75" s="19">
        <v>9.8491454369558209</v>
      </c>
      <c r="AQ75" s="19">
        <v>532.26980543910565</v>
      </c>
      <c r="AR75" s="19">
        <v>5.6450607330968499</v>
      </c>
      <c r="AS75" s="19">
        <v>23.605267118133934</v>
      </c>
      <c r="AT75" s="19">
        <v>1.4409760292378802</v>
      </c>
      <c r="AU75" s="19">
        <v>1.4855422981833816E-2</v>
      </c>
      <c r="AV75" s="19">
        <v>0</v>
      </c>
      <c r="AW75" s="19">
        <v>8.9132537891002908E-2</v>
      </c>
      <c r="AX75" s="19">
        <v>3.0750725572396003</v>
      </c>
      <c r="AY75" s="19">
        <v>37.613930990003226</v>
      </c>
      <c r="AZ75" s="19">
        <v>0</v>
      </c>
      <c r="BA75" s="19">
        <v>0.19312049876383963</v>
      </c>
      <c r="BB75" s="19">
        <v>0.37138557454584542</v>
      </c>
      <c r="BC75" s="19">
        <v>4.4566268945501454E-2</v>
      </c>
      <c r="BD75" s="19">
        <v>0</v>
      </c>
      <c r="BE75" s="19">
        <v>7.0711813393528971</v>
      </c>
      <c r="BF75" s="19">
        <v>0</v>
      </c>
      <c r="BG75" s="19">
        <v>0.46051811243684837</v>
      </c>
      <c r="BH75" s="19">
        <v>0</v>
      </c>
      <c r="BI75" s="19">
        <v>0</v>
      </c>
      <c r="BJ75" s="19">
        <v>4.5011931634956461</v>
      </c>
      <c r="BK75" s="19">
        <v>1.6340965280017199</v>
      </c>
      <c r="BL75" s="19">
        <v>20.604471675803506</v>
      </c>
      <c r="BM75" s="19">
        <v>1.9163495646565625</v>
      </c>
      <c r="BN75" s="19">
        <v>0</v>
      </c>
      <c r="BO75" s="19">
        <v>3.7435665914221219</v>
      </c>
      <c r="BP75" s="19">
        <v>0</v>
      </c>
      <c r="BQ75" s="19">
        <v>0</v>
      </c>
      <c r="BR75" s="19">
        <v>1.6340965280017199</v>
      </c>
      <c r="BS75" s="19">
        <v>0</v>
      </c>
      <c r="BT75" s="19">
        <v>1639.7267333118348</v>
      </c>
      <c r="BU75" s="19">
        <v>0</v>
      </c>
      <c r="BV75" s="19">
        <v>0</v>
      </c>
      <c r="BW75" s="19">
        <v>0</v>
      </c>
      <c r="BX75" s="19">
        <v>269.15055358486512</v>
      </c>
      <c r="BY75" s="19">
        <v>164.12271310330001</v>
      </c>
      <c r="BZ75" s="19">
        <v>0</v>
      </c>
      <c r="CA75" s="19">
        <v>433.27326668816511</v>
      </c>
      <c r="CB75" s="19">
        <v>2073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0.8274640550114607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45.63888310064597</v>
      </c>
      <c r="AH76" s="19">
        <v>1.8864346738903939</v>
      </c>
      <c r="AI76" s="19">
        <v>0.33236090852260886</v>
      </c>
      <c r="AJ76" s="19">
        <v>0.11460720983538238</v>
      </c>
      <c r="AK76" s="19">
        <v>0.88935194832256714</v>
      </c>
      <c r="AL76" s="19">
        <v>2.2921441967076475E-2</v>
      </c>
      <c r="AM76" s="19">
        <v>0.11460720983538238</v>
      </c>
      <c r="AN76" s="19">
        <v>1.5380287559908314</v>
      </c>
      <c r="AO76" s="19">
        <v>0.56845176078349657</v>
      </c>
      <c r="AP76" s="19">
        <v>0</v>
      </c>
      <c r="AQ76" s="19">
        <v>0</v>
      </c>
      <c r="AR76" s="19">
        <v>0</v>
      </c>
      <c r="AS76" s="19">
        <v>0.12377578662221296</v>
      </c>
      <c r="AT76" s="19">
        <v>0</v>
      </c>
      <c r="AU76" s="19">
        <v>0</v>
      </c>
      <c r="AV76" s="19">
        <v>0</v>
      </c>
      <c r="AW76" s="19">
        <v>0.65784538445509477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1.3638257970410501</v>
      </c>
      <c r="BD76" s="19">
        <v>0</v>
      </c>
      <c r="BE76" s="19">
        <v>0</v>
      </c>
      <c r="BF76" s="19">
        <v>0</v>
      </c>
      <c r="BG76" s="19">
        <v>2.0629297770368829E-2</v>
      </c>
      <c r="BH76" s="19">
        <v>0</v>
      </c>
      <c r="BI76" s="19">
        <v>0</v>
      </c>
      <c r="BJ76" s="19">
        <v>0</v>
      </c>
      <c r="BK76" s="19">
        <v>0</v>
      </c>
      <c r="BL76" s="19">
        <v>0.26130443842467183</v>
      </c>
      <c r="BM76" s="19">
        <v>0.11919149822879767</v>
      </c>
      <c r="BN76" s="19">
        <v>0</v>
      </c>
      <c r="BO76" s="19">
        <v>1.1460720983538238E-2</v>
      </c>
      <c r="BP76" s="19">
        <v>2.2921441967076474E-3</v>
      </c>
      <c r="BQ76" s="19">
        <v>3.8966451344030005E-2</v>
      </c>
      <c r="BR76" s="19">
        <v>0.46759741612836009</v>
      </c>
      <c r="BS76" s="19">
        <v>0</v>
      </c>
      <c r="BT76" s="19">
        <v>55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55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3.1601275818288789E-2</v>
      </c>
      <c r="E77" s="19">
        <v>0</v>
      </c>
      <c r="F77" s="19">
        <v>0</v>
      </c>
      <c r="G77" s="19">
        <v>0</v>
      </c>
      <c r="H77" s="19">
        <v>3.381336512556901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221.24053200383983</v>
      </c>
      <c r="AH77" s="19">
        <v>0</v>
      </c>
      <c r="AI77" s="19">
        <v>0.97963955036695261</v>
      </c>
      <c r="AJ77" s="19">
        <v>0</v>
      </c>
      <c r="AK77" s="19">
        <v>6.3202551636577578E-2</v>
      </c>
      <c r="AL77" s="19">
        <v>1.2640510327315517</v>
      </c>
      <c r="AM77" s="19">
        <v>0</v>
      </c>
      <c r="AN77" s="19">
        <v>6.0358436812931595</v>
      </c>
      <c r="AO77" s="19">
        <v>1.3588548601864181</v>
      </c>
      <c r="AP77" s="19">
        <v>0.56882296472919824</v>
      </c>
      <c r="AQ77" s="19">
        <v>0</v>
      </c>
      <c r="AR77" s="19">
        <v>0.12640510327315516</v>
      </c>
      <c r="AS77" s="19">
        <v>5.7514321989285602</v>
      </c>
      <c r="AT77" s="19">
        <v>0</v>
      </c>
      <c r="AU77" s="19">
        <v>0</v>
      </c>
      <c r="AV77" s="19">
        <v>0</v>
      </c>
      <c r="AW77" s="19">
        <v>1.9908803765521939</v>
      </c>
      <c r="AX77" s="19">
        <v>3.1601275818288789E-2</v>
      </c>
      <c r="AY77" s="19">
        <v>0</v>
      </c>
      <c r="AZ77" s="19">
        <v>0</v>
      </c>
      <c r="BA77" s="19">
        <v>15.295017496051775</v>
      </c>
      <c r="BB77" s="19">
        <v>0.41081658563775431</v>
      </c>
      <c r="BC77" s="19">
        <v>124.25621651751153</v>
      </c>
      <c r="BD77" s="19">
        <v>18.328739974607501</v>
      </c>
      <c r="BE77" s="19">
        <v>3.1601275818288789E-2</v>
      </c>
      <c r="BF77" s="19">
        <v>17.728315734060011</v>
      </c>
      <c r="BG77" s="19">
        <v>20.793639488434025</v>
      </c>
      <c r="BH77" s="19">
        <v>7.5843061963893108</v>
      </c>
      <c r="BI77" s="19">
        <v>2.7809122720094139</v>
      </c>
      <c r="BJ77" s="19">
        <v>24.522590034992103</v>
      </c>
      <c r="BK77" s="19">
        <v>1.6748676183693059</v>
      </c>
      <c r="BL77" s="19">
        <v>17.096290217694236</v>
      </c>
      <c r="BM77" s="19">
        <v>44.526197627968905</v>
      </c>
      <c r="BN77" s="19">
        <v>7.2998947140247115</v>
      </c>
      <c r="BO77" s="19">
        <v>5.8462360263834272</v>
      </c>
      <c r="BP77" s="19">
        <v>4.6769888211067414</v>
      </c>
      <c r="BQ77" s="19">
        <v>0.25281020654631031</v>
      </c>
      <c r="BR77" s="19">
        <v>24.712197689901839</v>
      </c>
      <c r="BS77" s="19">
        <v>0</v>
      </c>
      <c r="BT77" s="19">
        <v>580.64184188523836</v>
      </c>
      <c r="BU77" s="19">
        <v>0</v>
      </c>
      <c r="BV77" s="19">
        <v>0</v>
      </c>
      <c r="BW77" s="19">
        <v>0</v>
      </c>
      <c r="BX77" s="19">
        <v>720.57229120862098</v>
      </c>
      <c r="BY77" s="19">
        <v>739.78586690614065</v>
      </c>
      <c r="BZ77" s="19">
        <v>0</v>
      </c>
      <c r="CA77" s="19">
        <v>1460.3581581147616</v>
      </c>
      <c r="CB77" s="19">
        <v>2041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839.05124859720991</v>
      </c>
      <c r="AH78" s="19">
        <v>0.53275913980456746</v>
      </c>
      <c r="AI78" s="19">
        <v>0</v>
      </c>
      <c r="AJ78" s="19">
        <v>10.56638960612392</v>
      </c>
      <c r="AK78" s="19">
        <v>0</v>
      </c>
      <c r="AL78" s="19">
        <v>1.8646569893159859</v>
      </c>
      <c r="AM78" s="19">
        <v>1.2875012545277047</v>
      </c>
      <c r="AN78" s="19">
        <v>0.13318978495114187</v>
      </c>
      <c r="AO78" s="19">
        <v>0</v>
      </c>
      <c r="AP78" s="19">
        <v>0</v>
      </c>
      <c r="AQ78" s="19">
        <v>0.84353530469056504</v>
      </c>
      <c r="AR78" s="19">
        <v>0</v>
      </c>
      <c r="AS78" s="19">
        <v>1.2875012545277047</v>
      </c>
      <c r="AT78" s="19">
        <v>0.17758637993485579</v>
      </c>
      <c r="AU78" s="19">
        <v>0</v>
      </c>
      <c r="AV78" s="19">
        <v>0.48836254482085339</v>
      </c>
      <c r="AW78" s="19">
        <v>1.9534501792834136</v>
      </c>
      <c r="AX78" s="19">
        <v>0</v>
      </c>
      <c r="AY78" s="19">
        <v>0</v>
      </c>
      <c r="AZ78" s="19">
        <v>0</v>
      </c>
      <c r="BA78" s="19">
        <v>7.2810415773290877</v>
      </c>
      <c r="BB78" s="19">
        <v>20.600020072443275</v>
      </c>
      <c r="BC78" s="19">
        <v>0</v>
      </c>
      <c r="BD78" s="19">
        <v>8.1689734770033677</v>
      </c>
      <c r="BE78" s="19">
        <v>0</v>
      </c>
      <c r="BF78" s="19">
        <v>6.2155232977199528</v>
      </c>
      <c r="BG78" s="19">
        <v>6.4819028676222361</v>
      </c>
      <c r="BH78" s="19">
        <v>0.13318978495114187</v>
      </c>
      <c r="BI78" s="19">
        <v>0</v>
      </c>
      <c r="BJ78" s="19">
        <v>61.533680647427531</v>
      </c>
      <c r="BK78" s="19">
        <v>11.187941935895914</v>
      </c>
      <c r="BL78" s="19">
        <v>1.0655182796091349</v>
      </c>
      <c r="BM78" s="19">
        <v>0.35517275986971159</v>
      </c>
      <c r="BN78" s="19">
        <v>0.13318978495114187</v>
      </c>
      <c r="BO78" s="19">
        <v>4.4396594983713948E-2</v>
      </c>
      <c r="BP78" s="19">
        <v>0.13318978495114187</v>
      </c>
      <c r="BQ78" s="19">
        <v>4.6172458783062504</v>
      </c>
      <c r="BR78" s="19">
        <v>29.079769714332638</v>
      </c>
      <c r="BS78" s="19">
        <v>0</v>
      </c>
      <c r="BT78" s="19">
        <v>1015.2169374925869</v>
      </c>
      <c r="BU78" s="19">
        <v>0</v>
      </c>
      <c r="BV78" s="19">
        <v>0</v>
      </c>
      <c r="BW78" s="19">
        <v>0</v>
      </c>
      <c r="BX78" s="19">
        <v>2475.0213771520853</v>
      </c>
      <c r="BY78" s="19">
        <v>1375.7616853553277</v>
      </c>
      <c r="BZ78" s="19">
        <v>0</v>
      </c>
      <c r="CA78" s="19">
        <v>3850.7830625074134</v>
      </c>
      <c r="CB78" s="19">
        <v>4866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6.6521936048793746</v>
      </c>
      <c r="I79" s="19">
        <v>0</v>
      </c>
      <c r="J79" s="19">
        <v>0</v>
      </c>
      <c r="K79" s="19">
        <v>0.54675563875720889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4.4803587064826838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41.841994021558627</v>
      </c>
      <c r="AH79" s="19">
        <v>0.68344454844651115</v>
      </c>
      <c r="AI79" s="19">
        <v>15.035780065823243</v>
      </c>
      <c r="AJ79" s="19">
        <v>4.222168543736224</v>
      </c>
      <c r="AK79" s="19">
        <v>3.037531326428938E-2</v>
      </c>
      <c r="AL79" s="19">
        <v>0.83532111476795801</v>
      </c>
      <c r="AM79" s="19">
        <v>0.9264470545608261</v>
      </c>
      <c r="AN79" s="19">
        <v>6.1661885926507445</v>
      </c>
      <c r="AO79" s="19">
        <v>0.15187656632144689</v>
      </c>
      <c r="AP79" s="19">
        <v>6.0750626528578759E-2</v>
      </c>
      <c r="AQ79" s="19">
        <v>15.947039463751924</v>
      </c>
      <c r="AR79" s="19">
        <v>0</v>
      </c>
      <c r="AS79" s="19">
        <v>2.0807089586038225</v>
      </c>
      <c r="AT79" s="19">
        <v>0</v>
      </c>
      <c r="AU79" s="19">
        <v>0</v>
      </c>
      <c r="AV79" s="19">
        <v>0</v>
      </c>
      <c r="AW79" s="19">
        <v>0.72900751834294508</v>
      </c>
      <c r="AX79" s="19">
        <v>0</v>
      </c>
      <c r="AY79" s="19">
        <v>0</v>
      </c>
      <c r="AZ79" s="19">
        <v>0</v>
      </c>
      <c r="BA79" s="19">
        <v>0.91125939792868138</v>
      </c>
      <c r="BB79" s="19">
        <v>0</v>
      </c>
      <c r="BC79" s="19">
        <v>0.56194329538935361</v>
      </c>
      <c r="BD79" s="19">
        <v>0</v>
      </c>
      <c r="BE79" s="19">
        <v>0</v>
      </c>
      <c r="BF79" s="19">
        <v>0</v>
      </c>
      <c r="BG79" s="19">
        <v>29.069174793924937</v>
      </c>
      <c r="BH79" s="19">
        <v>0.13668890968930222</v>
      </c>
      <c r="BI79" s="19">
        <v>0</v>
      </c>
      <c r="BJ79" s="19">
        <v>0</v>
      </c>
      <c r="BK79" s="19">
        <v>0</v>
      </c>
      <c r="BL79" s="19">
        <v>2.3844620912467165</v>
      </c>
      <c r="BM79" s="19">
        <v>2.6426522539931763</v>
      </c>
      <c r="BN79" s="19">
        <v>0</v>
      </c>
      <c r="BO79" s="19">
        <v>6.880008454361545</v>
      </c>
      <c r="BP79" s="19">
        <v>4.0095413508861979</v>
      </c>
      <c r="BQ79" s="19">
        <v>0</v>
      </c>
      <c r="BR79" s="19">
        <v>0.66825689181436643</v>
      </c>
      <c r="BS79" s="19">
        <v>0</v>
      </c>
      <c r="BT79" s="19">
        <v>147.6543977777107</v>
      </c>
      <c r="BU79" s="19">
        <v>0</v>
      </c>
      <c r="BV79" s="19">
        <v>0</v>
      </c>
      <c r="BW79" s="19">
        <v>0</v>
      </c>
      <c r="BX79" s="19">
        <v>90.943687913282403</v>
      </c>
      <c r="BY79" s="19">
        <v>264.40191430900688</v>
      </c>
      <c r="BZ79" s="19">
        <v>0</v>
      </c>
      <c r="CA79" s="19">
        <v>355.34560222228936</v>
      </c>
      <c r="CB79" s="19">
        <v>503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0.96923228152953889</v>
      </c>
      <c r="E80" s="19">
        <v>2.1969265048002882</v>
      </c>
      <c r="F80" s="19">
        <v>0.1292309708706052</v>
      </c>
      <c r="G80" s="19">
        <v>0.5169238834824208</v>
      </c>
      <c r="H80" s="19">
        <v>4.4100068809594024</v>
      </c>
      <c r="I80" s="19">
        <v>0.46846226940594382</v>
      </c>
      <c r="J80" s="19">
        <v>0.33923129853533868</v>
      </c>
      <c r="K80" s="19">
        <v>1.1146171237589697</v>
      </c>
      <c r="L80" s="19">
        <v>0.54923162620007204</v>
      </c>
      <c r="M80" s="19">
        <v>1.663848749959042</v>
      </c>
      <c r="N80" s="19">
        <v>0.46846226940594382</v>
      </c>
      <c r="O80" s="19">
        <v>4.8461614076476943E-2</v>
      </c>
      <c r="P80" s="19">
        <v>0.98538615288836462</v>
      </c>
      <c r="Q80" s="19">
        <v>0.1292309708706052</v>
      </c>
      <c r="R80" s="19">
        <v>0.21000032766473342</v>
      </c>
      <c r="S80" s="19">
        <v>0.50077001212359518</v>
      </c>
      <c r="T80" s="19">
        <v>1.3246174514237032</v>
      </c>
      <c r="U80" s="19">
        <v>0.11307709951177954</v>
      </c>
      <c r="V80" s="19">
        <v>9.6923228152953886E-2</v>
      </c>
      <c r="W80" s="19">
        <v>0.14538484222943085</v>
      </c>
      <c r="X80" s="19">
        <v>2.310003604312068</v>
      </c>
      <c r="Y80" s="19">
        <v>0.38769291261181554</v>
      </c>
      <c r="Z80" s="19">
        <v>0.1615387135882565</v>
      </c>
      <c r="AA80" s="19">
        <v>0.22615419902355907</v>
      </c>
      <c r="AB80" s="19">
        <v>1.7769258494708216</v>
      </c>
      <c r="AC80" s="19">
        <v>3.4084668567122116</v>
      </c>
      <c r="AD80" s="19">
        <v>0.50077001212359518</v>
      </c>
      <c r="AE80" s="19">
        <v>1.8900029489826009</v>
      </c>
      <c r="AF80" s="19">
        <v>0.82384743930010818</v>
      </c>
      <c r="AG80" s="19">
        <v>50.981618008453751</v>
      </c>
      <c r="AH80" s="19">
        <v>192.99030112389002</v>
      </c>
      <c r="AI80" s="19">
        <v>73.645499524886134</v>
      </c>
      <c r="AJ80" s="19">
        <v>28.059274550280154</v>
      </c>
      <c r="AK80" s="19">
        <v>23.293882499426587</v>
      </c>
      <c r="AL80" s="19">
        <v>10.661555096824928</v>
      </c>
      <c r="AM80" s="19">
        <v>5.993086274124316</v>
      </c>
      <c r="AN80" s="19">
        <v>52.710082243848099</v>
      </c>
      <c r="AO80" s="19">
        <v>147.01638323667223</v>
      </c>
      <c r="AP80" s="19">
        <v>4.5876994659064847</v>
      </c>
      <c r="AQ80" s="19">
        <v>273.03273370687117</v>
      </c>
      <c r="AR80" s="19">
        <v>10.887709295848488</v>
      </c>
      <c r="AS80" s="19">
        <v>21.840034077132277</v>
      </c>
      <c r="AT80" s="19">
        <v>27.590812280874207</v>
      </c>
      <c r="AU80" s="19">
        <v>0.37153904125298998</v>
      </c>
      <c r="AV80" s="19">
        <v>1.615387135882565E-2</v>
      </c>
      <c r="AW80" s="19">
        <v>1.7607719781119957</v>
      </c>
      <c r="AX80" s="19">
        <v>0.75923195386480558</v>
      </c>
      <c r="AY80" s="19">
        <v>0.46846226940594382</v>
      </c>
      <c r="AZ80" s="19">
        <v>0.14538484222943085</v>
      </c>
      <c r="BA80" s="19">
        <v>1.5184639077296112</v>
      </c>
      <c r="BB80" s="19">
        <v>22.146957632949967</v>
      </c>
      <c r="BC80" s="19">
        <v>0.2907696844588617</v>
      </c>
      <c r="BD80" s="19">
        <v>1.0338477669648416</v>
      </c>
      <c r="BE80" s="19">
        <v>11.598479635636817</v>
      </c>
      <c r="BF80" s="19">
        <v>15.330023919525541</v>
      </c>
      <c r="BG80" s="19">
        <v>1.2761558373472264</v>
      </c>
      <c r="BH80" s="19">
        <v>0.92077066745306202</v>
      </c>
      <c r="BI80" s="19">
        <v>0.79153969658245682</v>
      </c>
      <c r="BJ80" s="19">
        <v>14.15079131033127</v>
      </c>
      <c r="BK80" s="19">
        <v>3.23077427176513E-2</v>
      </c>
      <c r="BL80" s="19">
        <v>2.2938497329532423</v>
      </c>
      <c r="BM80" s="19">
        <v>1.5184639077296112</v>
      </c>
      <c r="BN80" s="19">
        <v>0</v>
      </c>
      <c r="BO80" s="19">
        <v>0.19384645630590777</v>
      </c>
      <c r="BP80" s="19">
        <v>6.46154854353026E-2</v>
      </c>
      <c r="BQ80" s="19">
        <v>1.566925521806088</v>
      </c>
      <c r="BR80" s="19">
        <v>12.793866116189914</v>
      </c>
      <c r="BS80" s="19">
        <v>0</v>
      </c>
      <c r="BT80" s="19">
        <v>1042.1993184573546</v>
      </c>
      <c r="BU80" s="19">
        <v>0</v>
      </c>
      <c r="BV80" s="19">
        <v>0</v>
      </c>
      <c r="BW80" s="19">
        <v>0</v>
      </c>
      <c r="BX80" s="19">
        <v>68.605491660932529</v>
      </c>
      <c r="BY80" s="19">
        <v>368.19518988171302</v>
      </c>
      <c r="BZ80" s="19">
        <v>0</v>
      </c>
      <c r="CA80" s="19">
        <v>436.80068154264558</v>
      </c>
      <c r="CB80" s="19">
        <v>1479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0.27659621752561281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3.9513745360801829E-2</v>
      </c>
      <c r="AG81" s="19">
        <v>0</v>
      </c>
      <c r="AH81" s="19">
        <v>47.772118141209411</v>
      </c>
      <c r="AI81" s="19">
        <v>0.59270618041202738</v>
      </c>
      <c r="AJ81" s="19">
        <v>0.79027490721603666</v>
      </c>
      <c r="AK81" s="19">
        <v>0</v>
      </c>
      <c r="AL81" s="19">
        <v>0.15805498144320732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0.11854123608240549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7.9027490721603658E-2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25.960530702046803</v>
      </c>
      <c r="BS81" s="19">
        <v>0</v>
      </c>
      <c r="BT81" s="19">
        <v>75.787363602017919</v>
      </c>
      <c r="BU81" s="19">
        <v>0</v>
      </c>
      <c r="BV81" s="19">
        <v>0</v>
      </c>
      <c r="BW81" s="19">
        <v>0</v>
      </c>
      <c r="BX81" s="19">
        <v>1632.9055270351357</v>
      </c>
      <c r="BY81" s="19">
        <v>69.307109362846418</v>
      </c>
      <c r="BZ81" s="19">
        <v>0</v>
      </c>
      <c r="CA81" s="19">
        <v>1702.2126363979821</v>
      </c>
      <c r="CB81" s="19">
        <v>1778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6.6327920377160812</v>
      </c>
      <c r="AJ82" s="19">
        <v>0</v>
      </c>
      <c r="AK82" s="19">
        <v>0</v>
      </c>
      <c r="AL82" s="19">
        <v>0</v>
      </c>
      <c r="AM82" s="19">
        <v>0</v>
      </c>
      <c r="AN82" s="19">
        <v>2.3051335777894186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8.9379256155055007</v>
      </c>
      <c r="BU82" s="19">
        <v>0</v>
      </c>
      <c r="BV82" s="19">
        <v>0</v>
      </c>
      <c r="BW82" s="19">
        <v>0</v>
      </c>
      <c r="BX82" s="19">
        <v>0.51754845468831845</v>
      </c>
      <c r="BY82" s="19">
        <v>55.544525929806177</v>
      </c>
      <c r="BZ82" s="19">
        <v>0</v>
      </c>
      <c r="CA82" s="19">
        <v>56.062074384494501</v>
      </c>
      <c r="CB82" s="19">
        <v>65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0.54897804693414076</v>
      </c>
      <c r="H83" s="19">
        <v>5.6830431491294471</v>
      </c>
      <c r="I83" s="19">
        <v>3.1958364875094625</v>
      </c>
      <c r="J83" s="19">
        <v>1.3892505677517033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2.5208175624526874E-2</v>
      </c>
      <c r="AF83" s="19">
        <v>0</v>
      </c>
      <c r="AG83" s="19">
        <v>0</v>
      </c>
      <c r="AH83" s="19">
        <v>0</v>
      </c>
      <c r="AI83" s="19">
        <v>7.957380772142316</v>
      </c>
      <c r="AJ83" s="19">
        <v>0</v>
      </c>
      <c r="AK83" s="19">
        <v>0</v>
      </c>
      <c r="AL83" s="19">
        <v>0</v>
      </c>
      <c r="AM83" s="19">
        <v>0</v>
      </c>
      <c r="AN83" s="19">
        <v>3.0025738077214235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1.6805450416351248E-2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21.819076457229372</v>
      </c>
      <c r="BU83" s="19">
        <v>0</v>
      </c>
      <c r="BV83" s="19">
        <v>0</v>
      </c>
      <c r="BW83" s="19">
        <v>0</v>
      </c>
      <c r="BX83" s="19">
        <v>0</v>
      </c>
      <c r="BY83" s="19">
        <v>52.180923542770628</v>
      </c>
      <c r="BZ83" s="19">
        <v>0</v>
      </c>
      <c r="CA83" s="19">
        <v>52.180923542770628</v>
      </c>
      <c r="CB83" s="19">
        <v>74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9.6011770987248099E-2</v>
      </c>
      <c r="E84" s="19">
        <v>0.25603138929932823</v>
      </c>
      <c r="F84" s="19">
        <v>7.0408632057315276E-2</v>
      </c>
      <c r="G84" s="19">
        <v>0.63367768851583739</v>
      </c>
      <c r="H84" s="19">
        <v>20.1624719073221</v>
      </c>
      <c r="I84" s="19">
        <v>17.454939965481703</v>
      </c>
      <c r="J84" s="19">
        <v>5.0566199386617336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0.68488396637570315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0.67848318164321986</v>
      </c>
      <c r="AC84" s="19">
        <v>1.2801569464966413E-2</v>
      </c>
      <c r="AD84" s="19">
        <v>0</v>
      </c>
      <c r="AE84" s="19">
        <v>0.12161490991718092</v>
      </c>
      <c r="AF84" s="19">
        <v>0.53126513279610621</v>
      </c>
      <c r="AG84" s="19">
        <v>0.59527298012093821</v>
      </c>
      <c r="AH84" s="19">
        <v>5.248643480636229</v>
      </c>
      <c r="AI84" s="19">
        <v>175.61833070514174</v>
      </c>
      <c r="AJ84" s="19">
        <v>16.085172032730298</v>
      </c>
      <c r="AK84" s="19">
        <v>0.1920235419744962</v>
      </c>
      <c r="AL84" s="19">
        <v>10.625302655922123</v>
      </c>
      <c r="AM84" s="19">
        <v>0</v>
      </c>
      <c r="AN84" s="19">
        <v>73.282584402200229</v>
      </c>
      <c r="AO84" s="19">
        <v>0.1920235419744962</v>
      </c>
      <c r="AP84" s="19">
        <v>0.6976855358406695</v>
      </c>
      <c r="AQ84" s="19">
        <v>44.120609161006747</v>
      </c>
      <c r="AR84" s="19">
        <v>3.3732135540186499</v>
      </c>
      <c r="AS84" s="19">
        <v>3.9748873188720713</v>
      </c>
      <c r="AT84" s="19">
        <v>0.29443609769422752</v>
      </c>
      <c r="AU84" s="19">
        <v>1.2801569464966414</v>
      </c>
      <c r="AV84" s="19">
        <v>0</v>
      </c>
      <c r="AW84" s="19">
        <v>1.9202354197449618</v>
      </c>
      <c r="AX84" s="19">
        <v>6.4007847324832057E-2</v>
      </c>
      <c r="AY84" s="19">
        <v>0</v>
      </c>
      <c r="AZ84" s="19">
        <v>0</v>
      </c>
      <c r="BA84" s="19">
        <v>0</v>
      </c>
      <c r="BB84" s="19">
        <v>0.62087611905087103</v>
      </c>
      <c r="BC84" s="19">
        <v>0</v>
      </c>
      <c r="BD84" s="19">
        <v>3.8404708394899234E-2</v>
      </c>
      <c r="BE84" s="19">
        <v>0</v>
      </c>
      <c r="BF84" s="19">
        <v>0</v>
      </c>
      <c r="BG84" s="19">
        <v>3.2003923662416028E-2</v>
      </c>
      <c r="BH84" s="19">
        <v>1.2801569464966413E-2</v>
      </c>
      <c r="BI84" s="19">
        <v>0</v>
      </c>
      <c r="BJ84" s="19">
        <v>12.308709040565205</v>
      </c>
      <c r="BK84" s="19">
        <v>0</v>
      </c>
      <c r="BL84" s="19">
        <v>0.70408632057315268</v>
      </c>
      <c r="BM84" s="19">
        <v>9.6011770987248099E-2</v>
      </c>
      <c r="BN84" s="19">
        <v>0</v>
      </c>
      <c r="BO84" s="19">
        <v>1.145740467114494</v>
      </c>
      <c r="BP84" s="19">
        <v>0</v>
      </c>
      <c r="BQ84" s="19">
        <v>2.5603138929932826E-2</v>
      </c>
      <c r="BR84" s="19">
        <v>0</v>
      </c>
      <c r="BS84" s="19">
        <v>0</v>
      </c>
      <c r="BT84" s="19">
        <v>398.30803233296496</v>
      </c>
      <c r="BU84" s="19">
        <v>0</v>
      </c>
      <c r="BV84" s="19">
        <v>0</v>
      </c>
      <c r="BW84" s="19">
        <v>0</v>
      </c>
      <c r="BX84" s="19">
        <v>42.949265554962317</v>
      </c>
      <c r="BY84" s="19">
        <v>589.74270211207272</v>
      </c>
      <c r="BZ84" s="19">
        <v>0</v>
      </c>
      <c r="CA84" s="19">
        <v>632.69196766703499</v>
      </c>
      <c r="CB84" s="19">
        <v>1031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107.7033927044674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7.801452992677719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0.99685232684215308</v>
      </c>
      <c r="BH85" s="19">
        <v>0</v>
      </c>
      <c r="BI85" s="19">
        <v>0</v>
      </c>
      <c r="BJ85" s="19">
        <v>0</v>
      </c>
      <c r="BK85" s="19">
        <v>0</v>
      </c>
      <c r="BL85" s="19">
        <v>0.99685232684215308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117.49855035082943</v>
      </c>
      <c r="BU85" s="19">
        <v>0</v>
      </c>
      <c r="BV85" s="19">
        <v>0</v>
      </c>
      <c r="BW85" s="19">
        <v>0</v>
      </c>
      <c r="BX85" s="19">
        <v>6637.7362546032928</v>
      </c>
      <c r="BY85" s="19">
        <v>2318.765195045878</v>
      </c>
      <c r="BZ85" s="19">
        <v>0</v>
      </c>
      <c r="CA85" s="19">
        <v>8956.5014496491694</v>
      </c>
      <c r="CB85" s="19">
        <v>9074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0.16827446361210097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6.3740327125795818E-2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15.346121158806602</v>
      </c>
      <c r="AK86" s="19">
        <v>8.4137231806050483E-2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0.57366294413216246</v>
      </c>
      <c r="AS86" s="19">
        <v>0</v>
      </c>
      <c r="AT86" s="19">
        <v>1.6954927015461689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17.931428827028881</v>
      </c>
      <c r="BU86" s="19">
        <v>0</v>
      </c>
      <c r="BV86" s="19">
        <v>0</v>
      </c>
      <c r="BW86" s="19">
        <v>0</v>
      </c>
      <c r="BX86" s="19">
        <v>4.1711670071120786</v>
      </c>
      <c r="BY86" s="19">
        <v>148.89740416585906</v>
      </c>
      <c r="BZ86" s="19">
        <v>0</v>
      </c>
      <c r="CA86" s="19">
        <v>153.0685711729711</v>
      </c>
      <c r="CB86" s="19">
        <v>171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701.81580491075181</v>
      </c>
      <c r="AK87" s="19">
        <v>164.96792089164501</v>
      </c>
      <c r="AL87" s="19">
        <v>0.32531634961870448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232.8831308137099</v>
      </c>
      <c r="AS87" s="19">
        <v>0</v>
      </c>
      <c r="AT87" s="19">
        <v>169.19703343668817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0.54219391603117406</v>
      </c>
      <c r="BH87" s="19">
        <v>0</v>
      </c>
      <c r="BI87" s="19">
        <v>2.949534903209587</v>
      </c>
      <c r="BJ87" s="19">
        <v>0</v>
      </c>
      <c r="BK87" s="19">
        <v>0</v>
      </c>
      <c r="BL87" s="19">
        <v>14.823581664292298</v>
      </c>
      <c r="BM87" s="19">
        <v>4.5652727729824853</v>
      </c>
      <c r="BN87" s="19">
        <v>0</v>
      </c>
      <c r="BO87" s="19">
        <v>1.9302103410709797</v>
      </c>
      <c r="BP87" s="19">
        <v>0</v>
      </c>
      <c r="BQ87" s="19">
        <v>0</v>
      </c>
      <c r="BR87" s="19">
        <v>0</v>
      </c>
      <c r="BS87" s="19">
        <v>0</v>
      </c>
      <c r="BT87" s="19">
        <v>1294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1294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625.88692351049372</v>
      </c>
      <c r="AM88" s="19">
        <v>0</v>
      </c>
      <c r="AN88" s="19">
        <v>83.211531447896292</v>
      </c>
      <c r="AO88" s="19">
        <v>0</v>
      </c>
      <c r="AP88" s="19">
        <v>0</v>
      </c>
      <c r="AQ88" s="19">
        <v>0</v>
      </c>
      <c r="AR88" s="19">
        <v>7.9454096349590531</v>
      </c>
      <c r="AS88" s="19">
        <v>0</v>
      </c>
      <c r="AT88" s="19">
        <v>60.823480653824475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15.616839627333311</v>
      </c>
      <c r="BM88" s="19">
        <v>3.9139948940684996E-2</v>
      </c>
      <c r="BN88" s="19">
        <v>0</v>
      </c>
      <c r="BO88" s="19">
        <v>0</v>
      </c>
      <c r="BP88" s="19">
        <v>0</v>
      </c>
      <c r="BQ88" s="19">
        <v>0</v>
      </c>
      <c r="BR88" s="19">
        <v>4.5402340771194591</v>
      </c>
      <c r="BS88" s="19">
        <v>0</v>
      </c>
      <c r="BT88" s="19">
        <v>798.06355890056705</v>
      </c>
      <c r="BU88" s="19">
        <v>0</v>
      </c>
      <c r="BV88" s="19">
        <v>0</v>
      </c>
      <c r="BW88" s="19">
        <v>0</v>
      </c>
      <c r="BX88" s="19">
        <v>759.04102980670405</v>
      </c>
      <c r="BY88" s="19">
        <v>803.89541129272902</v>
      </c>
      <c r="BZ88" s="19">
        <v>0</v>
      </c>
      <c r="CA88" s="19">
        <v>1562.9364410994331</v>
      </c>
      <c r="CB88" s="19">
        <v>2361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6.8084255148368324</v>
      </c>
      <c r="AL89" s="19">
        <v>0</v>
      </c>
      <c r="AM89" s="19">
        <v>34.295106228208795</v>
      </c>
      <c r="AN89" s="19">
        <v>0</v>
      </c>
      <c r="AO89" s="19">
        <v>0</v>
      </c>
      <c r="AP89" s="19">
        <v>0</v>
      </c>
      <c r="AQ89" s="19">
        <v>1.0999071914114431E-2</v>
      </c>
      <c r="AR89" s="19">
        <v>0.16498607871171647</v>
      </c>
      <c r="AS89" s="19">
        <v>1.4628765645772193</v>
      </c>
      <c r="AT89" s="19">
        <v>0</v>
      </c>
      <c r="AU89" s="19">
        <v>0</v>
      </c>
      <c r="AV89" s="19">
        <v>0</v>
      </c>
      <c r="AW89" s="19">
        <v>0.54995359570572155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1.7598515062583091</v>
      </c>
      <c r="BM89" s="19">
        <v>1.2868914139513885</v>
      </c>
      <c r="BN89" s="19">
        <v>0</v>
      </c>
      <c r="BO89" s="19">
        <v>0.54995359570572155</v>
      </c>
      <c r="BP89" s="19">
        <v>0.32997215742343294</v>
      </c>
      <c r="BQ89" s="19">
        <v>0.17598515062583089</v>
      </c>
      <c r="BR89" s="19">
        <v>0</v>
      </c>
      <c r="BS89" s="19">
        <v>0</v>
      </c>
      <c r="BT89" s="19">
        <v>47.395000877919081</v>
      </c>
      <c r="BU89" s="19">
        <v>0</v>
      </c>
      <c r="BV89" s="19">
        <v>0</v>
      </c>
      <c r="BW89" s="19">
        <v>0</v>
      </c>
      <c r="BX89" s="19">
        <v>662.96905962324729</v>
      </c>
      <c r="BY89" s="19">
        <v>166.63593949883364</v>
      </c>
      <c r="BZ89" s="19">
        <v>0</v>
      </c>
      <c r="CA89" s="19">
        <v>829.60499912208093</v>
      </c>
      <c r="CB89" s="19">
        <v>877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0.14181164964572038</v>
      </c>
      <c r="E90" s="19">
        <v>4.7270549881906786E-2</v>
      </c>
      <c r="F90" s="19">
        <v>0.28362329929144076</v>
      </c>
      <c r="G90" s="19">
        <v>0</v>
      </c>
      <c r="H90" s="19">
        <v>1.1502500471263986</v>
      </c>
      <c r="I90" s="19">
        <v>0.56724659858288151</v>
      </c>
      <c r="J90" s="19">
        <v>0.11029794972444917</v>
      </c>
      <c r="K90" s="19">
        <v>0.23635274940953396</v>
      </c>
      <c r="L90" s="19">
        <v>0.14181164964572038</v>
      </c>
      <c r="M90" s="19">
        <v>0.44119179889779669</v>
      </c>
      <c r="N90" s="19">
        <v>0.14181164964572038</v>
      </c>
      <c r="O90" s="19">
        <v>0</v>
      </c>
      <c r="P90" s="19">
        <v>0.22059589944889835</v>
      </c>
      <c r="Q90" s="19">
        <v>37.73765565572225</v>
      </c>
      <c r="R90" s="19">
        <v>6.9330139826796628</v>
      </c>
      <c r="S90" s="19">
        <v>0.20483904948826276</v>
      </c>
      <c r="T90" s="19">
        <v>3.151369992127119E-2</v>
      </c>
      <c r="U90" s="19">
        <v>0</v>
      </c>
      <c r="V90" s="19">
        <v>9.4541099763813571E-2</v>
      </c>
      <c r="W90" s="19">
        <v>3.151369992127119E-2</v>
      </c>
      <c r="X90" s="19">
        <v>2.0956610447645345</v>
      </c>
      <c r="Y90" s="19">
        <v>0.88238359779559339</v>
      </c>
      <c r="Z90" s="19">
        <v>0</v>
      </c>
      <c r="AA90" s="19">
        <v>1.3866027965359324</v>
      </c>
      <c r="AB90" s="19">
        <v>3.151369992127119E-2</v>
      </c>
      <c r="AC90" s="19">
        <v>3.7343734406706366</v>
      </c>
      <c r="AD90" s="19">
        <v>0.15756849960635597</v>
      </c>
      <c r="AE90" s="19">
        <v>1.5756849960635595E-2</v>
      </c>
      <c r="AF90" s="19">
        <v>7.8784249803177983E-2</v>
      </c>
      <c r="AG90" s="19">
        <v>0.67754454830733069</v>
      </c>
      <c r="AH90" s="19">
        <v>4.7270549881906786E-2</v>
      </c>
      <c r="AI90" s="19">
        <v>14.858709512879367</v>
      </c>
      <c r="AJ90" s="19">
        <v>8.9341339276803833</v>
      </c>
      <c r="AK90" s="19">
        <v>0.61451714846478822</v>
      </c>
      <c r="AL90" s="19">
        <v>0.18908219952762714</v>
      </c>
      <c r="AM90" s="19">
        <v>20.263309049377376</v>
      </c>
      <c r="AN90" s="19">
        <v>2.6786644933080517</v>
      </c>
      <c r="AO90" s="19">
        <v>1.6071986959848308</v>
      </c>
      <c r="AP90" s="19">
        <v>0.83511304791368668</v>
      </c>
      <c r="AQ90" s="19">
        <v>22.059589944889836</v>
      </c>
      <c r="AR90" s="19">
        <v>0.50421919874033905</v>
      </c>
      <c r="AS90" s="19">
        <v>8.5402126786644939</v>
      </c>
      <c r="AT90" s="19">
        <v>2.5526096936229665</v>
      </c>
      <c r="AU90" s="19">
        <v>2.2374726944102545</v>
      </c>
      <c r="AV90" s="19">
        <v>3.151369992127119E-2</v>
      </c>
      <c r="AW90" s="19">
        <v>3.4349932914185599</v>
      </c>
      <c r="AX90" s="19">
        <v>0.11029794972444917</v>
      </c>
      <c r="AY90" s="19">
        <v>0.15756849960635597</v>
      </c>
      <c r="AZ90" s="19">
        <v>3.151369992127119E-2</v>
      </c>
      <c r="BA90" s="19">
        <v>1.4338733464178395</v>
      </c>
      <c r="BB90" s="19">
        <v>4.7270549881906786E-2</v>
      </c>
      <c r="BC90" s="19">
        <v>2.064147344843263</v>
      </c>
      <c r="BD90" s="19">
        <v>5.8773050353170779</v>
      </c>
      <c r="BE90" s="19">
        <v>3.5925617910249161</v>
      </c>
      <c r="BF90" s="19">
        <v>6.4445516338999589</v>
      </c>
      <c r="BG90" s="19">
        <v>10.777685373074748</v>
      </c>
      <c r="BH90" s="19">
        <v>7.768127030593349</v>
      </c>
      <c r="BI90" s="19">
        <v>14.370247164099665</v>
      </c>
      <c r="BJ90" s="19">
        <v>4.9318940376789415</v>
      </c>
      <c r="BK90" s="19">
        <v>0.48846234877970351</v>
      </c>
      <c r="BL90" s="19">
        <v>20.074226849849747</v>
      </c>
      <c r="BM90" s="19">
        <v>24.549172238670259</v>
      </c>
      <c r="BN90" s="19">
        <v>0.72481509818923739</v>
      </c>
      <c r="BO90" s="19">
        <v>59.545136001241922</v>
      </c>
      <c r="BP90" s="19">
        <v>282.53607664415688</v>
      </c>
      <c r="BQ90" s="19">
        <v>4.4907022387811448</v>
      </c>
      <c r="BR90" s="19">
        <v>2.6629076433474159</v>
      </c>
      <c r="BS90" s="19">
        <v>0</v>
      </c>
      <c r="BT90" s="19">
        <v>599.64268210194825</v>
      </c>
      <c r="BU90" s="19">
        <v>0</v>
      </c>
      <c r="BV90" s="19">
        <v>0</v>
      </c>
      <c r="BW90" s="19">
        <v>0</v>
      </c>
      <c r="BX90" s="19">
        <v>662.26040384551413</v>
      </c>
      <c r="BY90" s="19">
        <v>159.09691405253761</v>
      </c>
      <c r="BZ90" s="19">
        <v>0</v>
      </c>
      <c r="CA90" s="19">
        <v>821.35731789805175</v>
      </c>
      <c r="CB90" s="19">
        <v>1421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68.739511213056275</v>
      </c>
      <c r="E133" s="19">
        <f t="shared" ref="E133:BP133" si="10">SUM(E5:E132)</f>
        <v>88.025251075790834</v>
      </c>
      <c r="F133" s="19">
        <f t="shared" si="10"/>
        <v>7.2656847128675714</v>
      </c>
      <c r="G133" s="19">
        <f t="shared" si="10"/>
        <v>43.505275469456414</v>
      </c>
      <c r="H133" s="19">
        <f t="shared" si="10"/>
        <v>89.581528595073934</v>
      </c>
      <c r="I133" s="19">
        <f t="shared" si="10"/>
        <v>54.072485366828914</v>
      </c>
      <c r="J133" s="19">
        <f t="shared" si="10"/>
        <v>18.03399915692712</v>
      </c>
      <c r="K133" s="19">
        <f t="shared" si="10"/>
        <v>284.42721191124059</v>
      </c>
      <c r="L133" s="19">
        <f t="shared" si="10"/>
        <v>15.816080505296618</v>
      </c>
      <c r="M133" s="19">
        <f t="shared" si="10"/>
        <v>371.13282743337845</v>
      </c>
      <c r="N133" s="19">
        <f t="shared" si="10"/>
        <v>653.86628829136816</v>
      </c>
      <c r="O133" s="19">
        <f t="shared" si="10"/>
        <v>185.92895610738805</v>
      </c>
      <c r="P133" s="19">
        <f t="shared" si="10"/>
        <v>64.66373445551622</v>
      </c>
      <c r="Q133" s="19">
        <f t="shared" si="10"/>
        <v>97.050691464136676</v>
      </c>
      <c r="R133" s="19">
        <f t="shared" si="10"/>
        <v>97.56301373074173</v>
      </c>
      <c r="S133" s="19">
        <f t="shared" si="10"/>
        <v>88.696680663206763</v>
      </c>
      <c r="T133" s="19">
        <f t="shared" si="10"/>
        <v>239.24585992469798</v>
      </c>
      <c r="U133" s="19">
        <f t="shared" si="10"/>
        <v>84.473915574135276</v>
      </c>
      <c r="V133" s="19">
        <f t="shared" si="10"/>
        <v>95.298463490734889</v>
      </c>
      <c r="W133" s="19">
        <f t="shared" si="10"/>
        <v>7.3598008628891662</v>
      </c>
      <c r="X133" s="19">
        <f t="shared" si="10"/>
        <v>64.78295211793197</v>
      </c>
      <c r="Y133" s="19">
        <f t="shared" si="10"/>
        <v>92.611355644741863</v>
      </c>
      <c r="Z133" s="19">
        <f t="shared" si="10"/>
        <v>188.2485468817361</v>
      </c>
      <c r="AA133" s="19">
        <f t="shared" si="10"/>
        <v>48.906388146900561</v>
      </c>
      <c r="AB133" s="19">
        <f t="shared" si="10"/>
        <v>471.58089500403685</v>
      </c>
      <c r="AC133" s="19">
        <f t="shared" si="10"/>
        <v>165.58177850679203</v>
      </c>
      <c r="AD133" s="19">
        <f t="shared" si="10"/>
        <v>95.759962445661003</v>
      </c>
      <c r="AE133" s="19">
        <f t="shared" si="10"/>
        <v>47.947364749284091</v>
      </c>
      <c r="AF133" s="19">
        <f t="shared" si="10"/>
        <v>323.65150028268914</v>
      </c>
      <c r="AG133" s="19">
        <f t="shared" si="10"/>
        <v>1284.692690292331</v>
      </c>
      <c r="AH133" s="19">
        <f t="shared" si="10"/>
        <v>400.53924402084709</v>
      </c>
      <c r="AI133" s="19">
        <f t="shared" si="10"/>
        <v>543.86566247339647</v>
      </c>
      <c r="AJ133" s="19">
        <f t="shared" si="10"/>
        <v>1304.0261083701446</v>
      </c>
      <c r="AK133" s="19">
        <f t="shared" si="10"/>
        <v>404.69422920229721</v>
      </c>
      <c r="AL133" s="19">
        <f t="shared" si="10"/>
        <v>763.39241959550384</v>
      </c>
      <c r="AM133" s="19">
        <f t="shared" si="10"/>
        <v>272.59203773078491</v>
      </c>
      <c r="AN133" s="19">
        <f t="shared" si="10"/>
        <v>339.3603456895284</v>
      </c>
      <c r="AO133" s="19">
        <f t="shared" si="10"/>
        <v>216.15721681004828</v>
      </c>
      <c r="AP133" s="19">
        <f t="shared" si="10"/>
        <v>33.376980930573801</v>
      </c>
      <c r="AQ133" s="19">
        <f t="shared" si="10"/>
        <v>1706.385155062778</v>
      </c>
      <c r="AR133" s="19">
        <f t="shared" si="10"/>
        <v>361.76248319378834</v>
      </c>
      <c r="AS133" s="19">
        <f t="shared" si="10"/>
        <v>514.65960080699006</v>
      </c>
      <c r="AT133" s="19">
        <f t="shared" si="10"/>
        <v>462.70622655617711</v>
      </c>
      <c r="AU133" s="19">
        <f t="shared" si="10"/>
        <v>5.5258703734675709</v>
      </c>
      <c r="AV133" s="19">
        <f t="shared" si="10"/>
        <v>25.938908181387458</v>
      </c>
      <c r="AW133" s="19">
        <f t="shared" si="10"/>
        <v>28.477636039920387</v>
      </c>
      <c r="AX133" s="19">
        <f t="shared" si="10"/>
        <v>50.242806471056085</v>
      </c>
      <c r="AY133" s="19">
        <f t="shared" si="10"/>
        <v>1745.2324867264306</v>
      </c>
      <c r="AZ133" s="19">
        <f t="shared" si="10"/>
        <v>46.464111139631356</v>
      </c>
      <c r="BA133" s="19">
        <f t="shared" si="10"/>
        <v>38.008029543090025</v>
      </c>
      <c r="BB133" s="19">
        <f t="shared" si="10"/>
        <v>57.338090603371313</v>
      </c>
      <c r="BC133" s="19">
        <f t="shared" si="10"/>
        <v>141.25005297780788</v>
      </c>
      <c r="BD133" s="19">
        <f t="shared" si="10"/>
        <v>87.052616222569242</v>
      </c>
      <c r="BE133" s="19">
        <f t="shared" si="10"/>
        <v>62.38989268593496</v>
      </c>
      <c r="BF133" s="19">
        <f t="shared" si="10"/>
        <v>106.31150257327297</v>
      </c>
      <c r="BG133" s="19">
        <f t="shared" si="10"/>
        <v>89.879513894253591</v>
      </c>
      <c r="BH133" s="19">
        <f t="shared" si="10"/>
        <v>59.421112771539086</v>
      </c>
      <c r="BI133" s="19">
        <f t="shared" si="10"/>
        <v>49.317126854161572</v>
      </c>
      <c r="BJ133" s="19">
        <f t="shared" si="10"/>
        <v>273.54333335395484</v>
      </c>
      <c r="BK133" s="19">
        <f t="shared" si="10"/>
        <v>16.427908825752777</v>
      </c>
      <c r="BL133" s="19">
        <f t="shared" si="10"/>
        <v>151.88772952776813</v>
      </c>
      <c r="BM133" s="19">
        <f t="shared" si="10"/>
        <v>130.68942727893261</v>
      </c>
      <c r="BN133" s="19">
        <f t="shared" si="10"/>
        <v>25.550684939553793</v>
      </c>
      <c r="BO133" s="19">
        <f t="shared" si="10"/>
        <v>116.24658208403827</v>
      </c>
      <c r="BP133" s="19">
        <f t="shared" si="10"/>
        <v>356.58892256161477</v>
      </c>
      <c r="BQ133" s="19">
        <f t="shared" ref="BQ133:CB133" si="11">SUM(BQ5:BQ132)</f>
        <v>27.206380110826267</v>
      </c>
      <c r="BR133" s="19">
        <f t="shared" si="11"/>
        <v>200.48163569131671</v>
      </c>
      <c r="BS133" s="19">
        <f t="shared" si="11"/>
        <v>0</v>
      </c>
      <c r="BT133" s="19">
        <f t="shared" si="11"/>
        <v>16653.500765951347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25272.914683511339</v>
      </c>
      <c r="BY133" s="19">
        <f t="shared" si="11"/>
        <v>7277.5845505373145</v>
      </c>
      <c r="BZ133" s="19">
        <f t="shared" si="11"/>
        <v>0</v>
      </c>
      <c r="CA133" s="19">
        <f t="shared" si="11"/>
        <v>32550.499234048661</v>
      </c>
      <c r="CB133" s="19">
        <f t="shared" si="11"/>
        <v>49204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1.4821649600540114</v>
      </c>
      <c r="E5" s="19">
        <v>1.4921795881624844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0.22532913244064365</v>
      </c>
      <c r="L5" s="19">
        <v>0</v>
      </c>
      <c r="M5" s="19">
        <v>76.396590525486658</v>
      </c>
      <c r="N5" s="19">
        <v>1.9678744233149543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3.0594688871385172</v>
      </c>
      <c r="AT5" s="19">
        <v>0</v>
      </c>
      <c r="AU5" s="19">
        <v>0</v>
      </c>
      <c r="AV5" s="19">
        <v>0</v>
      </c>
      <c r="AW5" s="19">
        <v>0</v>
      </c>
      <c r="AX5" s="19">
        <v>5.0073140542365255E-3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1.2267919432879488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85.855406773939464</v>
      </c>
      <c r="BU5" s="19">
        <v>0</v>
      </c>
      <c r="BV5" s="19">
        <v>0</v>
      </c>
      <c r="BW5" s="19">
        <v>0</v>
      </c>
      <c r="BX5" s="19">
        <v>3.1445932260605378</v>
      </c>
      <c r="BY5" s="19">
        <v>0</v>
      </c>
      <c r="BZ5" s="19">
        <v>0</v>
      </c>
      <c r="CA5" s="19">
        <v>3.1445932260605378</v>
      </c>
      <c r="CB5" s="19">
        <v>89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-2.6544242167654528</v>
      </c>
      <c r="E6" s="19">
        <v>-10.187870448772227</v>
      </c>
      <c r="F6" s="19">
        <v>-4.2654530059271806E-2</v>
      </c>
      <c r="G6" s="19">
        <v>0</v>
      </c>
      <c r="H6" s="19">
        <v>0</v>
      </c>
      <c r="I6" s="19">
        <v>0</v>
      </c>
      <c r="J6" s="19">
        <v>0</v>
      </c>
      <c r="K6" s="19">
        <v>-1.9424216765453006</v>
      </c>
      <c r="L6" s="19">
        <v>0</v>
      </c>
      <c r="M6" s="19">
        <v>-30.032070279424218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-1.4568162574089756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-0.5184165961049958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-0.8038738357324301</v>
      </c>
      <c r="BM6" s="19">
        <v>-3.2811176968670615E-3</v>
      </c>
      <c r="BN6" s="19">
        <v>0</v>
      </c>
      <c r="BO6" s="19">
        <v>0</v>
      </c>
      <c r="BP6" s="19">
        <v>-6.562235393734123E-3</v>
      </c>
      <c r="BQ6" s="19">
        <v>0</v>
      </c>
      <c r="BR6" s="19">
        <v>0</v>
      </c>
      <c r="BS6" s="19">
        <v>0</v>
      </c>
      <c r="BT6" s="19">
        <v>-47.648391193903471</v>
      </c>
      <c r="BU6" s="19">
        <v>0</v>
      </c>
      <c r="BV6" s="19">
        <v>0</v>
      </c>
      <c r="BW6" s="19">
        <v>0</v>
      </c>
      <c r="BX6" s="19">
        <v>-14.351608806096529</v>
      </c>
      <c r="BY6" s="19">
        <v>0</v>
      </c>
      <c r="BZ6" s="19">
        <v>0</v>
      </c>
      <c r="CA6" s="19">
        <v>-14.351608806096529</v>
      </c>
      <c r="CB6" s="19">
        <v>-62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5.1272040302267001</v>
      </c>
      <c r="E7" s="19">
        <v>0.59445843828715361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12.855163727959697</v>
      </c>
      <c r="N7" s="19">
        <v>0</v>
      </c>
      <c r="O7" s="19">
        <v>0</v>
      </c>
      <c r="P7" s="19">
        <v>93.627204030226693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1.2384550797649034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4.3841309823677577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117.82661628883291</v>
      </c>
      <c r="BU7" s="19">
        <v>0</v>
      </c>
      <c r="BV7" s="19">
        <v>0</v>
      </c>
      <c r="BW7" s="19">
        <v>0</v>
      </c>
      <c r="BX7" s="19">
        <v>0.17338371116708648</v>
      </c>
      <c r="BY7" s="19">
        <v>0</v>
      </c>
      <c r="BZ7" s="19">
        <v>0</v>
      </c>
      <c r="CA7" s="19">
        <v>0.17338371116708648</v>
      </c>
      <c r="CB7" s="19">
        <v>118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15.667659701238456</v>
      </c>
      <c r="E8" s="19">
        <v>3.8503213176150148</v>
      </c>
      <c r="F8" s="19">
        <v>9.6863429373962626E-2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654.84521428267431</v>
      </c>
      <c r="M8" s="19">
        <v>0</v>
      </c>
      <c r="N8" s="19">
        <v>43.201089500787333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367.01553389794441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22.932416904285656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1107.6090990339192</v>
      </c>
      <c r="BU8" s="19">
        <v>0</v>
      </c>
      <c r="BV8" s="19">
        <v>0</v>
      </c>
      <c r="BW8" s="19">
        <v>0</v>
      </c>
      <c r="BX8" s="19">
        <v>30.390900966080775</v>
      </c>
      <c r="BY8" s="19">
        <v>0</v>
      </c>
      <c r="BZ8" s="19">
        <v>0</v>
      </c>
      <c r="CA8" s="19">
        <v>30.390900966080775</v>
      </c>
      <c r="CB8" s="19">
        <v>1138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12.39068643706476</v>
      </c>
      <c r="E9" s="19">
        <v>1.0482495617982852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2.8497323416552178</v>
      </c>
      <c r="L9" s="19">
        <v>0</v>
      </c>
      <c r="M9" s="19">
        <v>179.67750722440667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7.9905490549054905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60.566227675399119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264.52295229522952</v>
      </c>
      <c r="BU9" s="19">
        <v>0</v>
      </c>
      <c r="BV9" s="19">
        <v>0</v>
      </c>
      <c r="BW9" s="19">
        <v>0</v>
      </c>
      <c r="BX9" s="19">
        <v>0.47704770477047703</v>
      </c>
      <c r="BY9" s="19">
        <v>0</v>
      </c>
      <c r="BZ9" s="19">
        <v>0</v>
      </c>
      <c r="CA9" s="19">
        <v>0.47704770477047703</v>
      </c>
      <c r="CB9" s="19">
        <v>265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-1.5164408938288758</v>
      </c>
      <c r="E10" s="19">
        <v>-0.38720041681139283</v>
      </c>
      <c r="F10" s="19">
        <v>-2.7092740534907952E-2</v>
      </c>
      <c r="G10" s="19">
        <v>0</v>
      </c>
      <c r="H10" s="19">
        <v>0</v>
      </c>
      <c r="I10" s="19">
        <v>0</v>
      </c>
      <c r="J10" s="19">
        <v>0</v>
      </c>
      <c r="K10" s="19">
        <v>-1.1664929952529815E-2</v>
      </c>
      <c r="L10" s="19">
        <v>0</v>
      </c>
      <c r="M10" s="19">
        <v>-1.6229304156535835</v>
      </c>
      <c r="N10" s="19">
        <v>0</v>
      </c>
      <c r="O10" s="19">
        <v>-2.2991200648373278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-0.10724209795067732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-1.3546370267453976E-2</v>
      </c>
      <c r="AQ10" s="19">
        <v>-3.386592566863494E-3</v>
      </c>
      <c r="AR10" s="19">
        <v>0</v>
      </c>
      <c r="AS10" s="19">
        <v>-0.27845316660877623</v>
      </c>
      <c r="AT10" s="19">
        <v>0</v>
      </c>
      <c r="AU10" s="19">
        <v>0</v>
      </c>
      <c r="AV10" s="19">
        <v>0</v>
      </c>
      <c r="AW10" s="19">
        <v>0</v>
      </c>
      <c r="AX10" s="19">
        <v>-8.5417390297557017E-2</v>
      </c>
      <c r="AY10" s="19">
        <v>-0.80864304735440551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-1.5051522519393308E-3</v>
      </c>
      <c r="BG10" s="19">
        <v>0</v>
      </c>
      <c r="BH10" s="19">
        <v>0</v>
      </c>
      <c r="BI10" s="19">
        <v>0</v>
      </c>
      <c r="BJ10" s="19">
        <v>-5.2304040754891742E-2</v>
      </c>
      <c r="BK10" s="19">
        <v>0</v>
      </c>
      <c r="BL10" s="19">
        <v>-0.22088109297209679</v>
      </c>
      <c r="BM10" s="19">
        <v>-0.15615954613870556</v>
      </c>
      <c r="BN10" s="19">
        <v>-1.9190691212226468E-2</v>
      </c>
      <c r="BO10" s="19">
        <v>-7.751534097487553E-2</v>
      </c>
      <c r="BP10" s="19">
        <v>-6.8484427463239544E-2</v>
      </c>
      <c r="BQ10" s="19">
        <v>-3.7628806298483269E-4</v>
      </c>
      <c r="BR10" s="19">
        <v>-0.10874725020261665</v>
      </c>
      <c r="BS10" s="19">
        <v>0</v>
      </c>
      <c r="BT10" s="19">
        <v>-7.8663019566979271</v>
      </c>
      <c r="BU10" s="19">
        <v>0</v>
      </c>
      <c r="BV10" s="19">
        <v>0</v>
      </c>
      <c r="BW10" s="19">
        <v>0</v>
      </c>
      <c r="BX10" s="19">
        <v>-18.133698043302072</v>
      </c>
      <c r="BY10" s="19">
        <v>0</v>
      </c>
      <c r="BZ10" s="19">
        <v>0</v>
      </c>
      <c r="CA10" s="19">
        <v>-18.133698043302072</v>
      </c>
      <c r="CB10" s="19">
        <v>-26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-1.0968316126735493</v>
      </c>
      <c r="E12" s="19">
        <v>-4.1763972944108225</v>
      </c>
      <c r="F12" s="19">
        <v>-4.2185831256674973E-2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-203.9684941260235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-0.12655749377002493</v>
      </c>
      <c r="BH12" s="19">
        <v>0</v>
      </c>
      <c r="BI12" s="19">
        <v>0</v>
      </c>
      <c r="BJ12" s="19">
        <v>0</v>
      </c>
      <c r="BK12" s="19">
        <v>0</v>
      </c>
      <c r="BL12" s="19">
        <v>-3.079565681737273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-0.29530081879672482</v>
      </c>
      <c r="BS12" s="19">
        <v>0</v>
      </c>
      <c r="BT12" s="19">
        <v>-212.78533285866857</v>
      </c>
      <c r="BU12" s="19">
        <v>0</v>
      </c>
      <c r="BV12" s="19">
        <v>0</v>
      </c>
      <c r="BW12" s="19">
        <v>0</v>
      </c>
      <c r="BX12" s="19">
        <v>-16.072801708793165</v>
      </c>
      <c r="BY12" s="19">
        <v>-8.1418654325382711</v>
      </c>
      <c r="BZ12" s="19">
        <v>0</v>
      </c>
      <c r="CA12" s="19">
        <v>-24.214667141331436</v>
      </c>
      <c r="CB12" s="19">
        <v>-237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0.95152050919377662</v>
      </c>
      <c r="E13" s="19">
        <v>0.25463224893917963</v>
      </c>
      <c r="F13" s="19">
        <v>1.3401697312588402E-2</v>
      </c>
      <c r="G13" s="19">
        <v>0</v>
      </c>
      <c r="H13" s="19">
        <v>0</v>
      </c>
      <c r="I13" s="19">
        <v>0</v>
      </c>
      <c r="J13" s="19">
        <v>0</v>
      </c>
      <c r="K13" s="19">
        <v>1.3401697312588402E-2</v>
      </c>
      <c r="L13" s="19">
        <v>0</v>
      </c>
      <c r="M13" s="19">
        <v>37.967008486562939</v>
      </c>
      <c r="N13" s="19">
        <v>0.29483734087694485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1.59480198019802</v>
      </c>
      <c r="AT13" s="19">
        <v>0</v>
      </c>
      <c r="AU13" s="19">
        <v>0</v>
      </c>
      <c r="AV13" s="19">
        <v>0</v>
      </c>
      <c r="AW13" s="19">
        <v>0</v>
      </c>
      <c r="AX13" s="19">
        <v>0.33504243281471002</v>
      </c>
      <c r="AY13" s="19">
        <v>7.772984441301273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2.6803394625176804E-2</v>
      </c>
      <c r="BH13" s="19">
        <v>0</v>
      </c>
      <c r="BI13" s="19">
        <v>0</v>
      </c>
      <c r="BJ13" s="19">
        <v>0</v>
      </c>
      <c r="BK13" s="19">
        <v>0</v>
      </c>
      <c r="BL13" s="19">
        <v>1.9164427157001414</v>
      </c>
      <c r="BM13" s="19">
        <v>1.2999646393210749</v>
      </c>
      <c r="BN13" s="19">
        <v>4.0205091937765204E-2</v>
      </c>
      <c r="BO13" s="19">
        <v>0.53606789250353604</v>
      </c>
      <c r="BP13" s="19">
        <v>0.32164073550212163</v>
      </c>
      <c r="BQ13" s="19">
        <v>0</v>
      </c>
      <c r="BR13" s="19">
        <v>5.3606789250353608E-2</v>
      </c>
      <c r="BS13" s="19">
        <v>0</v>
      </c>
      <c r="BT13" s="19">
        <v>53.39236209335219</v>
      </c>
      <c r="BU13" s="19">
        <v>0</v>
      </c>
      <c r="BV13" s="19">
        <v>0</v>
      </c>
      <c r="BW13" s="19">
        <v>0</v>
      </c>
      <c r="BX13" s="19">
        <v>323.89222065063649</v>
      </c>
      <c r="BY13" s="19">
        <v>1.7154172560113154</v>
      </c>
      <c r="BZ13" s="19">
        <v>0</v>
      </c>
      <c r="CA13" s="19">
        <v>325.60763790664777</v>
      </c>
      <c r="CB13" s="19">
        <v>379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5.130131843709643</v>
      </c>
      <c r="E14" s="19">
        <v>26.414151425053308</v>
      </c>
      <c r="F14" s="19">
        <v>0.14734060125536835</v>
      </c>
      <c r="G14" s="19">
        <v>0</v>
      </c>
      <c r="H14" s="19">
        <v>0</v>
      </c>
      <c r="I14" s="19">
        <v>0</v>
      </c>
      <c r="J14" s="19">
        <v>0</v>
      </c>
      <c r="K14" s="19">
        <v>691.83109589452499</v>
      </c>
      <c r="L14" s="19">
        <v>0</v>
      </c>
      <c r="M14" s="19">
        <v>0.41523260353785624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8.0367600684746368E-2</v>
      </c>
      <c r="BI14" s="19">
        <v>0</v>
      </c>
      <c r="BJ14" s="19">
        <v>0</v>
      </c>
      <c r="BK14" s="19">
        <v>0</v>
      </c>
      <c r="BL14" s="19">
        <v>1.593957413580803</v>
      </c>
      <c r="BM14" s="19">
        <v>0.77688680661921494</v>
      </c>
      <c r="BN14" s="19">
        <v>5.3578400456497581E-2</v>
      </c>
      <c r="BO14" s="19">
        <v>0</v>
      </c>
      <c r="BP14" s="19">
        <v>1.3528546115265641</v>
      </c>
      <c r="BQ14" s="19">
        <v>0</v>
      </c>
      <c r="BR14" s="19">
        <v>0</v>
      </c>
      <c r="BS14" s="19">
        <v>0</v>
      </c>
      <c r="BT14" s="19">
        <v>727.79559720094903</v>
      </c>
      <c r="BU14" s="19">
        <v>0</v>
      </c>
      <c r="BV14" s="19">
        <v>0</v>
      </c>
      <c r="BW14" s="19">
        <v>0</v>
      </c>
      <c r="BX14" s="19">
        <v>12.349821305222692</v>
      </c>
      <c r="BY14" s="19">
        <v>151.85458149382828</v>
      </c>
      <c r="BZ14" s="19">
        <v>0</v>
      </c>
      <c r="CA14" s="19">
        <v>164.20440279905097</v>
      </c>
      <c r="CB14" s="19">
        <v>892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0.50568145135257281</v>
      </c>
      <c r="E15" s="19">
        <v>10.66598876622119</v>
      </c>
      <c r="F15" s="19">
        <v>0.32674801472012394</v>
      </c>
      <c r="G15" s="19">
        <v>0</v>
      </c>
      <c r="H15" s="19">
        <v>0</v>
      </c>
      <c r="I15" s="19">
        <v>0</v>
      </c>
      <c r="J15" s="19">
        <v>0</v>
      </c>
      <c r="K15" s="19">
        <v>134.62796177932728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0.64571631480405445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9.3356575634321134E-2</v>
      </c>
      <c r="BS15" s="19">
        <v>0</v>
      </c>
      <c r="BT15" s="19">
        <v>146.86545290205953</v>
      </c>
      <c r="BU15" s="19">
        <v>0</v>
      </c>
      <c r="BV15" s="19">
        <v>0</v>
      </c>
      <c r="BW15" s="19">
        <v>0</v>
      </c>
      <c r="BX15" s="19">
        <v>94.134547097940469</v>
      </c>
      <c r="BY15" s="19">
        <v>0</v>
      </c>
      <c r="BZ15" s="19">
        <v>0</v>
      </c>
      <c r="CA15" s="19">
        <v>94.134547097940469</v>
      </c>
      <c r="CB15" s="19">
        <v>241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0.73786407766990281</v>
      </c>
      <c r="E16" s="19">
        <v>3.7534824820599413</v>
      </c>
      <c r="F16" s="19">
        <v>3.2081046855213166E-2</v>
      </c>
      <c r="G16" s="19">
        <v>0</v>
      </c>
      <c r="H16" s="19">
        <v>0</v>
      </c>
      <c r="I16" s="19">
        <v>0</v>
      </c>
      <c r="J16" s="19">
        <v>0</v>
      </c>
      <c r="K16" s="19">
        <v>142.93710426340226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147.46053186998734</v>
      </c>
      <c r="BU16" s="19">
        <v>0</v>
      </c>
      <c r="BV16" s="19">
        <v>0</v>
      </c>
      <c r="BW16" s="19">
        <v>0</v>
      </c>
      <c r="BX16" s="19">
        <v>3.8497256226255803</v>
      </c>
      <c r="BY16" s="19">
        <v>0.6897425073870832</v>
      </c>
      <c r="BZ16" s="19">
        <v>0</v>
      </c>
      <c r="CA16" s="19">
        <v>4.5394681300126631</v>
      </c>
      <c r="CB16" s="19">
        <v>152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1.6120955161793529</v>
      </c>
      <c r="E17" s="19">
        <v>33.194512219511218</v>
      </c>
      <c r="F17" s="19">
        <v>3.6638534458621655E-2</v>
      </c>
      <c r="G17" s="19">
        <v>0</v>
      </c>
      <c r="H17" s="19">
        <v>0</v>
      </c>
      <c r="I17" s="19">
        <v>0</v>
      </c>
      <c r="J17" s="19">
        <v>0</v>
      </c>
      <c r="K17" s="19">
        <v>219.19003239870406</v>
      </c>
      <c r="L17" s="19">
        <v>0</v>
      </c>
      <c r="M17" s="19">
        <v>28.614695412183515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9.159633614655413E-2</v>
      </c>
      <c r="AT17" s="19">
        <v>0</v>
      </c>
      <c r="AU17" s="19">
        <v>0</v>
      </c>
      <c r="AV17" s="19">
        <v>0</v>
      </c>
      <c r="AW17" s="19">
        <v>0</v>
      </c>
      <c r="AX17" s="19">
        <v>5.0011599536018565</v>
      </c>
      <c r="AY17" s="19">
        <v>21.048838046478142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1.0075596976120955</v>
      </c>
      <c r="BM17" s="19">
        <v>0.80604775808967644</v>
      </c>
      <c r="BN17" s="19">
        <v>0.10991560337586496</v>
      </c>
      <c r="BO17" s="19">
        <v>0.4763009479620815</v>
      </c>
      <c r="BP17" s="19">
        <v>0.20151193952241911</v>
      </c>
      <c r="BQ17" s="19">
        <v>0</v>
      </c>
      <c r="BR17" s="19">
        <v>0</v>
      </c>
      <c r="BS17" s="19">
        <v>0</v>
      </c>
      <c r="BT17" s="19">
        <v>311.39090436382543</v>
      </c>
      <c r="BU17" s="19">
        <v>0</v>
      </c>
      <c r="BV17" s="19">
        <v>0</v>
      </c>
      <c r="BW17" s="19">
        <v>0</v>
      </c>
      <c r="BX17" s="19">
        <v>145.27178912843488</v>
      </c>
      <c r="BY17" s="19">
        <v>1.3373065077396904</v>
      </c>
      <c r="BZ17" s="19">
        <v>0</v>
      </c>
      <c r="CA17" s="19">
        <v>146.60909563617454</v>
      </c>
      <c r="CB17" s="19">
        <v>458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24.537374315668945</v>
      </c>
      <c r="E18" s="19">
        <v>28.610512756288692</v>
      </c>
      <c r="F18" s="19">
        <v>36.494006512326905</v>
      </c>
      <c r="G18" s="19">
        <v>3.284789065015923E-2</v>
      </c>
      <c r="H18" s="19">
        <v>0</v>
      </c>
      <c r="I18" s="19">
        <v>0</v>
      </c>
      <c r="J18" s="19">
        <v>0</v>
      </c>
      <c r="K18" s="19">
        <v>7.4564711775861454</v>
      </c>
      <c r="L18" s="19">
        <v>0</v>
      </c>
      <c r="M18" s="19">
        <v>5.0749991054496011</v>
      </c>
      <c r="N18" s="19">
        <v>1.6423945325079615E-2</v>
      </c>
      <c r="O18" s="19">
        <v>0.11496761727555731</v>
      </c>
      <c r="P18" s="19">
        <v>1.1661001180806527</v>
      </c>
      <c r="Q18" s="19">
        <v>0.27920707052635346</v>
      </c>
      <c r="R18" s="19">
        <v>0.39417468780191073</v>
      </c>
      <c r="S18" s="19">
        <v>62.098937274126023</v>
      </c>
      <c r="T18" s="19">
        <v>72.002576305149034</v>
      </c>
      <c r="U18" s="19">
        <v>0</v>
      </c>
      <c r="V18" s="19">
        <v>0</v>
      </c>
      <c r="W18" s="19">
        <v>1.6423945325079615E-2</v>
      </c>
      <c r="X18" s="19">
        <v>3.9417468780191078</v>
      </c>
      <c r="Y18" s="19">
        <v>0</v>
      </c>
      <c r="Z18" s="19">
        <v>0</v>
      </c>
      <c r="AA18" s="19">
        <v>0</v>
      </c>
      <c r="AB18" s="19">
        <v>26.44255197337818</v>
      </c>
      <c r="AC18" s="19">
        <v>1.9380255483593947</v>
      </c>
      <c r="AD18" s="19">
        <v>17.918524349661858</v>
      </c>
      <c r="AE18" s="19">
        <v>0</v>
      </c>
      <c r="AF18" s="19">
        <v>0.24635917987619424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4.9271835975238841E-2</v>
      </c>
      <c r="AN18" s="19">
        <v>0</v>
      </c>
      <c r="AO18" s="19">
        <v>0</v>
      </c>
      <c r="AP18" s="19">
        <v>0</v>
      </c>
      <c r="AQ18" s="19">
        <v>11.201130711704296</v>
      </c>
      <c r="AR18" s="19">
        <v>0</v>
      </c>
      <c r="AS18" s="19">
        <v>6.7173936379575618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6.5695781300318459E-2</v>
      </c>
      <c r="BH18" s="19">
        <v>0</v>
      </c>
      <c r="BI18" s="19">
        <v>0</v>
      </c>
      <c r="BJ18" s="19">
        <v>0</v>
      </c>
      <c r="BK18" s="19">
        <v>0</v>
      </c>
      <c r="BL18" s="19">
        <v>0.36132679715175153</v>
      </c>
      <c r="BM18" s="19">
        <v>0.16423945325079614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307.3412888682148</v>
      </c>
      <c r="BU18" s="19">
        <v>0</v>
      </c>
      <c r="BV18" s="19">
        <v>0</v>
      </c>
      <c r="BW18" s="19">
        <v>0</v>
      </c>
      <c r="BX18" s="19">
        <v>138.94657745017355</v>
      </c>
      <c r="BY18" s="19">
        <v>12.712133681611622</v>
      </c>
      <c r="BZ18" s="19">
        <v>0</v>
      </c>
      <c r="CA18" s="19">
        <v>151.65871113178517</v>
      </c>
      <c r="CB18" s="19">
        <v>459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0.27031093279839519</v>
      </c>
      <c r="E19" s="19">
        <v>0.43004012036108324</v>
      </c>
      <c r="F19" s="19">
        <v>7.9618856569709138</v>
      </c>
      <c r="G19" s="19">
        <v>0</v>
      </c>
      <c r="H19" s="19">
        <v>0</v>
      </c>
      <c r="I19" s="19">
        <v>0</v>
      </c>
      <c r="J19" s="19">
        <v>0</v>
      </c>
      <c r="K19" s="19">
        <v>20.654212637913741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0.71263791374122365</v>
      </c>
      <c r="AY19" s="19">
        <v>7.175526579739218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1.1672517552657973</v>
      </c>
      <c r="BM19" s="19">
        <v>1.1918254764292879</v>
      </c>
      <c r="BN19" s="19">
        <v>0.12286860581745235</v>
      </c>
      <c r="BO19" s="19">
        <v>0.58976930792377125</v>
      </c>
      <c r="BP19" s="19">
        <v>0.27031093279839519</v>
      </c>
      <c r="BQ19" s="19">
        <v>0</v>
      </c>
      <c r="BR19" s="19">
        <v>0</v>
      </c>
      <c r="BS19" s="19">
        <v>0</v>
      </c>
      <c r="BT19" s="19">
        <v>40.546639919759272</v>
      </c>
      <c r="BU19" s="19">
        <v>0</v>
      </c>
      <c r="BV19" s="19">
        <v>0</v>
      </c>
      <c r="BW19" s="19">
        <v>0</v>
      </c>
      <c r="BX19" s="19">
        <v>155.45336008024074</v>
      </c>
      <c r="BY19" s="19">
        <v>0</v>
      </c>
      <c r="BZ19" s="19">
        <v>0</v>
      </c>
      <c r="CA19" s="19">
        <v>155.45336008024074</v>
      </c>
      <c r="CB19" s="19">
        <v>196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1.1657394974103203</v>
      </c>
      <c r="E21" s="19">
        <v>8.9307500479570301</v>
      </c>
      <c r="F21" s="19">
        <v>0.29637444849414923</v>
      </c>
      <c r="G21" s="19">
        <v>8.3577594475350079</v>
      </c>
      <c r="H21" s="19">
        <v>12.09207749856129</v>
      </c>
      <c r="I21" s="19">
        <v>0</v>
      </c>
      <c r="J21" s="19">
        <v>0</v>
      </c>
      <c r="K21" s="19">
        <v>1.1657394974103203</v>
      </c>
      <c r="L21" s="19">
        <v>0.29637444849414923</v>
      </c>
      <c r="M21" s="19">
        <v>6.1448302321120281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7.9033186265106456E-2</v>
      </c>
      <c r="U21" s="19">
        <v>0</v>
      </c>
      <c r="V21" s="19">
        <v>0</v>
      </c>
      <c r="W21" s="19">
        <v>4.6036830999424518</v>
      </c>
      <c r="X21" s="19">
        <v>81.740072894686364</v>
      </c>
      <c r="Y21" s="19">
        <v>2.114137732591598</v>
      </c>
      <c r="Z21" s="19">
        <v>0</v>
      </c>
      <c r="AA21" s="19">
        <v>0</v>
      </c>
      <c r="AB21" s="19">
        <v>0</v>
      </c>
      <c r="AC21" s="19">
        <v>150.20257049683482</v>
      </c>
      <c r="AD21" s="19">
        <v>9.7803568003069259</v>
      </c>
      <c r="AE21" s="19">
        <v>6.5795127565701126</v>
      </c>
      <c r="AF21" s="19">
        <v>1.9758296566276614E-2</v>
      </c>
      <c r="AG21" s="19">
        <v>0</v>
      </c>
      <c r="AH21" s="19">
        <v>1.0076731248801074</v>
      </c>
      <c r="AI21" s="19">
        <v>0</v>
      </c>
      <c r="AJ21" s="19">
        <v>0</v>
      </c>
      <c r="AK21" s="19">
        <v>0.65202378668712835</v>
      </c>
      <c r="AL21" s="19">
        <v>0</v>
      </c>
      <c r="AM21" s="19">
        <v>0.75081526951851141</v>
      </c>
      <c r="AN21" s="19">
        <v>0</v>
      </c>
      <c r="AO21" s="19">
        <v>0</v>
      </c>
      <c r="AP21" s="19">
        <v>8.8319585651256478</v>
      </c>
      <c r="AQ21" s="19">
        <v>197.97813159409171</v>
      </c>
      <c r="AR21" s="19">
        <v>0</v>
      </c>
      <c r="AS21" s="19">
        <v>1.6201803184346824</v>
      </c>
      <c r="AT21" s="19">
        <v>0</v>
      </c>
      <c r="AU21" s="19">
        <v>0</v>
      </c>
      <c r="AV21" s="19">
        <v>0</v>
      </c>
      <c r="AW21" s="19">
        <v>0.11854977939765969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8.2787262612699024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1.6794552081335123</v>
      </c>
      <c r="BM21" s="19">
        <v>0.43468252445808553</v>
      </c>
      <c r="BN21" s="19">
        <v>0</v>
      </c>
      <c r="BO21" s="19">
        <v>5.9274889698829845E-2</v>
      </c>
      <c r="BP21" s="19">
        <v>1.9758296566276614E-2</v>
      </c>
      <c r="BQ21" s="19">
        <v>0</v>
      </c>
      <c r="BR21" s="19">
        <v>0</v>
      </c>
      <c r="BS21" s="19">
        <v>0</v>
      </c>
      <c r="BT21" s="19">
        <v>515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515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3.0473142899178404E-2</v>
      </c>
      <c r="H22" s="19">
        <v>152.1219293526986</v>
      </c>
      <c r="I22" s="19">
        <v>1.6912594309044013</v>
      </c>
      <c r="J22" s="19">
        <v>0.28949485754219478</v>
      </c>
      <c r="K22" s="19">
        <v>1.5541302878580985</v>
      </c>
      <c r="L22" s="19">
        <v>0</v>
      </c>
      <c r="M22" s="19">
        <v>14.764237734651937</v>
      </c>
      <c r="N22" s="19">
        <v>3.2758628616616785</v>
      </c>
      <c r="O22" s="19">
        <v>0</v>
      </c>
      <c r="P22" s="19">
        <v>3.1692068615145534</v>
      </c>
      <c r="Q22" s="19">
        <v>0</v>
      </c>
      <c r="R22" s="19">
        <v>0</v>
      </c>
      <c r="S22" s="19">
        <v>0.9141942869753521</v>
      </c>
      <c r="T22" s="19">
        <v>14.322377162613849</v>
      </c>
      <c r="U22" s="19">
        <v>0</v>
      </c>
      <c r="V22" s="19">
        <v>2658.8274276676643</v>
      </c>
      <c r="W22" s="19">
        <v>0</v>
      </c>
      <c r="X22" s="19">
        <v>39.371300625738492</v>
      </c>
      <c r="Y22" s="19">
        <v>1.6303131451060446</v>
      </c>
      <c r="Z22" s="19">
        <v>0.60946285798356803</v>
      </c>
      <c r="AA22" s="19">
        <v>0.74659200102987089</v>
      </c>
      <c r="AB22" s="19">
        <v>1.9959908598961853</v>
      </c>
      <c r="AC22" s="19">
        <v>13.560548590134388</v>
      </c>
      <c r="AD22" s="19">
        <v>6.551725723323357</v>
      </c>
      <c r="AE22" s="19">
        <v>6.4145965802770535</v>
      </c>
      <c r="AF22" s="19">
        <v>8.2734582971269361</v>
      </c>
      <c r="AG22" s="19">
        <v>0</v>
      </c>
      <c r="AH22" s="19">
        <v>0.45709714348767605</v>
      </c>
      <c r="AI22" s="19">
        <v>0.47233371493726517</v>
      </c>
      <c r="AJ22" s="19">
        <v>1.9198080026482394</v>
      </c>
      <c r="AK22" s="19">
        <v>3.3825188618088027</v>
      </c>
      <c r="AL22" s="19">
        <v>0</v>
      </c>
      <c r="AM22" s="19">
        <v>0</v>
      </c>
      <c r="AN22" s="19">
        <v>0</v>
      </c>
      <c r="AO22" s="19">
        <v>226.88778545583281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0.99037714422329814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3164.2245026505379</v>
      </c>
      <c r="BU22" s="19">
        <v>0</v>
      </c>
      <c r="BV22" s="19">
        <v>0</v>
      </c>
      <c r="BW22" s="19">
        <v>0</v>
      </c>
      <c r="BX22" s="19">
        <v>0</v>
      </c>
      <c r="BY22" s="19">
        <v>149.77549734946183</v>
      </c>
      <c r="BZ22" s="19">
        <v>0</v>
      </c>
      <c r="CA22" s="19">
        <v>149.77549734946183</v>
      </c>
      <c r="CB22" s="19">
        <v>3314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14.953324526640245</v>
      </c>
      <c r="J23" s="19">
        <v>0.43416996917657424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2.490092470277411</v>
      </c>
      <c r="AD23" s="19">
        <v>185.04579480405107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7.6618229854689565E-2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203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203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2.0794679966749792</v>
      </c>
      <c r="I24" s="19">
        <v>0.2819617622610141</v>
      </c>
      <c r="J24" s="19">
        <v>37.677140482128017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1.6917705735660846</v>
      </c>
      <c r="AD24" s="19">
        <v>62.983208645054034</v>
      </c>
      <c r="AE24" s="19">
        <v>318.82826267664171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0.42294264339152116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3.5245220282626763E-2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424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424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5.5689964822703455E-2</v>
      </c>
      <c r="E25" s="19">
        <v>13.962269751977795</v>
      </c>
      <c r="F25" s="19">
        <v>7.9557092603862074E-3</v>
      </c>
      <c r="G25" s="19">
        <v>0</v>
      </c>
      <c r="H25" s="19">
        <v>0</v>
      </c>
      <c r="I25" s="19">
        <v>0</v>
      </c>
      <c r="J25" s="19">
        <v>0</v>
      </c>
      <c r="K25" s="19">
        <v>30.661303489528446</v>
      </c>
      <c r="L25" s="19">
        <v>0</v>
      </c>
      <c r="M25" s="19">
        <v>2.9515681356032832</v>
      </c>
      <c r="N25" s="19">
        <v>0</v>
      </c>
      <c r="O25" s="19">
        <v>0</v>
      </c>
      <c r="P25" s="19">
        <v>0</v>
      </c>
      <c r="Q25" s="19">
        <v>0</v>
      </c>
      <c r="R25" s="19">
        <v>28.083653689163313</v>
      </c>
      <c r="S25" s="19">
        <v>0</v>
      </c>
      <c r="T25" s="19">
        <v>0</v>
      </c>
      <c r="U25" s="19">
        <v>0</v>
      </c>
      <c r="V25" s="19">
        <v>0</v>
      </c>
      <c r="W25" s="19">
        <v>6.4918587564751462</v>
      </c>
      <c r="X25" s="19">
        <v>0</v>
      </c>
      <c r="Y25" s="19">
        <v>0</v>
      </c>
      <c r="Z25" s="19">
        <v>14.312320959434789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0.46938684636278627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7.9557092603862074E-3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2.5696940911047452</v>
      </c>
      <c r="AY25" s="19">
        <v>93.073842637258252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10.573137607053271</v>
      </c>
      <c r="BM25" s="19">
        <v>9.0695085568402778</v>
      </c>
      <c r="BN25" s="19">
        <v>1.2172235168390899</v>
      </c>
      <c r="BO25" s="19">
        <v>4.5506656969409116</v>
      </c>
      <c r="BP25" s="19">
        <v>3.158416576373325</v>
      </c>
      <c r="BQ25" s="19">
        <v>3.9778546301931041E-2</v>
      </c>
      <c r="BR25" s="19">
        <v>1.0819764594125243</v>
      </c>
      <c r="BS25" s="19">
        <v>0</v>
      </c>
      <c r="BT25" s="19">
        <v>222.33820670001336</v>
      </c>
      <c r="BU25" s="19">
        <v>0</v>
      </c>
      <c r="BV25" s="19">
        <v>0</v>
      </c>
      <c r="BW25" s="19">
        <v>0</v>
      </c>
      <c r="BX25" s="19">
        <v>849.6617932999867</v>
      </c>
      <c r="BY25" s="19">
        <v>0</v>
      </c>
      <c r="BZ25" s="19">
        <v>0</v>
      </c>
      <c r="CA25" s="19">
        <v>849.6617932999867</v>
      </c>
      <c r="CB25" s="19">
        <v>1072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16.354449100320434</v>
      </c>
      <c r="L26" s="19">
        <v>0</v>
      </c>
      <c r="M26" s="19">
        <v>8.216251745953496E-3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4.5189384602744229E-2</v>
      </c>
      <c r="AY26" s="19">
        <v>3.0605537753676773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0.10681127269739546</v>
      </c>
      <c r="BM26" s="19">
        <v>0.10681127269739546</v>
      </c>
      <c r="BN26" s="19">
        <v>1.2324377618930243E-2</v>
      </c>
      <c r="BO26" s="19">
        <v>5.7513762221674467E-2</v>
      </c>
      <c r="BP26" s="19">
        <v>0.17254128666502341</v>
      </c>
      <c r="BQ26" s="19">
        <v>0</v>
      </c>
      <c r="BR26" s="19">
        <v>0</v>
      </c>
      <c r="BS26" s="19">
        <v>0</v>
      </c>
      <c r="BT26" s="19">
        <v>19.924410483937226</v>
      </c>
      <c r="BU26" s="19">
        <v>0</v>
      </c>
      <c r="BV26" s="19">
        <v>0</v>
      </c>
      <c r="BW26" s="19">
        <v>0</v>
      </c>
      <c r="BX26" s="19">
        <v>30.075589516062774</v>
      </c>
      <c r="BY26" s="19">
        <v>0</v>
      </c>
      <c r="BZ26" s="19">
        <v>0</v>
      </c>
      <c r="CA26" s="19">
        <v>30.075589516062774</v>
      </c>
      <c r="CB26" s="19">
        <v>50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9.0318868314885705</v>
      </c>
      <c r="L27" s="19">
        <v>0</v>
      </c>
      <c r="M27" s="19">
        <v>0.11497879383469536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1.3464621909589323</v>
      </c>
      <c r="AT27" s="19">
        <v>0</v>
      </c>
      <c r="AU27" s="19">
        <v>0</v>
      </c>
      <c r="AV27" s="19">
        <v>0</v>
      </c>
      <c r="AW27" s="19">
        <v>0</v>
      </c>
      <c r="AX27" s="19">
        <v>0.1240560670321713</v>
      </c>
      <c r="AY27" s="19">
        <v>9.7126823212992655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0.8320833764352954</v>
      </c>
      <c r="BM27" s="19">
        <v>0.76249094858797972</v>
      </c>
      <c r="BN27" s="19">
        <v>0.11195303610220338</v>
      </c>
      <c r="BO27" s="19">
        <v>0.38729698975897386</v>
      </c>
      <c r="BP27" s="19">
        <v>0.33585910830661009</v>
      </c>
      <c r="BQ27" s="19">
        <v>0</v>
      </c>
      <c r="BR27" s="19">
        <v>0.14523637115961519</v>
      </c>
      <c r="BS27" s="19">
        <v>0</v>
      </c>
      <c r="BT27" s="19">
        <v>22.90498603496431</v>
      </c>
      <c r="BU27" s="19">
        <v>0</v>
      </c>
      <c r="BV27" s="19">
        <v>0</v>
      </c>
      <c r="BW27" s="19">
        <v>0</v>
      </c>
      <c r="BX27" s="19">
        <v>94.09501396503569</v>
      </c>
      <c r="BY27" s="19">
        <v>0</v>
      </c>
      <c r="BZ27" s="19">
        <v>0</v>
      </c>
      <c r="CA27" s="19">
        <v>94.09501396503569</v>
      </c>
      <c r="CB27" s="19">
        <v>117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0.39790409653858372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0.24632158357150419</v>
      </c>
      <c r="AY28" s="19">
        <v>18.96676193500582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1.1179210331322114</v>
      </c>
      <c r="BM28" s="19">
        <v>1.0421297766486717</v>
      </c>
      <c r="BN28" s="19">
        <v>5.684344236265481E-2</v>
      </c>
      <c r="BO28" s="19">
        <v>0.56843442362654806</v>
      </c>
      <c r="BP28" s="19">
        <v>0.18947814120884937</v>
      </c>
      <c r="BQ28" s="19">
        <v>0</v>
      </c>
      <c r="BR28" s="19">
        <v>0.18947814120884937</v>
      </c>
      <c r="BS28" s="19">
        <v>0</v>
      </c>
      <c r="BT28" s="19">
        <v>22.775272573303692</v>
      </c>
      <c r="BU28" s="19">
        <v>0</v>
      </c>
      <c r="BV28" s="19">
        <v>0</v>
      </c>
      <c r="BW28" s="19">
        <v>0</v>
      </c>
      <c r="BX28" s="19">
        <v>156.22472742669629</v>
      </c>
      <c r="BY28" s="19">
        <v>0</v>
      </c>
      <c r="BZ28" s="19">
        <v>0</v>
      </c>
      <c r="CA28" s="19">
        <v>156.22472742669629</v>
      </c>
      <c r="CB28" s="19">
        <v>179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223.01818547171706</v>
      </c>
      <c r="L29" s="19">
        <v>0</v>
      </c>
      <c r="M29" s="19">
        <v>4.6887035734619378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2.8601091798117819</v>
      </c>
      <c r="AY29" s="19">
        <v>10.432365450952812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17.535751364747647</v>
      </c>
      <c r="BM29" s="19">
        <v>7.8301349676814356</v>
      </c>
      <c r="BN29" s="19">
        <v>0.89085367895776824</v>
      </c>
      <c r="BO29" s="19">
        <v>3.8681804481060986</v>
      </c>
      <c r="BP29" s="19">
        <v>3.8447369302387888</v>
      </c>
      <c r="BQ29" s="19">
        <v>0</v>
      </c>
      <c r="BR29" s="19">
        <v>0.16410462507116783</v>
      </c>
      <c r="BS29" s="19">
        <v>0</v>
      </c>
      <c r="BT29" s="19">
        <v>275.13312569074651</v>
      </c>
      <c r="BU29" s="19">
        <v>0</v>
      </c>
      <c r="BV29" s="19">
        <v>0</v>
      </c>
      <c r="BW29" s="19">
        <v>0</v>
      </c>
      <c r="BX29" s="19">
        <v>424.86687430925349</v>
      </c>
      <c r="BY29" s="19">
        <v>0</v>
      </c>
      <c r="BZ29" s="19">
        <v>0</v>
      </c>
      <c r="CA29" s="19">
        <v>424.86687430925349</v>
      </c>
      <c r="CB29" s="19">
        <v>700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116.50443165003882</v>
      </c>
      <c r="L30" s="19">
        <v>0</v>
      </c>
      <c r="M30" s="19">
        <v>38.362809299872545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0.26141607700083508</v>
      </c>
      <c r="Z30" s="19">
        <v>0</v>
      </c>
      <c r="AA30" s="19">
        <v>4.3569346166805842E-2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0.32677009625104381</v>
      </c>
      <c r="AT30" s="19">
        <v>0</v>
      </c>
      <c r="AU30" s="19">
        <v>0</v>
      </c>
      <c r="AV30" s="19">
        <v>0</v>
      </c>
      <c r="AW30" s="19">
        <v>0</v>
      </c>
      <c r="AX30" s="19">
        <v>1.93883590442286</v>
      </c>
      <c r="AY30" s="19">
        <v>31.54420662476743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2.1784673083402921E-2</v>
      </c>
      <c r="BH30" s="19">
        <v>0</v>
      </c>
      <c r="BI30" s="19">
        <v>0</v>
      </c>
      <c r="BJ30" s="19">
        <v>0</v>
      </c>
      <c r="BK30" s="19">
        <v>0</v>
      </c>
      <c r="BL30" s="19">
        <v>4.2262265781801664</v>
      </c>
      <c r="BM30" s="19">
        <v>3.6380404049282875</v>
      </c>
      <c r="BN30" s="19">
        <v>0.39212411550125259</v>
      </c>
      <c r="BO30" s="19">
        <v>2.1131132890900832</v>
      </c>
      <c r="BP30" s="19">
        <v>1.8081278659224425</v>
      </c>
      <c r="BQ30" s="19">
        <v>0</v>
      </c>
      <c r="BR30" s="19">
        <v>1.2417263657539666</v>
      </c>
      <c r="BS30" s="19">
        <v>0</v>
      </c>
      <c r="BT30" s="19">
        <v>202.42318229097995</v>
      </c>
      <c r="BU30" s="19">
        <v>0</v>
      </c>
      <c r="BV30" s="19">
        <v>0</v>
      </c>
      <c r="BW30" s="19">
        <v>0</v>
      </c>
      <c r="BX30" s="19">
        <v>1284.5768177090201</v>
      </c>
      <c r="BY30" s="19">
        <v>0</v>
      </c>
      <c r="BZ30" s="19">
        <v>0</v>
      </c>
      <c r="CA30" s="19">
        <v>1284.5768177090201</v>
      </c>
      <c r="CB30" s="19">
        <v>1487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4.7058823529411764E-2</v>
      </c>
      <c r="E31" s="19">
        <v>0.21647058823529414</v>
      </c>
      <c r="F31" s="19">
        <v>2.352941176470588E-3</v>
      </c>
      <c r="G31" s="19">
        <v>0</v>
      </c>
      <c r="H31" s="19">
        <v>0</v>
      </c>
      <c r="I31" s="19">
        <v>0</v>
      </c>
      <c r="J31" s="19">
        <v>0</v>
      </c>
      <c r="K31" s="19">
        <v>1.1176470588235294</v>
      </c>
      <c r="L31" s="19">
        <v>4.7082352941176469</v>
      </c>
      <c r="M31" s="19">
        <v>14.887058823529413</v>
      </c>
      <c r="N31" s="19">
        <v>3.1835294117647059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1.7411764705882353</v>
      </c>
      <c r="X31" s="19">
        <v>0</v>
      </c>
      <c r="Y31" s="19">
        <v>1.2988235294117647</v>
      </c>
      <c r="Z31" s="19">
        <v>0</v>
      </c>
      <c r="AA31" s="19">
        <v>2.352941176470588E-3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3.0588235294117645E-2</v>
      </c>
      <c r="AT31" s="19">
        <v>0</v>
      </c>
      <c r="AU31" s="19">
        <v>0</v>
      </c>
      <c r="AV31" s="19">
        <v>0</v>
      </c>
      <c r="AW31" s="19">
        <v>0</v>
      </c>
      <c r="AX31" s="19">
        <v>4.7058823529411761E-3</v>
      </c>
      <c r="AY31" s="19">
        <v>2.6870588235294117</v>
      </c>
      <c r="AZ31" s="19">
        <v>0</v>
      </c>
      <c r="BA31" s="19">
        <v>0</v>
      </c>
      <c r="BB31" s="19">
        <v>0</v>
      </c>
      <c r="BC31" s="19">
        <v>0</v>
      </c>
      <c r="BD31" s="19">
        <v>4.7058823529411761E-3</v>
      </c>
      <c r="BE31" s="19">
        <v>0</v>
      </c>
      <c r="BF31" s="19">
        <v>0</v>
      </c>
      <c r="BG31" s="19">
        <v>4.7058823529411761E-3</v>
      </c>
      <c r="BH31" s="19">
        <v>0</v>
      </c>
      <c r="BI31" s="19">
        <v>0</v>
      </c>
      <c r="BJ31" s="19">
        <v>2.352941176470588E-3</v>
      </c>
      <c r="BK31" s="19">
        <v>0</v>
      </c>
      <c r="BL31" s="19">
        <v>0.25647058823529412</v>
      </c>
      <c r="BM31" s="19">
        <v>0.23529411764705885</v>
      </c>
      <c r="BN31" s="19">
        <v>2.1176470588235293E-2</v>
      </c>
      <c r="BO31" s="19">
        <v>0.12000000000000001</v>
      </c>
      <c r="BP31" s="19">
        <v>6.3529411764705876E-2</v>
      </c>
      <c r="BQ31" s="19">
        <v>0</v>
      </c>
      <c r="BR31" s="19">
        <v>2.1176470588235293E-2</v>
      </c>
      <c r="BS31" s="19">
        <v>0</v>
      </c>
      <c r="BT31" s="19">
        <v>30.656470588235294</v>
      </c>
      <c r="BU31" s="19">
        <v>0</v>
      </c>
      <c r="BV31" s="19">
        <v>0</v>
      </c>
      <c r="BW31" s="19">
        <v>0</v>
      </c>
      <c r="BX31" s="19">
        <v>21.343529411764706</v>
      </c>
      <c r="BY31" s="19">
        <v>0</v>
      </c>
      <c r="BZ31" s="19">
        <v>0</v>
      </c>
      <c r="CA31" s="19">
        <v>21.343529411764706</v>
      </c>
      <c r="CB31" s="19">
        <v>52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3.4952512977819725</v>
      </c>
      <c r="L32" s="19">
        <v>0</v>
      </c>
      <c r="M32" s="19">
        <v>60.216434638980651</v>
      </c>
      <c r="N32" s="19">
        <v>12.50932043416706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0.14308046248230297</v>
      </c>
      <c r="AU32" s="19">
        <v>0</v>
      </c>
      <c r="AV32" s="19">
        <v>0</v>
      </c>
      <c r="AW32" s="19">
        <v>0</v>
      </c>
      <c r="AX32" s="19">
        <v>4.0880132137800854E-2</v>
      </c>
      <c r="AY32" s="19">
        <v>35.197793770646534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4.0880132137800854E-2</v>
      </c>
      <c r="BH32" s="19">
        <v>0</v>
      </c>
      <c r="BI32" s="19">
        <v>0</v>
      </c>
      <c r="BJ32" s="19">
        <v>0</v>
      </c>
      <c r="BK32" s="19">
        <v>0</v>
      </c>
      <c r="BL32" s="19">
        <v>9.5046307220386979</v>
      </c>
      <c r="BM32" s="19">
        <v>8.2169065596979713</v>
      </c>
      <c r="BN32" s="19">
        <v>0.85848277489381786</v>
      </c>
      <c r="BO32" s="19">
        <v>4.0675731477111849</v>
      </c>
      <c r="BP32" s="19">
        <v>2.0235665408211418</v>
      </c>
      <c r="BQ32" s="19">
        <v>0</v>
      </c>
      <c r="BR32" s="19">
        <v>0.22484072675790467</v>
      </c>
      <c r="BS32" s="19">
        <v>0</v>
      </c>
      <c r="BT32" s="19">
        <v>136.53964134025486</v>
      </c>
      <c r="BU32" s="19">
        <v>0</v>
      </c>
      <c r="BV32" s="19">
        <v>0</v>
      </c>
      <c r="BW32" s="19">
        <v>0</v>
      </c>
      <c r="BX32" s="19">
        <v>556.46035865974511</v>
      </c>
      <c r="BY32" s="19">
        <v>0</v>
      </c>
      <c r="BZ32" s="19">
        <v>0</v>
      </c>
      <c r="CA32" s="19">
        <v>556.46035865974511</v>
      </c>
      <c r="CB32" s="19">
        <v>693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8.2448804610077566</v>
      </c>
      <c r="E33" s="19">
        <v>40.071424298618176</v>
      </c>
      <c r="F33" s="19">
        <v>0.10877151003968016</v>
      </c>
      <c r="G33" s="19">
        <v>0</v>
      </c>
      <c r="H33" s="19">
        <v>0</v>
      </c>
      <c r="I33" s="19">
        <v>0</v>
      </c>
      <c r="J33" s="19">
        <v>0</v>
      </c>
      <c r="K33" s="19">
        <v>159.91587406033779</v>
      </c>
      <c r="L33" s="19">
        <v>0</v>
      </c>
      <c r="M33" s="19">
        <v>308.62828258658851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38.722657574126139</v>
      </c>
      <c r="X33" s="19">
        <v>4.3508604015872067E-2</v>
      </c>
      <c r="Y33" s="19">
        <v>2.2189388048094751</v>
      </c>
      <c r="Z33" s="19">
        <v>20.601324001515422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0.13052581204761621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8.7234751051823505</v>
      </c>
      <c r="AT33" s="19">
        <v>0</v>
      </c>
      <c r="AU33" s="19">
        <v>0</v>
      </c>
      <c r="AV33" s="19">
        <v>0</v>
      </c>
      <c r="AW33" s="19">
        <v>0</v>
      </c>
      <c r="AX33" s="19">
        <v>0.10877151003968016</v>
      </c>
      <c r="AY33" s="19">
        <v>55.952064764411482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2.1754302007936033E-2</v>
      </c>
      <c r="BH33" s="19">
        <v>0</v>
      </c>
      <c r="BI33" s="19">
        <v>0</v>
      </c>
      <c r="BJ33" s="19">
        <v>0</v>
      </c>
      <c r="BK33" s="19">
        <v>0</v>
      </c>
      <c r="BL33" s="19">
        <v>2.9150764690634285</v>
      </c>
      <c r="BM33" s="19">
        <v>2.654024844968196</v>
      </c>
      <c r="BN33" s="19">
        <v>0.17403441606348827</v>
      </c>
      <c r="BO33" s="19">
        <v>1.435783932523778</v>
      </c>
      <c r="BP33" s="19">
        <v>0.52210324819046483</v>
      </c>
      <c r="BQ33" s="19">
        <v>0</v>
      </c>
      <c r="BR33" s="19">
        <v>0.32631453011904049</v>
      </c>
      <c r="BS33" s="19">
        <v>0</v>
      </c>
      <c r="BT33" s="19">
        <v>651.51959083567624</v>
      </c>
      <c r="BU33" s="19">
        <v>0</v>
      </c>
      <c r="BV33" s="19">
        <v>0</v>
      </c>
      <c r="BW33" s="19">
        <v>0</v>
      </c>
      <c r="BX33" s="19">
        <v>439.4804091643237</v>
      </c>
      <c r="BY33" s="19">
        <v>0</v>
      </c>
      <c r="BZ33" s="19">
        <v>0</v>
      </c>
      <c r="CA33" s="19">
        <v>439.4804091643237</v>
      </c>
      <c r="CB33" s="19">
        <v>1091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1.0900668387267554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0.47455495996294089</v>
      </c>
      <c r="AS34" s="19">
        <v>9.8669843160611462E-2</v>
      </c>
      <c r="AT34" s="19">
        <v>0</v>
      </c>
      <c r="AU34" s="19">
        <v>0</v>
      </c>
      <c r="AV34" s="19">
        <v>0.15975117464099003</v>
      </c>
      <c r="AW34" s="19">
        <v>0</v>
      </c>
      <c r="AX34" s="19">
        <v>0.36648798888227119</v>
      </c>
      <c r="AY34" s="19">
        <v>9.1152140824564896</v>
      </c>
      <c r="AZ34" s="19">
        <v>0</v>
      </c>
      <c r="BA34" s="19">
        <v>0</v>
      </c>
      <c r="BB34" s="19">
        <v>0</v>
      </c>
      <c r="BC34" s="19">
        <v>0</v>
      </c>
      <c r="BD34" s="19">
        <v>0.9632056118059692</v>
      </c>
      <c r="BE34" s="19">
        <v>8.4574151280524132E-2</v>
      </c>
      <c r="BF34" s="19">
        <v>6.5779895440407646E-2</v>
      </c>
      <c r="BG34" s="19">
        <v>0</v>
      </c>
      <c r="BH34" s="19">
        <v>0</v>
      </c>
      <c r="BI34" s="19">
        <v>0</v>
      </c>
      <c r="BJ34" s="19">
        <v>4.6985639600291181E-3</v>
      </c>
      <c r="BK34" s="19">
        <v>0</v>
      </c>
      <c r="BL34" s="19">
        <v>0.46515783204288269</v>
      </c>
      <c r="BM34" s="19">
        <v>0.43696644828270798</v>
      </c>
      <c r="BN34" s="19">
        <v>4.2287075640262066E-2</v>
      </c>
      <c r="BO34" s="19">
        <v>0.20203825028125208</v>
      </c>
      <c r="BP34" s="19">
        <v>0.28661240156177614</v>
      </c>
      <c r="BQ34" s="19">
        <v>0</v>
      </c>
      <c r="BR34" s="19">
        <v>7.9875587320495017E-2</v>
      </c>
      <c r="BS34" s="19">
        <v>0</v>
      </c>
      <c r="BT34" s="19">
        <v>13.935940705446363</v>
      </c>
      <c r="BU34" s="19">
        <v>0</v>
      </c>
      <c r="BV34" s="19">
        <v>0</v>
      </c>
      <c r="BW34" s="19">
        <v>0</v>
      </c>
      <c r="BX34" s="19">
        <v>57.064059294553637</v>
      </c>
      <c r="BY34" s="19">
        <v>0</v>
      </c>
      <c r="BZ34" s="19">
        <v>0</v>
      </c>
      <c r="CA34" s="19">
        <v>57.064059294553637</v>
      </c>
      <c r="CB34" s="19">
        <v>71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0.32459742536796937</v>
      </c>
      <c r="E35" s="19">
        <v>0.84395330595672036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7.2060628431689198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0.12983897014718773</v>
      </c>
      <c r="AY35" s="19">
        <v>25.578277118995985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7.2277026715267843</v>
      </c>
      <c r="BM35" s="19">
        <v>6.2322705670650116</v>
      </c>
      <c r="BN35" s="19">
        <v>0.51935588058875093</v>
      </c>
      <c r="BO35" s="19">
        <v>3.0728556268167764</v>
      </c>
      <c r="BP35" s="19">
        <v>1.5364278134083882</v>
      </c>
      <c r="BQ35" s="19">
        <v>0</v>
      </c>
      <c r="BR35" s="19">
        <v>0.45443639551515708</v>
      </c>
      <c r="BS35" s="19">
        <v>0</v>
      </c>
      <c r="BT35" s="19">
        <v>53.125778618557653</v>
      </c>
      <c r="BU35" s="19">
        <v>0</v>
      </c>
      <c r="BV35" s="19">
        <v>0</v>
      </c>
      <c r="BW35" s="19">
        <v>0</v>
      </c>
      <c r="BX35" s="19">
        <v>415.87422138144234</v>
      </c>
      <c r="BY35" s="19">
        <v>0</v>
      </c>
      <c r="BZ35" s="19">
        <v>0</v>
      </c>
      <c r="CA35" s="19">
        <v>415.87422138144234</v>
      </c>
      <c r="CB35" s="19">
        <v>469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0.33503298126340497</v>
      </c>
      <c r="E36" s="19">
        <v>8.0604993727489784</v>
      </c>
      <c r="F36" s="19">
        <v>1.9707822427259117E-2</v>
      </c>
      <c r="G36" s="19">
        <v>0.51240338310873701</v>
      </c>
      <c r="H36" s="19">
        <v>0</v>
      </c>
      <c r="I36" s="19">
        <v>5.9123467281777344E-2</v>
      </c>
      <c r="J36" s="19">
        <v>0</v>
      </c>
      <c r="K36" s="19">
        <v>67.597830925498769</v>
      </c>
      <c r="L36" s="19">
        <v>0</v>
      </c>
      <c r="M36" s="19">
        <v>180.030957873012</v>
      </c>
      <c r="N36" s="19">
        <v>35.513496013920928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13.913722633644936</v>
      </c>
      <c r="U36" s="19">
        <v>0</v>
      </c>
      <c r="V36" s="19">
        <v>0</v>
      </c>
      <c r="W36" s="19">
        <v>0</v>
      </c>
      <c r="X36" s="19">
        <v>0</v>
      </c>
      <c r="Y36" s="19">
        <v>7.4298490550766862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71.086115495123622</v>
      </c>
      <c r="AT36" s="19">
        <v>0</v>
      </c>
      <c r="AU36" s="19">
        <v>0</v>
      </c>
      <c r="AV36" s="19">
        <v>0</v>
      </c>
      <c r="AW36" s="19">
        <v>0</v>
      </c>
      <c r="AX36" s="19">
        <v>3.9415644854518234E-2</v>
      </c>
      <c r="AY36" s="19">
        <v>41.425842742098666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5.9123467281777344E-2</v>
      </c>
      <c r="BH36" s="19">
        <v>0</v>
      </c>
      <c r="BI36" s="19">
        <v>0</v>
      </c>
      <c r="BJ36" s="19">
        <v>0</v>
      </c>
      <c r="BK36" s="19">
        <v>0</v>
      </c>
      <c r="BL36" s="19">
        <v>1.9510744202986523</v>
      </c>
      <c r="BM36" s="19">
        <v>1.8131196633078386</v>
      </c>
      <c r="BN36" s="19">
        <v>7.8831289709036467E-2</v>
      </c>
      <c r="BO36" s="19">
        <v>0.63065031767229174</v>
      </c>
      <c r="BP36" s="19">
        <v>0.37444862611792318</v>
      </c>
      <c r="BQ36" s="19">
        <v>0</v>
      </c>
      <c r="BR36" s="19">
        <v>0.82772854194488288</v>
      </c>
      <c r="BS36" s="19">
        <v>0</v>
      </c>
      <c r="BT36" s="19">
        <v>431.7589737363927</v>
      </c>
      <c r="BU36" s="19">
        <v>0</v>
      </c>
      <c r="BV36" s="19">
        <v>0</v>
      </c>
      <c r="BW36" s="19">
        <v>0</v>
      </c>
      <c r="BX36" s="19">
        <v>542.2410262636073</v>
      </c>
      <c r="BY36" s="19">
        <v>0</v>
      </c>
      <c r="BZ36" s="19">
        <v>0</v>
      </c>
      <c r="CA36" s="19">
        <v>542.2410262636073</v>
      </c>
      <c r="CB36" s="19">
        <v>974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22.005816554809844</v>
      </c>
      <c r="E37" s="19">
        <v>240.96062639821031</v>
      </c>
      <c r="F37" s="19">
        <v>20.861595824011932</v>
      </c>
      <c r="G37" s="19">
        <v>0</v>
      </c>
      <c r="H37" s="19">
        <v>0</v>
      </c>
      <c r="I37" s="19">
        <v>0</v>
      </c>
      <c r="J37" s="19">
        <v>0</v>
      </c>
      <c r="K37" s="19">
        <v>256.28501118568232</v>
      </c>
      <c r="L37" s="19">
        <v>0</v>
      </c>
      <c r="M37" s="19">
        <v>15.20178970917226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0.44951528709917976</v>
      </c>
      <c r="BI37" s="19">
        <v>0</v>
      </c>
      <c r="BJ37" s="19">
        <v>0</v>
      </c>
      <c r="BK37" s="19">
        <v>0</v>
      </c>
      <c r="BL37" s="19">
        <v>1.4302759134973899</v>
      </c>
      <c r="BM37" s="19">
        <v>1.3485458612975392</v>
      </c>
      <c r="BN37" s="19">
        <v>0</v>
      </c>
      <c r="BO37" s="19">
        <v>0.10216256524981357</v>
      </c>
      <c r="BP37" s="19">
        <v>0.12259507829977628</v>
      </c>
      <c r="BQ37" s="19">
        <v>0.7355704697986577</v>
      </c>
      <c r="BR37" s="19">
        <v>15.528709917971662</v>
      </c>
      <c r="BS37" s="19">
        <v>0</v>
      </c>
      <c r="BT37" s="19">
        <v>575.03221476510066</v>
      </c>
      <c r="BU37" s="19">
        <v>0</v>
      </c>
      <c r="BV37" s="19">
        <v>0</v>
      </c>
      <c r="BW37" s="19">
        <v>0</v>
      </c>
      <c r="BX37" s="19">
        <v>246.96778523489934</v>
      </c>
      <c r="BY37" s="19">
        <v>0</v>
      </c>
      <c r="BZ37" s="19">
        <v>0</v>
      </c>
      <c r="CA37" s="19">
        <v>246.96778523489934</v>
      </c>
      <c r="CB37" s="19">
        <v>822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0.18639662149829755</v>
      </c>
      <c r="E38" s="19">
        <v>1.8173670596084011</v>
      </c>
      <c r="F38" s="19">
        <v>7.7665258957623981E-2</v>
      </c>
      <c r="G38" s="19">
        <v>0</v>
      </c>
      <c r="H38" s="19">
        <v>0</v>
      </c>
      <c r="I38" s="19">
        <v>0</v>
      </c>
      <c r="J38" s="19">
        <v>0</v>
      </c>
      <c r="K38" s="19">
        <v>52.750243884018204</v>
      </c>
      <c r="L38" s="19">
        <v>0</v>
      </c>
      <c r="M38" s="19">
        <v>99.100870429928179</v>
      </c>
      <c r="N38" s="19">
        <v>5.0948409876201328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0.24852882866439671</v>
      </c>
      <c r="Z38" s="19">
        <v>0</v>
      </c>
      <c r="AA38" s="19">
        <v>9.3198310749148777E-2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3.1066103583049589E-2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5.2191054019523309</v>
      </c>
      <c r="AT38" s="19">
        <v>3.1066103583049589E-2</v>
      </c>
      <c r="AU38" s="19">
        <v>0</v>
      </c>
      <c r="AV38" s="19">
        <v>0</v>
      </c>
      <c r="AW38" s="19">
        <v>0.32619408762202068</v>
      </c>
      <c r="AX38" s="19">
        <v>4.2560561908777936</v>
      </c>
      <c r="AY38" s="19">
        <v>78.224448822118859</v>
      </c>
      <c r="AZ38" s="19">
        <v>0</v>
      </c>
      <c r="BA38" s="19">
        <v>0</v>
      </c>
      <c r="BB38" s="19">
        <v>0.41939239837116948</v>
      </c>
      <c r="BC38" s="19">
        <v>0</v>
      </c>
      <c r="BD38" s="19">
        <v>3.1066103583049589E-2</v>
      </c>
      <c r="BE38" s="19">
        <v>0</v>
      </c>
      <c r="BF38" s="19">
        <v>0.32619408762202068</v>
      </c>
      <c r="BG38" s="19">
        <v>7.7665258957623981E-2</v>
      </c>
      <c r="BH38" s="19">
        <v>0.31066103583049592</v>
      </c>
      <c r="BI38" s="19">
        <v>0</v>
      </c>
      <c r="BJ38" s="19">
        <v>0</v>
      </c>
      <c r="BK38" s="19">
        <v>0</v>
      </c>
      <c r="BL38" s="19">
        <v>14.337006803577385</v>
      </c>
      <c r="BM38" s="19">
        <v>16.837828142012878</v>
      </c>
      <c r="BN38" s="19">
        <v>2.2212264061880456</v>
      </c>
      <c r="BO38" s="19">
        <v>22.911251392499071</v>
      </c>
      <c r="BP38" s="19">
        <v>7.9839886208437445</v>
      </c>
      <c r="BQ38" s="19">
        <v>0.10873136254067357</v>
      </c>
      <c r="BR38" s="19">
        <v>0.6368551234525166</v>
      </c>
      <c r="BS38" s="19">
        <v>0</v>
      </c>
      <c r="BT38" s="19">
        <v>313.65891482626017</v>
      </c>
      <c r="BU38" s="19">
        <v>0</v>
      </c>
      <c r="BV38" s="19">
        <v>0</v>
      </c>
      <c r="BW38" s="19">
        <v>0</v>
      </c>
      <c r="BX38" s="19">
        <v>2154.3410851737399</v>
      </c>
      <c r="BY38" s="19">
        <v>0</v>
      </c>
      <c r="BZ38" s="19">
        <v>0</v>
      </c>
      <c r="CA38" s="19">
        <v>2154.3410851737399</v>
      </c>
      <c r="CB38" s="19">
        <v>2468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41.383093236836686</v>
      </c>
      <c r="L39" s="19">
        <v>0</v>
      </c>
      <c r="M39" s="19">
        <v>7.1227354968737833E-2</v>
      </c>
      <c r="N39" s="19">
        <v>908.5049126262511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7.1227354968737833E-2</v>
      </c>
      <c r="AS39" s="19">
        <v>0.99718296956232977</v>
      </c>
      <c r="AT39" s="19">
        <v>0.56981883974990266</v>
      </c>
      <c r="AU39" s="19">
        <v>0</v>
      </c>
      <c r="AV39" s="19">
        <v>0.78350090465611621</v>
      </c>
      <c r="AW39" s="19">
        <v>0</v>
      </c>
      <c r="AX39" s="19">
        <v>58.62011313927124</v>
      </c>
      <c r="AY39" s="19">
        <v>3036.3509149623251</v>
      </c>
      <c r="AZ39" s="19">
        <v>0</v>
      </c>
      <c r="BA39" s="19">
        <v>0</v>
      </c>
      <c r="BB39" s="19">
        <v>0</v>
      </c>
      <c r="BC39" s="19">
        <v>0</v>
      </c>
      <c r="BD39" s="19">
        <v>13.46197008909145</v>
      </c>
      <c r="BE39" s="19">
        <v>0</v>
      </c>
      <c r="BF39" s="19">
        <v>0.14245470993747567</v>
      </c>
      <c r="BG39" s="19">
        <v>0</v>
      </c>
      <c r="BH39" s="19">
        <v>0</v>
      </c>
      <c r="BI39" s="19">
        <v>0</v>
      </c>
      <c r="BJ39" s="19">
        <v>7.1227354968737833E-2</v>
      </c>
      <c r="BK39" s="19">
        <v>0</v>
      </c>
      <c r="BL39" s="19">
        <v>8.6897373061860161</v>
      </c>
      <c r="BM39" s="19">
        <v>7.9774637564986381</v>
      </c>
      <c r="BN39" s="19">
        <v>0.78350090465611621</v>
      </c>
      <c r="BO39" s="19">
        <v>4.131186588186794</v>
      </c>
      <c r="BP39" s="19">
        <v>16.311064287840964</v>
      </c>
      <c r="BQ39" s="19">
        <v>2.8490941987495133</v>
      </c>
      <c r="BR39" s="19">
        <v>1.353319744406019</v>
      </c>
      <c r="BS39" s="19">
        <v>0</v>
      </c>
      <c r="BT39" s="19">
        <v>4103.1230103291118</v>
      </c>
      <c r="BU39" s="19">
        <v>0</v>
      </c>
      <c r="BV39" s="19">
        <v>0</v>
      </c>
      <c r="BW39" s="19">
        <v>0</v>
      </c>
      <c r="BX39" s="19">
        <v>5226.8769896708882</v>
      </c>
      <c r="BY39" s="19">
        <v>0</v>
      </c>
      <c r="BZ39" s="19">
        <v>0</v>
      </c>
      <c r="CA39" s="19">
        <v>5226.8769896708882</v>
      </c>
      <c r="CB39" s="19">
        <v>9330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38.17075564278705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38.17075564278705</v>
      </c>
      <c r="BU40" s="19">
        <v>0</v>
      </c>
      <c r="BV40" s="19">
        <v>0</v>
      </c>
      <c r="BW40" s="19">
        <v>0</v>
      </c>
      <c r="BX40" s="19">
        <v>819.82924435721293</v>
      </c>
      <c r="BY40" s="19">
        <v>0</v>
      </c>
      <c r="BZ40" s="19">
        <v>0</v>
      </c>
      <c r="CA40" s="19">
        <v>819.82924435721293</v>
      </c>
      <c r="CB40" s="19">
        <v>858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2.8665198550827591</v>
      </c>
      <c r="E41" s="19">
        <v>8.2688072742771901E-2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207.38168643887192</v>
      </c>
      <c r="Q41" s="19">
        <v>165.87227392200043</v>
      </c>
      <c r="R41" s="19">
        <v>1.6261987639411806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3.4728990551964198</v>
      </c>
      <c r="AB41" s="19">
        <v>1.7088868366839527</v>
      </c>
      <c r="AC41" s="19">
        <v>0</v>
      </c>
      <c r="AD41" s="19">
        <v>0</v>
      </c>
      <c r="AE41" s="19">
        <v>0</v>
      </c>
      <c r="AF41" s="19">
        <v>0.46856574554237407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2.7562690914257299E-2</v>
      </c>
      <c r="AM41" s="19">
        <v>2.3428287277118702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5.5125381828514598E-2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385.90523549051647</v>
      </c>
      <c r="BU41" s="19">
        <v>0</v>
      </c>
      <c r="BV41" s="19">
        <v>0</v>
      </c>
      <c r="BW41" s="19">
        <v>0</v>
      </c>
      <c r="BX41" s="19">
        <v>2.094764509483555</v>
      </c>
      <c r="BY41" s="19">
        <v>0</v>
      </c>
      <c r="BZ41" s="19">
        <v>0</v>
      </c>
      <c r="CA41" s="19">
        <v>2.094764509483555</v>
      </c>
      <c r="CB41" s="19">
        <v>388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8.2680039460703707</v>
      </c>
      <c r="E42" s="19">
        <v>0</v>
      </c>
      <c r="F42" s="19">
        <v>0</v>
      </c>
      <c r="G42" s="19">
        <v>3.6047352844459062</v>
      </c>
      <c r="H42" s="19">
        <v>0</v>
      </c>
      <c r="I42" s="19">
        <v>0</v>
      </c>
      <c r="J42" s="19">
        <v>2.8609010194015128E-2</v>
      </c>
      <c r="K42" s="19">
        <v>0</v>
      </c>
      <c r="L42" s="19">
        <v>1.3732324893127261</v>
      </c>
      <c r="M42" s="19">
        <v>3.1469911213416637</v>
      </c>
      <c r="N42" s="19">
        <v>0</v>
      </c>
      <c r="O42" s="19">
        <v>0</v>
      </c>
      <c r="P42" s="19">
        <v>110.37356132851035</v>
      </c>
      <c r="Q42" s="19">
        <v>485.58073002301876</v>
      </c>
      <c r="R42" s="19">
        <v>100.07431765866491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0.3146991121341664</v>
      </c>
      <c r="Z42" s="19">
        <v>0</v>
      </c>
      <c r="AA42" s="19">
        <v>0.57218020388030255</v>
      </c>
      <c r="AB42" s="19">
        <v>0.54357119368628737</v>
      </c>
      <c r="AC42" s="19">
        <v>0.17165406116409077</v>
      </c>
      <c r="AD42" s="19">
        <v>0</v>
      </c>
      <c r="AE42" s="19">
        <v>0</v>
      </c>
      <c r="AF42" s="19">
        <v>1.2587964485366656</v>
      </c>
      <c r="AG42" s="19">
        <v>0</v>
      </c>
      <c r="AH42" s="19">
        <v>8.5827030582045383E-2</v>
      </c>
      <c r="AI42" s="19">
        <v>0</v>
      </c>
      <c r="AJ42" s="19">
        <v>0</v>
      </c>
      <c r="AK42" s="19">
        <v>55.043735613285101</v>
      </c>
      <c r="AL42" s="19">
        <v>1.7165406116409077</v>
      </c>
      <c r="AM42" s="19">
        <v>42.627425189082537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0.14304505097007564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0.17165406116409077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2.8609010194015128E-2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1.4876685300887866</v>
      </c>
      <c r="BS42" s="19">
        <v>0</v>
      </c>
      <c r="BT42" s="19">
        <v>816.61558697796772</v>
      </c>
      <c r="BU42" s="19">
        <v>0</v>
      </c>
      <c r="BV42" s="19">
        <v>0</v>
      </c>
      <c r="BW42" s="19">
        <v>0</v>
      </c>
      <c r="BX42" s="19">
        <v>53.384413022032227</v>
      </c>
      <c r="BY42" s="19">
        <v>0</v>
      </c>
      <c r="BZ42" s="19">
        <v>0</v>
      </c>
      <c r="CA42" s="19">
        <v>53.384413022032227</v>
      </c>
      <c r="CB42" s="19">
        <v>870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7.9238177686397577</v>
      </c>
      <c r="E43" s="19">
        <v>0.19283627313061358</v>
      </c>
      <c r="F43" s="19">
        <v>3.5061140569202467E-2</v>
      </c>
      <c r="G43" s="19">
        <v>2.454279839844173</v>
      </c>
      <c r="H43" s="19">
        <v>2.4367492695595714</v>
      </c>
      <c r="I43" s="19">
        <v>0</v>
      </c>
      <c r="J43" s="19">
        <v>0.12271399199220864</v>
      </c>
      <c r="K43" s="19">
        <v>0</v>
      </c>
      <c r="L43" s="19">
        <v>2.0335461530137429</v>
      </c>
      <c r="M43" s="19">
        <v>2.8750135266746026</v>
      </c>
      <c r="N43" s="19">
        <v>0</v>
      </c>
      <c r="O43" s="19">
        <v>0</v>
      </c>
      <c r="P43" s="19">
        <v>71.261768206904009</v>
      </c>
      <c r="Q43" s="19">
        <v>13.305702846012336</v>
      </c>
      <c r="R43" s="19">
        <v>24.087003571042096</v>
      </c>
      <c r="S43" s="19">
        <v>0</v>
      </c>
      <c r="T43" s="19">
        <v>2.8925440969592038</v>
      </c>
      <c r="U43" s="19">
        <v>0</v>
      </c>
      <c r="V43" s="19">
        <v>0</v>
      </c>
      <c r="W43" s="19">
        <v>0</v>
      </c>
      <c r="X43" s="19">
        <v>0</v>
      </c>
      <c r="Y43" s="19">
        <v>0.49085596796883457</v>
      </c>
      <c r="Z43" s="19">
        <v>0</v>
      </c>
      <c r="AA43" s="19">
        <v>1.7530570284601234E-2</v>
      </c>
      <c r="AB43" s="19">
        <v>11.026728709014176</v>
      </c>
      <c r="AC43" s="19">
        <v>0.28048912455361974</v>
      </c>
      <c r="AD43" s="19">
        <v>0</v>
      </c>
      <c r="AE43" s="19">
        <v>0</v>
      </c>
      <c r="AF43" s="19">
        <v>3.5061140569202467E-2</v>
      </c>
      <c r="AG43" s="19">
        <v>0</v>
      </c>
      <c r="AH43" s="19">
        <v>0.1051834217076074</v>
      </c>
      <c r="AI43" s="19">
        <v>0.1577751325614111</v>
      </c>
      <c r="AJ43" s="19">
        <v>8.7652851423006162E-2</v>
      </c>
      <c r="AK43" s="19">
        <v>0</v>
      </c>
      <c r="AL43" s="19">
        <v>1.4550373336219025</v>
      </c>
      <c r="AM43" s="19">
        <v>9.1684882588464465</v>
      </c>
      <c r="AN43" s="19">
        <v>1.7530570284601234E-2</v>
      </c>
      <c r="AO43" s="19">
        <v>0.57850881939184073</v>
      </c>
      <c r="AP43" s="19">
        <v>0.22789741369981603</v>
      </c>
      <c r="AQ43" s="19">
        <v>18.407098798831296</v>
      </c>
      <c r="AR43" s="19">
        <v>5.2591710853803701E-2</v>
      </c>
      <c r="AS43" s="19">
        <v>2.8399523861053999</v>
      </c>
      <c r="AT43" s="19">
        <v>0.92912022508386549</v>
      </c>
      <c r="AU43" s="19">
        <v>0.28048912455361974</v>
      </c>
      <c r="AV43" s="19">
        <v>0</v>
      </c>
      <c r="AW43" s="19">
        <v>0</v>
      </c>
      <c r="AX43" s="19">
        <v>7.9588789092089591</v>
      </c>
      <c r="AY43" s="19">
        <v>4.8209068282653398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5.2591710853803701E-2</v>
      </c>
      <c r="BH43" s="19">
        <v>0</v>
      </c>
      <c r="BI43" s="19">
        <v>0</v>
      </c>
      <c r="BJ43" s="19">
        <v>0.26295855426901849</v>
      </c>
      <c r="BK43" s="19">
        <v>0</v>
      </c>
      <c r="BL43" s="19">
        <v>1.0343036467914728</v>
      </c>
      <c r="BM43" s="19">
        <v>1.192078779352884</v>
      </c>
      <c r="BN43" s="19">
        <v>0</v>
      </c>
      <c r="BO43" s="19">
        <v>0.52591710853803697</v>
      </c>
      <c r="BP43" s="19">
        <v>0.29801969483822099</v>
      </c>
      <c r="BQ43" s="19">
        <v>0</v>
      </c>
      <c r="BR43" s="19">
        <v>20.370522670706634</v>
      </c>
      <c r="BS43" s="19">
        <v>0</v>
      </c>
      <c r="BT43" s="19">
        <v>212.29520614652094</v>
      </c>
      <c r="BU43" s="19">
        <v>0</v>
      </c>
      <c r="BV43" s="19">
        <v>0</v>
      </c>
      <c r="BW43" s="19">
        <v>0</v>
      </c>
      <c r="BX43" s="19">
        <v>597.70479385347903</v>
      </c>
      <c r="BY43" s="19">
        <v>0</v>
      </c>
      <c r="BZ43" s="19">
        <v>0</v>
      </c>
      <c r="CA43" s="19">
        <v>597.70479385347903</v>
      </c>
      <c r="CB43" s="19">
        <v>810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2.7279966784870782E-2</v>
      </c>
      <c r="E44" s="19">
        <v>2.7279966784870782E-2</v>
      </c>
      <c r="F44" s="19">
        <v>0.21823973427896626</v>
      </c>
      <c r="G44" s="19">
        <v>8.1839900354612347E-2</v>
      </c>
      <c r="H44" s="19">
        <v>1.8141177911939068</v>
      </c>
      <c r="I44" s="19">
        <v>0</v>
      </c>
      <c r="J44" s="19">
        <v>0</v>
      </c>
      <c r="K44" s="19">
        <v>0.10911986713948313</v>
      </c>
      <c r="L44" s="19">
        <v>0</v>
      </c>
      <c r="M44" s="19">
        <v>0.1227598505319185</v>
      </c>
      <c r="N44" s="19">
        <v>0</v>
      </c>
      <c r="O44" s="19">
        <v>0</v>
      </c>
      <c r="P44" s="19">
        <v>0.17731978410166008</v>
      </c>
      <c r="Q44" s="19">
        <v>46.403223501065199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0.10911986713948313</v>
      </c>
      <c r="Z44" s="19">
        <v>0</v>
      </c>
      <c r="AA44" s="19">
        <v>0</v>
      </c>
      <c r="AB44" s="19">
        <v>0</v>
      </c>
      <c r="AC44" s="19">
        <v>0.32735960141844939</v>
      </c>
      <c r="AD44" s="19">
        <v>8.1839900354612347E-2</v>
      </c>
      <c r="AE44" s="19">
        <v>0</v>
      </c>
      <c r="AF44" s="19">
        <v>1.4049182894208452</v>
      </c>
      <c r="AG44" s="19">
        <v>0</v>
      </c>
      <c r="AH44" s="19">
        <v>2.7279966784870782E-2</v>
      </c>
      <c r="AI44" s="19">
        <v>2.7279966784870782E-2</v>
      </c>
      <c r="AJ44" s="19">
        <v>0</v>
      </c>
      <c r="AK44" s="19">
        <v>0</v>
      </c>
      <c r="AL44" s="19">
        <v>0</v>
      </c>
      <c r="AM44" s="19">
        <v>0</v>
      </c>
      <c r="AN44" s="19">
        <v>1.3639983392435391E-2</v>
      </c>
      <c r="AO44" s="19">
        <v>2.4551970106383703</v>
      </c>
      <c r="AP44" s="19">
        <v>2.3597171268913222</v>
      </c>
      <c r="AQ44" s="19">
        <v>1.0229987544326544</v>
      </c>
      <c r="AR44" s="19">
        <v>1.3639983392435391E-2</v>
      </c>
      <c r="AS44" s="19">
        <v>8.047590201536881</v>
      </c>
      <c r="AT44" s="19">
        <v>4.1738349180852303</v>
      </c>
      <c r="AU44" s="19">
        <v>0.16367980070922469</v>
      </c>
      <c r="AV44" s="19">
        <v>3.6827955159575554</v>
      </c>
      <c r="AW44" s="19">
        <v>2.0323575254728734</v>
      </c>
      <c r="AX44" s="19">
        <v>2.0869174590426152</v>
      </c>
      <c r="AY44" s="19">
        <v>4.1738349180852303</v>
      </c>
      <c r="AZ44" s="19">
        <v>0</v>
      </c>
      <c r="BA44" s="19">
        <v>3.13719618026014</v>
      </c>
      <c r="BB44" s="19">
        <v>1.1457586049645727</v>
      </c>
      <c r="BC44" s="19">
        <v>0</v>
      </c>
      <c r="BD44" s="19">
        <v>15.440461200236861</v>
      </c>
      <c r="BE44" s="19">
        <v>0.9411588540780419</v>
      </c>
      <c r="BF44" s="19">
        <v>0.15003981731678928</v>
      </c>
      <c r="BG44" s="19">
        <v>4.1056350011230531</v>
      </c>
      <c r="BH44" s="19">
        <v>0.75019908658394652</v>
      </c>
      <c r="BI44" s="19">
        <v>0</v>
      </c>
      <c r="BJ44" s="19">
        <v>3.3008759809693644</v>
      </c>
      <c r="BK44" s="19">
        <v>4.6512343368204681</v>
      </c>
      <c r="BL44" s="19">
        <v>12.644264604787606</v>
      </c>
      <c r="BM44" s="19">
        <v>13.339903757801812</v>
      </c>
      <c r="BN44" s="19">
        <v>0</v>
      </c>
      <c r="BO44" s="19">
        <v>0.90023890390073569</v>
      </c>
      <c r="BP44" s="19">
        <v>0.64107921944446333</v>
      </c>
      <c r="BQ44" s="19">
        <v>3.1099162134752691</v>
      </c>
      <c r="BR44" s="19">
        <v>21.292014075591641</v>
      </c>
      <c r="BS44" s="19">
        <v>0</v>
      </c>
      <c r="BT44" s="19">
        <v>166.73515698913022</v>
      </c>
      <c r="BU44" s="19">
        <v>0</v>
      </c>
      <c r="BV44" s="19">
        <v>0</v>
      </c>
      <c r="BW44" s="19">
        <v>0</v>
      </c>
      <c r="BX44" s="19">
        <v>1837.2648430108698</v>
      </c>
      <c r="BY44" s="19">
        <v>0</v>
      </c>
      <c r="BZ44" s="19">
        <v>0</v>
      </c>
      <c r="CA44" s="19">
        <v>1837.2648430108698</v>
      </c>
      <c r="CB44" s="19">
        <v>2004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3.5746423806125298E-2</v>
      </c>
      <c r="E45" s="19">
        <v>1.7873211903062649E-2</v>
      </c>
      <c r="F45" s="19">
        <v>0</v>
      </c>
      <c r="G45" s="19">
        <v>0</v>
      </c>
      <c r="H45" s="19">
        <v>0.10723927141837589</v>
      </c>
      <c r="I45" s="19">
        <v>0</v>
      </c>
      <c r="J45" s="19">
        <v>0</v>
      </c>
      <c r="K45" s="19">
        <v>0.10723927141837589</v>
      </c>
      <c r="L45" s="19">
        <v>0</v>
      </c>
      <c r="M45" s="19">
        <v>0.16085890712756384</v>
      </c>
      <c r="N45" s="19">
        <v>0</v>
      </c>
      <c r="O45" s="19">
        <v>0</v>
      </c>
      <c r="P45" s="19">
        <v>0</v>
      </c>
      <c r="Q45" s="19">
        <v>0</v>
      </c>
      <c r="R45" s="19">
        <v>132.76221801594934</v>
      </c>
      <c r="S45" s="19">
        <v>0</v>
      </c>
      <c r="T45" s="19">
        <v>2.1090390045613927</v>
      </c>
      <c r="U45" s="19">
        <v>0</v>
      </c>
      <c r="V45" s="19">
        <v>0</v>
      </c>
      <c r="W45" s="19">
        <v>0</v>
      </c>
      <c r="X45" s="19">
        <v>0</v>
      </c>
      <c r="Y45" s="19">
        <v>5.3619635709187943E-2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0.9294070189592577</v>
      </c>
      <c r="AG45" s="19">
        <v>0</v>
      </c>
      <c r="AH45" s="19">
        <v>0</v>
      </c>
      <c r="AI45" s="19">
        <v>0</v>
      </c>
      <c r="AJ45" s="19">
        <v>3.5746423806125298E-2</v>
      </c>
      <c r="AK45" s="19">
        <v>0.12511248332143854</v>
      </c>
      <c r="AL45" s="19">
        <v>0</v>
      </c>
      <c r="AM45" s="19">
        <v>0.96515344276538306</v>
      </c>
      <c r="AN45" s="19">
        <v>0</v>
      </c>
      <c r="AO45" s="19">
        <v>3.4495298972910913</v>
      </c>
      <c r="AP45" s="19">
        <v>0</v>
      </c>
      <c r="AQ45" s="19">
        <v>0.89366059515313245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1.7873211903062649E-2</v>
      </c>
      <c r="AY45" s="19">
        <v>0</v>
      </c>
      <c r="AZ45" s="19">
        <v>0</v>
      </c>
      <c r="BA45" s="19">
        <v>0.76854811183169391</v>
      </c>
      <c r="BB45" s="19">
        <v>0</v>
      </c>
      <c r="BC45" s="19">
        <v>5.3619635709187943E-2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0.10723927141837589</v>
      </c>
      <c r="BK45" s="19">
        <v>1.5728426474695132</v>
      </c>
      <c r="BL45" s="19">
        <v>0.75067489992863135</v>
      </c>
      <c r="BM45" s="19">
        <v>1.7873211903062649E-2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145.0411145933534</v>
      </c>
      <c r="BU45" s="19">
        <v>0</v>
      </c>
      <c r="BV45" s="19">
        <v>0</v>
      </c>
      <c r="BW45" s="19">
        <v>0</v>
      </c>
      <c r="BX45" s="19">
        <v>1006.9588854066466</v>
      </c>
      <c r="BY45" s="19">
        <v>0</v>
      </c>
      <c r="BZ45" s="19">
        <v>0</v>
      </c>
      <c r="CA45" s="19">
        <v>1006.9588854066466</v>
      </c>
      <c r="CB45" s="19">
        <v>1152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10.604372645951036</v>
      </c>
      <c r="E46" s="19">
        <v>8.3959216101694913</v>
      </c>
      <c r="F46" s="19">
        <v>0.4378825329566855</v>
      </c>
      <c r="G46" s="19">
        <v>0.13326859698681734</v>
      </c>
      <c r="H46" s="19">
        <v>0</v>
      </c>
      <c r="I46" s="19">
        <v>0</v>
      </c>
      <c r="J46" s="19">
        <v>0</v>
      </c>
      <c r="K46" s="19">
        <v>0.98999529190207147</v>
      </c>
      <c r="L46" s="19">
        <v>0</v>
      </c>
      <c r="M46" s="19">
        <v>8.1864995291902076</v>
      </c>
      <c r="N46" s="19">
        <v>2.4559498587570623</v>
      </c>
      <c r="O46" s="19">
        <v>0</v>
      </c>
      <c r="P46" s="19">
        <v>0.70441972693032018</v>
      </c>
      <c r="Q46" s="19">
        <v>0</v>
      </c>
      <c r="R46" s="19">
        <v>0</v>
      </c>
      <c r="S46" s="19">
        <v>95.0776247645951</v>
      </c>
      <c r="T46" s="19">
        <v>9.3478401600753287</v>
      </c>
      <c r="U46" s="19">
        <v>0</v>
      </c>
      <c r="V46" s="19">
        <v>0</v>
      </c>
      <c r="W46" s="19">
        <v>0</v>
      </c>
      <c r="X46" s="19">
        <v>0.49499764595103574</v>
      </c>
      <c r="Y46" s="19">
        <v>1.0090336629001884</v>
      </c>
      <c r="Z46" s="19">
        <v>0</v>
      </c>
      <c r="AA46" s="19">
        <v>0</v>
      </c>
      <c r="AB46" s="19">
        <v>0</v>
      </c>
      <c r="AC46" s="19">
        <v>1.0471104048964219</v>
      </c>
      <c r="AD46" s="19">
        <v>0.36172904896421842</v>
      </c>
      <c r="AE46" s="19">
        <v>0</v>
      </c>
      <c r="AF46" s="19">
        <v>6.3968926553672318</v>
      </c>
      <c r="AG46" s="19">
        <v>0</v>
      </c>
      <c r="AH46" s="19">
        <v>7.6153483992467047E-2</v>
      </c>
      <c r="AI46" s="19">
        <v>9.5763006120527301</v>
      </c>
      <c r="AJ46" s="19">
        <v>5.3307438794726929</v>
      </c>
      <c r="AK46" s="19">
        <v>1.8276836158192091</v>
      </c>
      <c r="AL46" s="19">
        <v>11.365907485875706</v>
      </c>
      <c r="AM46" s="19">
        <v>161.97846045197741</v>
      </c>
      <c r="AN46" s="19">
        <v>0</v>
      </c>
      <c r="AO46" s="19">
        <v>11.461099340866291</v>
      </c>
      <c r="AP46" s="19">
        <v>0.13326859698681734</v>
      </c>
      <c r="AQ46" s="19">
        <v>159.2559733992467</v>
      </c>
      <c r="AR46" s="19">
        <v>0</v>
      </c>
      <c r="AS46" s="19">
        <v>57.2483815913371</v>
      </c>
      <c r="AT46" s="19">
        <v>0</v>
      </c>
      <c r="AU46" s="19">
        <v>0</v>
      </c>
      <c r="AV46" s="19">
        <v>0</v>
      </c>
      <c r="AW46" s="19">
        <v>2.1132591807909602</v>
      </c>
      <c r="AX46" s="19">
        <v>0</v>
      </c>
      <c r="AY46" s="19">
        <v>0</v>
      </c>
      <c r="AZ46" s="19">
        <v>0</v>
      </c>
      <c r="BA46" s="19">
        <v>3.7315207156308854</v>
      </c>
      <c r="BB46" s="19">
        <v>0</v>
      </c>
      <c r="BC46" s="19">
        <v>0</v>
      </c>
      <c r="BD46" s="19">
        <v>0</v>
      </c>
      <c r="BE46" s="19">
        <v>11.556291195856874</v>
      </c>
      <c r="BF46" s="19">
        <v>0</v>
      </c>
      <c r="BG46" s="19">
        <v>0</v>
      </c>
      <c r="BH46" s="19">
        <v>0</v>
      </c>
      <c r="BI46" s="19">
        <v>0</v>
      </c>
      <c r="BJ46" s="19">
        <v>2.9509475047080977</v>
      </c>
      <c r="BK46" s="19">
        <v>0</v>
      </c>
      <c r="BL46" s="19">
        <v>1.5230696798493408</v>
      </c>
      <c r="BM46" s="19">
        <v>0.59018950094161959</v>
      </c>
      <c r="BN46" s="19">
        <v>0</v>
      </c>
      <c r="BO46" s="19">
        <v>3.8076741996233524E-2</v>
      </c>
      <c r="BP46" s="19">
        <v>0</v>
      </c>
      <c r="BQ46" s="19">
        <v>0</v>
      </c>
      <c r="BR46" s="19">
        <v>5.6163194444444446</v>
      </c>
      <c r="BS46" s="19">
        <v>0</v>
      </c>
      <c r="BT46" s="19">
        <v>592.01718455743878</v>
      </c>
      <c r="BU46" s="19">
        <v>0</v>
      </c>
      <c r="BV46" s="19">
        <v>0</v>
      </c>
      <c r="BW46" s="19">
        <v>0</v>
      </c>
      <c r="BX46" s="19">
        <v>52.96474811676083</v>
      </c>
      <c r="BY46" s="19">
        <v>2.0180673258003767</v>
      </c>
      <c r="BZ46" s="19">
        <v>0</v>
      </c>
      <c r="CA46" s="19">
        <v>54.982815442561204</v>
      </c>
      <c r="CB46" s="19">
        <v>647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121.52128703158722</v>
      </c>
      <c r="U47" s="19">
        <v>0</v>
      </c>
      <c r="V47" s="19">
        <v>0</v>
      </c>
      <c r="W47" s="19">
        <v>0</v>
      </c>
      <c r="X47" s="19">
        <v>0.47871296841279187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122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122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10.975218785200589</v>
      </c>
      <c r="E48" s="19">
        <v>3.6937873667793082</v>
      </c>
      <c r="F48" s="19">
        <v>0.46703058660428037</v>
      </c>
      <c r="G48" s="19">
        <v>0.10614331513733646</v>
      </c>
      <c r="H48" s="19">
        <v>1.1038904774282992</v>
      </c>
      <c r="I48" s="19">
        <v>1.8468936833896541</v>
      </c>
      <c r="J48" s="19">
        <v>0.55194523871414958</v>
      </c>
      <c r="K48" s="19">
        <v>76.975132137596404</v>
      </c>
      <c r="L48" s="19">
        <v>0.59440256476908415</v>
      </c>
      <c r="M48" s="19">
        <v>86.443115847846812</v>
      </c>
      <c r="N48" s="19">
        <v>6.0501689628281774</v>
      </c>
      <c r="O48" s="19">
        <v>18.787366779308552</v>
      </c>
      <c r="P48" s="19">
        <v>16.982930421973833</v>
      </c>
      <c r="Q48" s="19">
        <v>9.0221817866735989</v>
      </c>
      <c r="R48" s="19">
        <v>18.25665020362187</v>
      </c>
      <c r="S48" s="19">
        <v>19.275626028940302</v>
      </c>
      <c r="T48" s="19">
        <v>212.68997487219477</v>
      </c>
      <c r="U48" s="19">
        <v>36.598215059353606</v>
      </c>
      <c r="V48" s="19">
        <v>3.736244692834243</v>
      </c>
      <c r="W48" s="19">
        <v>1.1251191404557663</v>
      </c>
      <c r="X48" s="19">
        <v>1.8256650203621871</v>
      </c>
      <c r="Y48" s="19">
        <v>4.4155619097131966</v>
      </c>
      <c r="Z48" s="19">
        <v>41.629408196863359</v>
      </c>
      <c r="AA48" s="19">
        <v>22.842041417554803</v>
      </c>
      <c r="AB48" s="19">
        <v>55.300667186552289</v>
      </c>
      <c r="AC48" s="19">
        <v>53.687288796464777</v>
      </c>
      <c r="AD48" s="19">
        <v>0.72177454293388787</v>
      </c>
      <c r="AE48" s="19">
        <v>0.33965860843947665</v>
      </c>
      <c r="AF48" s="19">
        <v>34.32674811541461</v>
      </c>
      <c r="AG48" s="19">
        <v>30.20838748808595</v>
      </c>
      <c r="AH48" s="19">
        <v>11.102590763365393</v>
      </c>
      <c r="AI48" s="19">
        <v>4.7764491811801406</v>
      </c>
      <c r="AJ48" s="19">
        <v>9.2344684169482711</v>
      </c>
      <c r="AK48" s="19">
        <v>17.556104323715449</v>
      </c>
      <c r="AL48" s="19">
        <v>1.7619790312797852</v>
      </c>
      <c r="AM48" s="19">
        <v>23.415215319296422</v>
      </c>
      <c r="AN48" s="19">
        <v>0.33965860843947665</v>
      </c>
      <c r="AO48" s="19">
        <v>1.8044363573347197</v>
      </c>
      <c r="AP48" s="19">
        <v>1.4010917598128412</v>
      </c>
      <c r="AQ48" s="19">
        <v>11.166276752447795</v>
      </c>
      <c r="AR48" s="19">
        <v>17.980677584264797</v>
      </c>
      <c r="AS48" s="19">
        <v>140.36391993761373</v>
      </c>
      <c r="AT48" s="19">
        <v>4.2881899315483931</v>
      </c>
      <c r="AU48" s="19">
        <v>1.2312624555931029</v>
      </c>
      <c r="AV48" s="19">
        <v>0.44580192357681309</v>
      </c>
      <c r="AW48" s="19">
        <v>6.9630014730092711</v>
      </c>
      <c r="AX48" s="19">
        <v>4.9250498223724115</v>
      </c>
      <c r="AY48" s="19">
        <v>29.720128238454205</v>
      </c>
      <c r="AZ48" s="19">
        <v>34.984836669266095</v>
      </c>
      <c r="BA48" s="19">
        <v>3.0356988129278224</v>
      </c>
      <c r="BB48" s="19">
        <v>1.1038904774282992</v>
      </c>
      <c r="BC48" s="19">
        <v>9.2769257430032059</v>
      </c>
      <c r="BD48" s="19">
        <v>41.947838142275366</v>
      </c>
      <c r="BE48" s="19">
        <v>7.3238887444762151</v>
      </c>
      <c r="BF48" s="19">
        <v>39.188111948704616</v>
      </c>
      <c r="BG48" s="19">
        <v>12.546139849233169</v>
      </c>
      <c r="BH48" s="19">
        <v>12.631054501343039</v>
      </c>
      <c r="BI48" s="19">
        <v>11.654536002079542</v>
      </c>
      <c r="BJ48" s="19">
        <v>42.903127978511392</v>
      </c>
      <c r="BK48" s="19">
        <v>1.1251191404557663</v>
      </c>
      <c r="BL48" s="19">
        <v>20.697946451780606</v>
      </c>
      <c r="BM48" s="19">
        <v>19.912485919764318</v>
      </c>
      <c r="BN48" s="19">
        <v>10.486959535568841</v>
      </c>
      <c r="BO48" s="19">
        <v>3.120613465037692</v>
      </c>
      <c r="BP48" s="19">
        <v>18.277878866649335</v>
      </c>
      <c r="BQ48" s="19">
        <v>0.82791785807122431</v>
      </c>
      <c r="BR48" s="19">
        <v>13.756173641798803</v>
      </c>
      <c r="BS48" s="19">
        <v>0</v>
      </c>
      <c r="BT48" s="19">
        <v>1363.8566848626635</v>
      </c>
      <c r="BU48" s="19">
        <v>0</v>
      </c>
      <c r="BV48" s="19">
        <v>0</v>
      </c>
      <c r="BW48" s="19">
        <v>0</v>
      </c>
      <c r="BX48" s="19">
        <v>351.14331513733646</v>
      </c>
      <c r="BY48" s="19">
        <v>0</v>
      </c>
      <c r="BZ48" s="19">
        <v>0</v>
      </c>
      <c r="CA48" s="19">
        <v>351.14331513733646</v>
      </c>
      <c r="CB48" s="19">
        <v>1715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0.12070312499999999</v>
      </c>
      <c r="E49" s="19">
        <v>0</v>
      </c>
      <c r="F49" s="19">
        <v>0.1005859375</v>
      </c>
      <c r="G49" s="19">
        <v>0</v>
      </c>
      <c r="H49" s="19">
        <v>0.12070312499999999</v>
      </c>
      <c r="I49" s="19">
        <v>0.3017578125</v>
      </c>
      <c r="J49" s="19">
        <v>0.12070312499999999</v>
      </c>
      <c r="K49" s="19">
        <v>1.4283203124999999</v>
      </c>
      <c r="L49" s="19">
        <v>0.38222656249999998</v>
      </c>
      <c r="M49" s="19">
        <v>2.1726562500000002</v>
      </c>
      <c r="N49" s="19">
        <v>7.6042968750000002</v>
      </c>
      <c r="O49" s="19">
        <v>0</v>
      </c>
      <c r="P49" s="19">
        <v>0.32187499999999997</v>
      </c>
      <c r="Q49" s="19">
        <v>0.34199218749999999</v>
      </c>
      <c r="R49" s="19">
        <v>0.12070312499999999</v>
      </c>
      <c r="S49" s="19">
        <v>0.46269531250000001</v>
      </c>
      <c r="T49" s="19">
        <v>4.2648437499999998</v>
      </c>
      <c r="U49" s="19">
        <v>43.875585937499999</v>
      </c>
      <c r="V49" s="19">
        <v>0.16093749999999998</v>
      </c>
      <c r="W49" s="19">
        <v>0.201171875</v>
      </c>
      <c r="X49" s="19">
        <v>2.0117187499999998E-2</v>
      </c>
      <c r="Y49" s="19">
        <v>0.44257812499999999</v>
      </c>
      <c r="Z49" s="19">
        <v>0</v>
      </c>
      <c r="AA49" s="19">
        <v>0.26152343750000001</v>
      </c>
      <c r="AB49" s="19">
        <v>0.66386718749999996</v>
      </c>
      <c r="AC49" s="19">
        <v>0.34199218749999999</v>
      </c>
      <c r="AD49" s="19">
        <v>0.38222656249999998</v>
      </c>
      <c r="AE49" s="19">
        <v>4.0234374999999996E-2</v>
      </c>
      <c r="AF49" s="19">
        <v>0.62363281250000002</v>
      </c>
      <c r="AG49" s="19">
        <v>6.9404296875</v>
      </c>
      <c r="AH49" s="19">
        <v>0.34199218749999999</v>
      </c>
      <c r="AI49" s="19">
        <v>0.68398437499999998</v>
      </c>
      <c r="AJ49" s="19">
        <v>0.76445312499999996</v>
      </c>
      <c r="AK49" s="19">
        <v>0.48281249999999998</v>
      </c>
      <c r="AL49" s="19">
        <v>0.16093749999999998</v>
      </c>
      <c r="AM49" s="19">
        <v>0.82480468750000002</v>
      </c>
      <c r="AN49" s="19">
        <v>0</v>
      </c>
      <c r="AO49" s="19">
        <v>0.74433593750000004</v>
      </c>
      <c r="AP49" s="19">
        <v>0.26152343750000001</v>
      </c>
      <c r="AQ49" s="19">
        <v>1.1265625000000001</v>
      </c>
      <c r="AR49" s="19">
        <v>3.017578125</v>
      </c>
      <c r="AS49" s="19">
        <v>199.5625</v>
      </c>
      <c r="AT49" s="19">
        <v>1.6294921875000001</v>
      </c>
      <c r="AU49" s="19">
        <v>2.0117187499999998E-2</v>
      </c>
      <c r="AV49" s="19">
        <v>1.1667968750000002</v>
      </c>
      <c r="AW49" s="19">
        <v>1.4685546875000002</v>
      </c>
      <c r="AX49" s="19">
        <v>6.0351562499999997E-2</v>
      </c>
      <c r="AY49" s="19">
        <v>1.609375</v>
      </c>
      <c r="AZ49" s="19">
        <v>72.482226562499989</v>
      </c>
      <c r="BA49" s="19">
        <v>10.923632812499999</v>
      </c>
      <c r="BB49" s="19">
        <v>25.770117187500002</v>
      </c>
      <c r="BC49" s="19">
        <v>23.6376953125</v>
      </c>
      <c r="BD49" s="19">
        <v>48.140429687499996</v>
      </c>
      <c r="BE49" s="19">
        <v>10.179296875</v>
      </c>
      <c r="BF49" s="19">
        <v>16.073632812500001</v>
      </c>
      <c r="BG49" s="19">
        <v>9.052734375</v>
      </c>
      <c r="BH49" s="19">
        <v>96.240624999999994</v>
      </c>
      <c r="BI49" s="19">
        <v>1.7904296874999999</v>
      </c>
      <c r="BJ49" s="19">
        <v>37.096093750000001</v>
      </c>
      <c r="BK49" s="19">
        <v>4.0234374999999996E-2</v>
      </c>
      <c r="BL49" s="19">
        <v>33.334179687499997</v>
      </c>
      <c r="BM49" s="19">
        <v>9.1332031249999996</v>
      </c>
      <c r="BN49" s="19">
        <v>0.36210937499999996</v>
      </c>
      <c r="BO49" s="19">
        <v>3.6210937500000004</v>
      </c>
      <c r="BP49" s="19">
        <v>0.56328125000000007</v>
      </c>
      <c r="BQ49" s="19">
        <v>11.024218749999999</v>
      </c>
      <c r="BR49" s="19">
        <v>12.734179687499999</v>
      </c>
      <c r="BS49" s="19">
        <v>0</v>
      </c>
      <c r="BT49" s="19">
        <v>707.94394531250009</v>
      </c>
      <c r="BU49" s="19">
        <v>0</v>
      </c>
      <c r="BV49" s="19">
        <v>0</v>
      </c>
      <c r="BW49" s="19">
        <v>0</v>
      </c>
      <c r="BX49" s="19">
        <v>13.056054687500001</v>
      </c>
      <c r="BY49" s="19">
        <v>0</v>
      </c>
      <c r="BZ49" s="19">
        <v>0</v>
      </c>
      <c r="CA49" s="19">
        <v>13.056054687500001</v>
      </c>
      <c r="CB49" s="19">
        <v>721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341.36534124629077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2048.8000000000002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90.280949554896139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2480.4462908011869</v>
      </c>
      <c r="BU50" s="19">
        <v>0</v>
      </c>
      <c r="BV50" s="19">
        <v>0</v>
      </c>
      <c r="BW50" s="19">
        <v>0</v>
      </c>
      <c r="BX50" s="19">
        <v>80.553709198813053</v>
      </c>
      <c r="BY50" s="19">
        <v>0</v>
      </c>
      <c r="BZ50" s="19">
        <v>0</v>
      </c>
      <c r="CA50" s="19">
        <v>80.553709198813053</v>
      </c>
      <c r="CB50" s="19">
        <v>2561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87.747253220733342</v>
      </c>
      <c r="W52" s="19">
        <v>0</v>
      </c>
      <c r="X52" s="19">
        <v>698.25274677926666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786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786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12.756135401974612</v>
      </c>
      <c r="E53" s="19">
        <v>7.5228490832157968</v>
      </c>
      <c r="F53" s="19">
        <v>1.6354019746121298</v>
      </c>
      <c r="G53" s="19">
        <v>79.316995768688301</v>
      </c>
      <c r="H53" s="19">
        <v>10.793653032440057</v>
      </c>
      <c r="I53" s="19">
        <v>0</v>
      </c>
      <c r="J53" s="19">
        <v>53.150564174894214</v>
      </c>
      <c r="K53" s="19">
        <v>89.783568406205916</v>
      </c>
      <c r="L53" s="19">
        <v>0</v>
      </c>
      <c r="M53" s="19">
        <v>60.182792665726375</v>
      </c>
      <c r="N53" s="19">
        <v>19.624823695345558</v>
      </c>
      <c r="O53" s="19">
        <v>0</v>
      </c>
      <c r="P53" s="19">
        <v>7.032228490832158</v>
      </c>
      <c r="Q53" s="19">
        <v>0</v>
      </c>
      <c r="R53" s="19">
        <v>0</v>
      </c>
      <c r="S53" s="19">
        <v>5.2332863187588146</v>
      </c>
      <c r="T53" s="19">
        <v>134.92066290550071</v>
      </c>
      <c r="U53" s="19">
        <v>0</v>
      </c>
      <c r="V53" s="19">
        <v>52.005782792665727</v>
      </c>
      <c r="W53" s="19">
        <v>0</v>
      </c>
      <c r="X53" s="19">
        <v>124.12700987306064</v>
      </c>
      <c r="Y53" s="19">
        <v>19.624823695345558</v>
      </c>
      <c r="Z53" s="19">
        <v>2.2895627644569818</v>
      </c>
      <c r="AA53" s="19">
        <v>1.4718617771509168</v>
      </c>
      <c r="AB53" s="19">
        <v>7.5228490832157968</v>
      </c>
      <c r="AC53" s="19">
        <v>102.21262341325811</v>
      </c>
      <c r="AD53" s="19">
        <v>46.281875881523277</v>
      </c>
      <c r="AE53" s="19">
        <v>275.23815232722143</v>
      </c>
      <c r="AF53" s="19">
        <v>3.7614245416078984</v>
      </c>
      <c r="AG53" s="19">
        <v>0</v>
      </c>
      <c r="AH53" s="19">
        <v>0.81770098730606489</v>
      </c>
      <c r="AI53" s="19">
        <v>17.008180535966147</v>
      </c>
      <c r="AJ53" s="19">
        <v>0.81770098730606489</v>
      </c>
      <c r="AK53" s="19">
        <v>0.49062059238363892</v>
      </c>
      <c r="AL53" s="19">
        <v>1.6354019746121298</v>
      </c>
      <c r="AM53" s="19">
        <v>0.49062059238363892</v>
      </c>
      <c r="AN53" s="19">
        <v>1.3083215796897036</v>
      </c>
      <c r="AO53" s="19">
        <v>634.86304654442881</v>
      </c>
      <c r="AP53" s="19">
        <v>12.919675599435825</v>
      </c>
      <c r="AQ53" s="19">
        <v>164.03081805359662</v>
      </c>
      <c r="AR53" s="19">
        <v>1.1447813822284909</v>
      </c>
      <c r="AS53" s="19">
        <v>108.59069111424542</v>
      </c>
      <c r="AT53" s="19">
        <v>0.32708039492242591</v>
      </c>
      <c r="AU53" s="19">
        <v>182.67440056417487</v>
      </c>
      <c r="AV53" s="19">
        <v>0</v>
      </c>
      <c r="AW53" s="19">
        <v>70.812905500705213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0.32708039492242591</v>
      </c>
      <c r="BH53" s="19">
        <v>0</v>
      </c>
      <c r="BI53" s="19">
        <v>1.4718617771509168</v>
      </c>
      <c r="BJ53" s="19">
        <v>2.7801833568406207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2319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2319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159.48816149676389</v>
      </c>
      <c r="E55" s="19">
        <v>124.04634783081637</v>
      </c>
      <c r="F55" s="19">
        <v>6.9570967566489603</v>
      </c>
      <c r="G55" s="19">
        <v>1.9689896481081963</v>
      </c>
      <c r="H55" s="19">
        <v>125.75280552584347</v>
      </c>
      <c r="I55" s="19">
        <v>56.969433818597139</v>
      </c>
      <c r="J55" s="19">
        <v>19.033566598379231</v>
      </c>
      <c r="K55" s="19">
        <v>10.63254409978426</v>
      </c>
      <c r="L55" s="19">
        <v>0.13126597654054642</v>
      </c>
      <c r="M55" s="19">
        <v>76.921862252760207</v>
      </c>
      <c r="N55" s="19">
        <v>9.5824162874598873</v>
      </c>
      <c r="O55" s="19">
        <v>0.52506390616218568</v>
      </c>
      <c r="P55" s="19">
        <v>12.339001794811363</v>
      </c>
      <c r="Q55" s="19">
        <v>0</v>
      </c>
      <c r="R55" s="19">
        <v>19.164832574919775</v>
      </c>
      <c r="S55" s="19">
        <v>0</v>
      </c>
      <c r="T55" s="19">
        <v>60.513615185191895</v>
      </c>
      <c r="U55" s="19">
        <v>0</v>
      </c>
      <c r="V55" s="19">
        <v>20983.785211842129</v>
      </c>
      <c r="W55" s="19">
        <v>0</v>
      </c>
      <c r="X55" s="19">
        <v>246.38623796660562</v>
      </c>
      <c r="Y55" s="19">
        <v>119.18950669881615</v>
      </c>
      <c r="Z55" s="19">
        <v>50.537400968110376</v>
      </c>
      <c r="AA55" s="19">
        <v>1.3126597654054644</v>
      </c>
      <c r="AB55" s="19">
        <v>202.1496038724415</v>
      </c>
      <c r="AC55" s="19">
        <v>486.47170905926509</v>
      </c>
      <c r="AD55" s="19">
        <v>325.27708986747405</v>
      </c>
      <c r="AE55" s="19">
        <v>26.909525190812015</v>
      </c>
      <c r="AF55" s="19">
        <v>20.740024293406332</v>
      </c>
      <c r="AG55" s="19">
        <v>0.13126597654054642</v>
      </c>
      <c r="AH55" s="19">
        <v>98.580748381950357</v>
      </c>
      <c r="AI55" s="19">
        <v>37.017005384434086</v>
      </c>
      <c r="AJ55" s="19">
        <v>27.040791167352562</v>
      </c>
      <c r="AK55" s="19">
        <v>39.511058938704473</v>
      </c>
      <c r="AL55" s="19">
        <v>1.9689896481081963</v>
      </c>
      <c r="AM55" s="19">
        <v>11.682671912108631</v>
      </c>
      <c r="AN55" s="19">
        <v>24.152939683460541</v>
      </c>
      <c r="AO55" s="19">
        <v>32.947760111677148</v>
      </c>
      <c r="AP55" s="19">
        <v>21.396354176109064</v>
      </c>
      <c r="AQ55" s="19">
        <v>399.96743051904497</v>
      </c>
      <c r="AR55" s="19">
        <v>0.65632988270273218</v>
      </c>
      <c r="AS55" s="19">
        <v>661.84305371743505</v>
      </c>
      <c r="AT55" s="19">
        <v>557.48660236770058</v>
      </c>
      <c r="AU55" s="19">
        <v>8.0072245689733315</v>
      </c>
      <c r="AV55" s="19">
        <v>0</v>
      </c>
      <c r="AW55" s="19">
        <v>14.833055349081745</v>
      </c>
      <c r="AX55" s="19">
        <v>2.3627875777298355</v>
      </c>
      <c r="AY55" s="19">
        <v>266.20740042422813</v>
      </c>
      <c r="AZ55" s="19">
        <v>0</v>
      </c>
      <c r="BA55" s="19">
        <v>0.52506390616218568</v>
      </c>
      <c r="BB55" s="19">
        <v>0</v>
      </c>
      <c r="BC55" s="19">
        <v>0</v>
      </c>
      <c r="BD55" s="19">
        <v>0</v>
      </c>
      <c r="BE55" s="19">
        <v>0.39379792962163923</v>
      </c>
      <c r="BF55" s="19">
        <v>0</v>
      </c>
      <c r="BG55" s="19">
        <v>25.071801519244367</v>
      </c>
      <c r="BH55" s="19">
        <v>3.0191174604325677</v>
      </c>
      <c r="BI55" s="19">
        <v>29.666110698163489</v>
      </c>
      <c r="BJ55" s="19">
        <v>0.26253195308109284</v>
      </c>
      <c r="BK55" s="19">
        <v>0</v>
      </c>
      <c r="BL55" s="19">
        <v>85.060352798274081</v>
      </c>
      <c r="BM55" s="19">
        <v>17.589640856433221</v>
      </c>
      <c r="BN55" s="19">
        <v>0</v>
      </c>
      <c r="BO55" s="19">
        <v>2.7565855073514749</v>
      </c>
      <c r="BP55" s="19">
        <v>4.3317772258380316</v>
      </c>
      <c r="BQ55" s="19">
        <v>0.39379792962163923</v>
      </c>
      <c r="BR55" s="19">
        <v>32.816494135136601</v>
      </c>
      <c r="BS55" s="19">
        <v>0</v>
      </c>
      <c r="BT55" s="19">
        <v>25554.466514983953</v>
      </c>
      <c r="BU55" s="19">
        <v>0</v>
      </c>
      <c r="BV55" s="19">
        <v>0</v>
      </c>
      <c r="BW55" s="19">
        <v>0</v>
      </c>
      <c r="BX55" s="19">
        <v>3407.5334850160443</v>
      </c>
      <c r="BY55" s="19">
        <v>0</v>
      </c>
      <c r="BZ55" s="19">
        <v>0</v>
      </c>
      <c r="CA55" s="19">
        <v>3407.5334850160443</v>
      </c>
      <c r="CB55" s="19">
        <v>28962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6.0530378712196891</v>
      </c>
      <c r="E56" s="19">
        <v>4.3638180001816362</v>
      </c>
      <c r="F56" s="19">
        <v>0.32845941936851031</v>
      </c>
      <c r="G56" s="19">
        <v>0.23461387097750735</v>
      </c>
      <c r="H56" s="19">
        <v>31.766718130354494</v>
      </c>
      <c r="I56" s="19">
        <v>0</v>
      </c>
      <c r="J56" s="19">
        <v>0</v>
      </c>
      <c r="K56" s="19">
        <v>0</v>
      </c>
      <c r="L56" s="19">
        <v>5.4430418066781705</v>
      </c>
      <c r="M56" s="19">
        <v>3.5661308388581117</v>
      </c>
      <c r="N56" s="19">
        <v>1.7830654194290558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4.692277419550147E-2</v>
      </c>
      <c r="U56" s="19">
        <v>0</v>
      </c>
      <c r="V56" s="19">
        <v>1280.0532800532801</v>
      </c>
      <c r="W56" s="19">
        <v>18.487573033027576</v>
      </c>
      <c r="X56" s="19">
        <v>19.285260194351103</v>
      </c>
      <c r="Y56" s="19">
        <v>16.329125420034512</v>
      </c>
      <c r="Z56" s="19">
        <v>81.223322132413031</v>
      </c>
      <c r="AA56" s="19">
        <v>46.922774195501468</v>
      </c>
      <c r="AB56" s="19">
        <v>0</v>
      </c>
      <c r="AC56" s="19">
        <v>0</v>
      </c>
      <c r="AD56" s="19">
        <v>0</v>
      </c>
      <c r="AE56" s="19">
        <v>0</v>
      </c>
      <c r="AF56" s="19">
        <v>2.439984258166076</v>
      </c>
      <c r="AG56" s="19">
        <v>0</v>
      </c>
      <c r="AH56" s="19">
        <v>0.1407683225865044</v>
      </c>
      <c r="AI56" s="19">
        <v>4.692277419550147E-2</v>
      </c>
      <c r="AJ56" s="19">
        <v>0.79768716132352502</v>
      </c>
      <c r="AK56" s="19">
        <v>4.692277419550147E-2</v>
      </c>
      <c r="AL56" s="19">
        <v>0</v>
      </c>
      <c r="AM56" s="19">
        <v>0.1407683225865044</v>
      </c>
      <c r="AN56" s="19">
        <v>0</v>
      </c>
      <c r="AO56" s="19">
        <v>0.2815366451730088</v>
      </c>
      <c r="AP56" s="19">
        <v>0.18769109678200588</v>
      </c>
      <c r="AQ56" s="19">
        <v>23.696000968728242</v>
      </c>
      <c r="AR56" s="19">
        <v>7.1322616777162233</v>
      </c>
      <c r="AS56" s="19">
        <v>9.9476281294463114</v>
      </c>
      <c r="AT56" s="19">
        <v>44.060484969575882</v>
      </c>
      <c r="AU56" s="19">
        <v>0</v>
      </c>
      <c r="AV56" s="19">
        <v>0</v>
      </c>
      <c r="AW56" s="19">
        <v>2.9561347743165922</v>
      </c>
      <c r="AX56" s="19">
        <v>0</v>
      </c>
      <c r="AY56" s="19">
        <v>9.3845548391002939E-2</v>
      </c>
      <c r="AZ56" s="19">
        <v>0</v>
      </c>
      <c r="BA56" s="19">
        <v>4.692277419550147E-2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4.2230496775951325</v>
      </c>
      <c r="BH56" s="19">
        <v>1.219992129083038</v>
      </c>
      <c r="BI56" s="19">
        <v>0</v>
      </c>
      <c r="BJ56" s="19">
        <v>0</v>
      </c>
      <c r="BK56" s="19">
        <v>4.3638180001816362</v>
      </c>
      <c r="BL56" s="19">
        <v>44.952017679290407</v>
      </c>
      <c r="BM56" s="19">
        <v>6.7099567099567103</v>
      </c>
      <c r="BN56" s="19">
        <v>0</v>
      </c>
      <c r="BO56" s="19">
        <v>2.2992159355795718</v>
      </c>
      <c r="BP56" s="19">
        <v>2.5338298065570792</v>
      </c>
      <c r="BQ56" s="19">
        <v>0</v>
      </c>
      <c r="BR56" s="19">
        <v>7.0853389035207215</v>
      </c>
      <c r="BS56" s="19">
        <v>0</v>
      </c>
      <c r="BT56" s="19">
        <v>1681.2899221990131</v>
      </c>
      <c r="BU56" s="19">
        <v>0</v>
      </c>
      <c r="BV56" s="19">
        <v>0</v>
      </c>
      <c r="BW56" s="19">
        <v>0</v>
      </c>
      <c r="BX56" s="19">
        <v>1418.7100778009869</v>
      </c>
      <c r="BY56" s="19">
        <v>0</v>
      </c>
      <c r="BZ56" s="19">
        <v>0</v>
      </c>
      <c r="CA56" s="19">
        <v>1418.7100778009869</v>
      </c>
      <c r="CB56" s="19">
        <v>3100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242.61705954909888</v>
      </c>
      <c r="E57" s="19">
        <v>49.684146508600016</v>
      </c>
      <c r="F57" s="19">
        <v>3.0979065305283355</v>
      </c>
      <c r="G57" s="19">
        <v>3.9214006715548551</v>
      </c>
      <c r="H57" s="19">
        <v>64.703111080655106</v>
      </c>
      <c r="I57" s="19">
        <v>3.9214006715548554E-2</v>
      </c>
      <c r="J57" s="19">
        <v>3.8821866648393062</v>
      </c>
      <c r="K57" s="19">
        <v>3.9214006715548554E-2</v>
      </c>
      <c r="L57" s="19">
        <v>6.2350270677722195</v>
      </c>
      <c r="M57" s="19">
        <v>26.391026519564175</v>
      </c>
      <c r="N57" s="19">
        <v>5.0193928595902149</v>
      </c>
      <c r="O57" s="19">
        <v>0</v>
      </c>
      <c r="P57" s="19">
        <v>9.9211436990337827</v>
      </c>
      <c r="Q57" s="19">
        <v>0</v>
      </c>
      <c r="R57" s="19">
        <v>10.940707873638045</v>
      </c>
      <c r="S57" s="19">
        <v>0</v>
      </c>
      <c r="T57" s="19">
        <v>112.38734324676216</v>
      </c>
      <c r="U57" s="19">
        <v>0.50978208730213115</v>
      </c>
      <c r="V57" s="19">
        <v>0</v>
      </c>
      <c r="W57" s="19">
        <v>0.47056808058658262</v>
      </c>
      <c r="X57" s="19">
        <v>1117.9913314602893</v>
      </c>
      <c r="Y57" s="19">
        <v>164.30668813814844</v>
      </c>
      <c r="Z57" s="19">
        <v>57.762231892003015</v>
      </c>
      <c r="AA57" s="19">
        <v>9.4505756184472016</v>
      </c>
      <c r="AB57" s="19">
        <v>25.489104365106556</v>
      </c>
      <c r="AC57" s="19">
        <v>88.662869183855278</v>
      </c>
      <c r="AD57" s="19">
        <v>31.05749331871445</v>
      </c>
      <c r="AE57" s="19">
        <v>37.959158500651</v>
      </c>
      <c r="AF57" s="19">
        <v>20.391283492085247</v>
      </c>
      <c r="AG57" s="19">
        <v>0</v>
      </c>
      <c r="AH57" s="19">
        <v>9.3329335983005546</v>
      </c>
      <c r="AI57" s="19">
        <v>1.2548482148975537</v>
      </c>
      <c r="AJ57" s="19">
        <v>0.43135407387103403</v>
      </c>
      <c r="AK57" s="19">
        <v>0.50978208730213115</v>
      </c>
      <c r="AL57" s="19">
        <v>19.724645377920922</v>
      </c>
      <c r="AM57" s="19">
        <v>10.626995819913658</v>
      </c>
      <c r="AN57" s="19">
        <v>10.117213732611525</v>
      </c>
      <c r="AO57" s="19">
        <v>9.8427156856026858</v>
      </c>
      <c r="AP57" s="19">
        <v>42.155057219214697</v>
      </c>
      <c r="AQ57" s="19">
        <v>3.9214006715548554E-2</v>
      </c>
      <c r="AR57" s="19">
        <v>0</v>
      </c>
      <c r="AS57" s="19">
        <v>21.253991639827316</v>
      </c>
      <c r="AT57" s="19">
        <v>3.9214006715548554E-2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0.43135407387103403</v>
      </c>
      <c r="BH57" s="19">
        <v>0.11764202014664565</v>
      </c>
      <c r="BI57" s="19">
        <v>0</v>
      </c>
      <c r="BJ57" s="19">
        <v>0</v>
      </c>
      <c r="BK57" s="19">
        <v>0</v>
      </c>
      <c r="BL57" s="19">
        <v>0.31371205372438843</v>
      </c>
      <c r="BM57" s="19">
        <v>1.2940622216131024</v>
      </c>
      <c r="BN57" s="19">
        <v>0</v>
      </c>
      <c r="BO57" s="19">
        <v>11.097563900500241</v>
      </c>
      <c r="BP57" s="19">
        <v>36.586668265606797</v>
      </c>
      <c r="BQ57" s="19">
        <v>0</v>
      </c>
      <c r="BR57" s="19">
        <v>19.959929418214212</v>
      </c>
      <c r="BS57" s="19">
        <v>0</v>
      </c>
      <c r="BT57" s="19">
        <v>2288.0588638388267</v>
      </c>
      <c r="BU57" s="19">
        <v>0</v>
      </c>
      <c r="BV57" s="19">
        <v>0</v>
      </c>
      <c r="BW57" s="19">
        <v>0</v>
      </c>
      <c r="BX57" s="19">
        <v>0.94113616117316523</v>
      </c>
      <c r="BY57" s="19">
        <v>0</v>
      </c>
      <c r="BZ57" s="19">
        <v>0</v>
      </c>
      <c r="CA57" s="19">
        <v>0.94113616117316523</v>
      </c>
      <c r="CB57" s="19">
        <v>2289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1137.6697743800112</v>
      </c>
      <c r="E58" s="19">
        <v>110.35390639567406</v>
      </c>
      <c r="F58" s="19">
        <v>8.4555286220399033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6.1410591087078128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60.669960842811861</v>
      </c>
      <c r="Y58" s="19">
        <v>0.61719187022189081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9.2578780533283625E-2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1324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1324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0.12328900738043372</v>
      </c>
      <c r="F59" s="19">
        <v>0</v>
      </c>
      <c r="G59" s="19">
        <v>0</v>
      </c>
      <c r="H59" s="19">
        <v>86.466690509477516</v>
      </c>
      <c r="I59" s="19">
        <v>12.575478752804239</v>
      </c>
      <c r="J59" s="19">
        <v>5.1370419741847382</v>
      </c>
      <c r="K59" s="19">
        <v>20.137204538804177</v>
      </c>
      <c r="L59" s="19">
        <v>0</v>
      </c>
      <c r="M59" s="19">
        <v>17.09607569008681</v>
      </c>
      <c r="N59" s="19">
        <v>1.2739864095978151</v>
      </c>
      <c r="O59" s="19">
        <v>0</v>
      </c>
      <c r="P59" s="19">
        <v>61.521214682836423</v>
      </c>
      <c r="Q59" s="19">
        <v>9.7809279188477429</v>
      </c>
      <c r="R59" s="19">
        <v>36.986702214130119</v>
      </c>
      <c r="S59" s="19">
        <v>0</v>
      </c>
      <c r="T59" s="19">
        <v>72.822707026042849</v>
      </c>
      <c r="U59" s="19">
        <v>0</v>
      </c>
      <c r="V59" s="19">
        <v>0</v>
      </c>
      <c r="W59" s="19">
        <v>40.479890756575735</v>
      </c>
      <c r="X59" s="19">
        <v>1036.8605520694475</v>
      </c>
      <c r="Y59" s="19">
        <v>589.52693695744063</v>
      </c>
      <c r="Z59" s="19">
        <v>205.76935331794388</v>
      </c>
      <c r="AA59" s="19">
        <v>103.52166986377085</v>
      </c>
      <c r="AB59" s="19">
        <v>117.20674968299899</v>
      </c>
      <c r="AC59" s="19">
        <v>0</v>
      </c>
      <c r="AD59" s="19">
        <v>23.548200409662844</v>
      </c>
      <c r="AE59" s="19">
        <v>14.794680885652047</v>
      </c>
      <c r="AF59" s="19">
        <v>27.246870631075851</v>
      </c>
      <c r="AG59" s="19">
        <v>0</v>
      </c>
      <c r="AH59" s="19">
        <v>5.0548493025977823</v>
      </c>
      <c r="AI59" s="19">
        <v>0.45205969372825699</v>
      </c>
      <c r="AJ59" s="19">
        <v>1.5205644243586824</v>
      </c>
      <c r="AK59" s="19">
        <v>0</v>
      </c>
      <c r="AL59" s="19">
        <v>8.2192671586955812E-2</v>
      </c>
      <c r="AM59" s="19">
        <v>14.301524856130312</v>
      </c>
      <c r="AN59" s="19">
        <v>0</v>
      </c>
      <c r="AO59" s="19">
        <v>0.45205969372825699</v>
      </c>
      <c r="AP59" s="19">
        <v>7.890496472347758</v>
      </c>
      <c r="AQ59" s="19">
        <v>0</v>
      </c>
      <c r="AR59" s="19">
        <v>0</v>
      </c>
      <c r="AS59" s="19">
        <v>3.4109958708586663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1.6849497675325942</v>
      </c>
      <c r="BH59" s="19">
        <v>0</v>
      </c>
      <c r="BI59" s="19">
        <v>0</v>
      </c>
      <c r="BJ59" s="19">
        <v>0</v>
      </c>
      <c r="BK59" s="19">
        <v>0</v>
      </c>
      <c r="BL59" s="19">
        <v>0.36986702214130118</v>
      </c>
      <c r="BM59" s="19">
        <v>1.5616607601521606</v>
      </c>
      <c r="BN59" s="19">
        <v>0</v>
      </c>
      <c r="BO59" s="19">
        <v>4.3562115941086583</v>
      </c>
      <c r="BP59" s="19">
        <v>3.9863445719673569</v>
      </c>
      <c r="BQ59" s="19">
        <v>0</v>
      </c>
      <c r="BR59" s="19">
        <v>0</v>
      </c>
      <c r="BS59" s="19">
        <v>0</v>
      </c>
      <c r="BT59" s="19">
        <v>2528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2528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5.3540377358490563</v>
      </c>
      <c r="E60" s="19">
        <v>0.30888679245283024</v>
      </c>
      <c r="F60" s="19">
        <v>0</v>
      </c>
      <c r="G60" s="19">
        <v>0</v>
      </c>
      <c r="H60" s="19">
        <v>48.049056603773586</v>
      </c>
      <c r="I60" s="19">
        <v>0</v>
      </c>
      <c r="J60" s="19">
        <v>0</v>
      </c>
      <c r="K60" s="19">
        <v>6.8641509433962272E-2</v>
      </c>
      <c r="L60" s="19">
        <v>0.13728301886792454</v>
      </c>
      <c r="M60" s="19">
        <v>0.34320754716981128</v>
      </c>
      <c r="N60" s="19">
        <v>0</v>
      </c>
      <c r="O60" s="19">
        <v>0.99530188679245291</v>
      </c>
      <c r="P60" s="19">
        <v>170.16230188679245</v>
      </c>
      <c r="Q60" s="19">
        <v>0</v>
      </c>
      <c r="R60" s="19">
        <v>55.187773584905656</v>
      </c>
      <c r="S60" s="19">
        <v>27.285</v>
      </c>
      <c r="T60" s="19">
        <v>65.689924528301887</v>
      </c>
      <c r="U60" s="19">
        <v>1.8876415094339623</v>
      </c>
      <c r="V60" s="19">
        <v>0</v>
      </c>
      <c r="W60" s="19">
        <v>0</v>
      </c>
      <c r="X60" s="19">
        <v>78.216999999999999</v>
      </c>
      <c r="Y60" s="19">
        <v>83.742641509433966</v>
      </c>
      <c r="Z60" s="19">
        <v>48.392264150943397</v>
      </c>
      <c r="AA60" s="19">
        <v>3.0202264150943394</v>
      </c>
      <c r="AB60" s="19">
        <v>777.36509433962271</v>
      </c>
      <c r="AC60" s="19">
        <v>81.683396226415098</v>
      </c>
      <c r="AD60" s="19">
        <v>3.4320754716981136E-2</v>
      </c>
      <c r="AE60" s="19">
        <v>9.5754905660377361</v>
      </c>
      <c r="AF60" s="19">
        <v>43.347113207547174</v>
      </c>
      <c r="AG60" s="19">
        <v>8.5458679245283022</v>
      </c>
      <c r="AH60" s="19">
        <v>139.41090566037735</v>
      </c>
      <c r="AI60" s="19">
        <v>8.6145094339622634</v>
      </c>
      <c r="AJ60" s="19">
        <v>3.6723207547169809</v>
      </c>
      <c r="AK60" s="19">
        <v>62.223528301886795</v>
      </c>
      <c r="AL60" s="19">
        <v>15.51298113207547</v>
      </c>
      <c r="AM60" s="19">
        <v>79.727113207547177</v>
      </c>
      <c r="AN60" s="19">
        <v>0</v>
      </c>
      <c r="AO60" s="19">
        <v>0</v>
      </c>
      <c r="AP60" s="19">
        <v>0</v>
      </c>
      <c r="AQ60" s="19">
        <v>3.4320754716981136E-2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0.41184905660377358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1819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1819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944.41022099447503</v>
      </c>
      <c r="E61" s="19">
        <v>107.11533149171271</v>
      </c>
      <c r="F61" s="19">
        <v>3.416436464088398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1.3732734806629834</v>
      </c>
      <c r="M61" s="19">
        <v>3.3494475138121545E-2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202.87603591160223</v>
      </c>
      <c r="Z61" s="19">
        <v>29.408149171270718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1.9761740331491711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0.33494475138121549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0.6029005524861879</v>
      </c>
      <c r="BH61" s="19">
        <v>0.53591160220994472</v>
      </c>
      <c r="BI61" s="19">
        <v>0</v>
      </c>
      <c r="BJ61" s="19">
        <v>47.093232044198899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0.16747237569060774</v>
      </c>
      <c r="BR61" s="19">
        <v>0</v>
      </c>
      <c r="BS61" s="19">
        <v>0</v>
      </c>
      <c r="BT61" s="19">
        <v>1339.3435773480662</v>
      </c>
      <c r="BU61" s="19">
        <v>0</v>
      </c>
      <c r="BV61" s="19">
        <v>0</v>
      </c>
      <c r="BW61" s="19">
        <v>0</v>
      </c>
      <c r="BX61" s="19">
        <v>18.656422651933703</v>
      </c>
      <c r="BY61" s="19">
        <v>0</v>
      </c>
      <c r="BZ61" s="19">
        <v>0</v>
      </c>
      <c r="CA61" s="19">
        <v>18.656422651933703</v>
      </c>
      <c r="CB61" s="19">
        <v>1358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3.2235341473232253E-2</v>
      </c>
      <c r="E62" s="19">
        <v>1.0637662686166645</v>
      </c>
      <c r="F62" s="19">
        <v>0</v>
      </c>
      <c r="G62" s="19">
        <v>100.57426539648463</v>
      </c>
      <c r="H62" s="19">
        <v>12.313900442774722</v>
      </c>
      <c r="I62" s="19">
        <v>8.9614249295585662</v>
      </c>
      <c r="J62" s="19">
        <v>6.5115389775929158</v>
      </c>
      <c r="K62" s="19">
        <v>42.163826646987793</v>
      </c>
      <c r="L62" s="19">
        <v>0.61247148799141282</v>
      </c>
      <c r="M62" s="19">
        <v>116.40181805984167</v>
      </c>
      <c r="N62" s="19">
        <v>5.8023614651818054</v>
      </c>
      <c r="O62" s="19">
        <v>0.22564739031262579</v>
      </c>
      <c r="P62" s="19">
        <v>7.0595397826378639</v>
      </c>
      <c r="Q62" s="19">
        <v>0</v>
      </c>
      <c r="R62" s="19">
        <v>4.9964779283509992</v>
      </c>
      <c r="S62" s="19">
        <v>20.14708842077016</v>
      </c>
      <c r="T62" s="19">
        <v>22.725915738628739</v>
      </c>
      <c r="U62" s="19">
        <v>12.475077150140883</v>
      </c>
      <c r="V62" s="19">
        <v>14.409197638534817</v>
      </c>
      <c r="W62" s="19">
        <v>5.7056554407621096</v>
      </c>
      <c r="X62" s="19">
        <v>29.334160740641352</v>
      </c>
      <c r="Y62" s="19">
        <v>120.78582450020127</v>
      </c>
      <c r="Z62" s="19">
        <v>47.740540721856974</v>
      </c>
      <c r="AA62" s="19">
        <v>41.035589695424662</v>
      </c>
      <c r="AB62" s="19">
        <v>54.348785723869582</v>
      </c>
      <c r="AC62" s="19">
        <v>22.210150275057025</v>
      </c>
      <c r="AD62" s="19">
        <v>16.44002415134845</v>
      </c>
      <c r="AE62" s="19">
        <v>1.9018851469207032</v>
      </c>
      <c r="AF62" s="19">
        <v>8.3489534415671542</v>
      </c>
      <c r="AG62" s="19">
        <v>0.12894136589292901</v>
      </c>
      <c r="AH62" s="19">
        <v>4.8675365624580706</v>
      </c>
      <c r="AI62" s="19">
        <v>8.6713068562994771</v>
      </c>
      <c r="AJ62" s="19">
        <v>3.513652220582316</v>
      </c>
      <c r="AK62" s="19">
        <v>0.64470682946464508</v>
      </c>
      <c r="AL62" s="19">
        <v>1.2894136589292902</v>
      </c>
      <c r="AM62" s="19">
        <v>15.440728565678249</v>
      </c>
      <c r="AN62" s="19">
        <v>10.766604052059572</v>
      </c>
      <c r="AO62" s="19">
        <v>0.77364819535757412</v>
      </c>
      <c r="AP62" s="19">
        <v>8.6713068562994771</v>
      </c>
      <c r="AQ62" s="19">
        <v>32.074164765866094</v>
      </c>
      <c r="AR62" s="19">
        <v>1.5795317321883804</v>
      </c>
      <c r="AS62" s="19">
        <v>71.336810680262985</v>
      </c>
      <c r="AT62" s="19">
        <v>0.32235341473232254</v>
      </c>
      <c r="AU62" s="19">
        <v>0</v>
      </c>
      <c r="AV62" s="19">
        <v>0</v>
      </c>
      <c r="AW62" s="19">
        <v>1.6762377566080773</v>
      </c>
      <c r="AX62" s="19">
        <v>0</v>
      </c>
      <c r="AY62" s="19">
        <v>0</v>
      </c>
      <c r="AZ62" s="19">
        <v>0</v>
      </c>
      <c r="BA62" s="19">
        <v>0</v>
      </c>
      <c r="BB62" s="19">
        <v>3.2235341473232253E-2</v>
      </c>
      <c r="BC62" s="19">
        <v>3.2235341473232253E-2</v>
      </c>
      <c r="BD62" s="19">
        <v>1.1604722930363611</v>
      </c>
      <c r="BE62" s="19">
        <v>1.0960016100898968</v>
      </c>
      <c r="BF62" s="19">
        <v>0</v>
      </c>
      <c r="BG62" s="19">
        <v>0.51576546357171604</v>
      </c>
      <c r="BH62" s="19">
        <v>0.64470682946464508</v>
      </c>
      <c r="BI62" s="19">
        <v>0</v>
      </c>
      <c r="BJ62" s="19">
        <v>2.7722393666979741</v>
      </c>
      <c r="BK62" s="19">
        <v>3.2235341473232253E-2</v>
      </c>
      <c r="BL62" s="19">
        <v>2.4176506104924194</v>
      </c>
      <c r="BM62" s="19">
        <v>12.604018516033811</v>
      </c>
      <c r="BN62" s="19">
        <v>0</v>
      </c>
      <c r="BO62" s="19">
        <v>33.879343888367103</v>
      </c>
      <c r="BP62" s="19">
        <v>0</v>
      </c>
      <c r="BQ62" s="19">
        <v>0.45129478062525158</v>
      </c>
      <c r="BR62" s="19">
        <v>0.38682409767878706</v>
      </c>
      <c r="BS62" s="19">
        <v>0</v>
      </c>
      <c r="BT62" s="19">
        <v>942.11008989668585</v>
      </c>
      <c r="BU62" s="19">
        <v>0</v>
      </c>
      <c r="BV62" s="19">
        <v>0</v>
      </c>
      <c r="BW62" s="19">
        <v>0</v>
      </c>
      <c r="BX62" s="19">
        <v>18.889910103314101</v>
      </c>
      <c r="BY62" s="19">
        <v>0</v>
      </c>
      <c r="BZ62" s="19">
        <v>0</v>
      </c>
      <c r="CA62" s="19">
        <v>18.889910103314101</v>
      </c>
      <c r="CB62" s="19">
        <v>961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0.51622541289733581</v>
      </c>
      <c r="E63" s="19">
        <v>1.1098846377292721</v>
      </c>
      <c r="F63" s="19">
        <v>7.7433811934600374E-2</v>
      </c>
      <c r="G63" s="19">
        <v>0</v>
      </c>
      <c r="H63" s="19">
        <v>0</v>
      </c>
      <c r="I63" s="19">
        <v>0</v>
      </c>
      <c r="J63" s="19">
        <v>0</v>
      </c>
      <c r="K63" s="19">
        <v>5.1622541289733592E-2</v>
      </c>
      <c r="L63" s="19">
        <v>0</v>
      </c>
      <c r="M63" s="19">
        <v>1.2647522615984728</v>
      </c>
      <c r="N63" s="19">
        <v>0</v>
      </c>
      <c r="O63" s="19">
        <v>0</v>
      </c>
      <c r="P63" s="19">
        <v>1.7293551332060753</v>
      </c>
      <c r="Q63" s="19">
        <v>1.4196198854676736</v>
      </c>
      <c r="R63" s="19">
        <v>2.7359946883558801</v>
      </c>
      <c r="S63" s="19">
        <v>8.6725869366752431</v>
      </c>
      <c r="T63" s="19">
        <v>35.103328077018837</v>
      </c>
      <c r="U63" s="19">
        <v>24.907876172296454</v>
      </c>
      <c r="V63" s="19">
        <v>0</v>
      </c>
      <c r="W63" s="19">
        <v>0</v>
      </c>
      <c r="X63" s="19">
        <v>0</v>
      </c>
      <c r="Y63" s="19">
        <v>4.258859656403021</v>
      </c>
      <c r="Z63" s="19">
        <v>0.43879160096273551</v>
      </c>
      <c r="AA63" s="19">
        <v>2.5811270644866796E-2</v>
      </c>
      <c r="AB63" s="19">
        <v>44.576064403684953</v>
      </c>
      <c r="AC63" s="19">
        <v>22.739729438127647</v>
      </c>
      <c r="AD63" s="19">
        <v>0</v>
      </c>
      <c r="AE63" s="19">
        <v>0</v>
      </c>
      <c r="AF63" s="19">
        <v>16.570835754004481</v>
      </c>
      <c r="AG63" s="19">
        <v>11.666694331479791</v>
      </c>
      <c r="AH63" s="19">
        <v>0.64528176612166976</v>
      </c>
      <c r="AI63" s="19">
        <v>1.8326002157855426</v>
      </c>
      <c r="AJ63" s="19">
        <v>18.919661382687359</v>
      </c>
      <c r="AK63" s="19">
        <v>5.962403518964229</v>
      </c>
      <c r="AL63" s="19">
        <v>4.955763963814424</v>
      </c>
      <c r="AM63" s="19">
        <v>8.2337953357125073</v>
      </c>
      <c r="AN63" s="19">
        <v>14.454311561125406</v>
      </c>
      <c r="AO63" s="19">
        <v>4.0007469499543529</v>
      </c>
      <c r="AP63" s="19">
        <v>3.8200680554402853</v>
      </c>
      <c r="AQ63" s="19">
        <v>261.05519130218278</v>
      </c>
      <c r="AR63" s="19">
        <v>36.832683210224914</v>
      </c>
      <c r="AS63" s="19">
        <v>0</v>
      </c>
      <c r="AT63" s="19">
        <v>7.2013445099178357</v>
      </c>
      <c r="AU63" s="19">
        <v>0</v>
      </c>
      <c r="AV63" s="19">
        <v>0</v>
      </c>
      <c r="AW63" s="19">
        <v>0</v>
      </c>
      <c r="AX63" s="19">
        <v>0.28392397709353473</v>
      </c>
      <c r="AY63" s="19">
        <v>0</v>
      </c>
      <c r="AZ63" s="19">
        <v>5.859158436384762</v>
      </c>
      <c r="BA63" s="19">
        <v>3.9749356793094859</v>
      </c>
      <c r="BB63" s="19">
        <v>0</v>
      </c>
      <c r="BC63" s="19">
        <v>0</v>
      </c>
      <c r="BD63" s="19">
        <v>2.5811270644866796E-2</v>
      </c>
      <c r="BE63" s="19">
        <v>33.812764544775497</v>
      </c>
      <c r="BF63" s="19">
        <v>0</v>
      </c>
      <c r="BG63" s="19">
        <v>7.7433811934600374E-2</v>
      </c>
      <c r="BH63" s="19">
        <v>2.5811270644866796E-2</v>
      </c>
      <c r="BI63" s="19">
        <v>0.54203668354220269</v>
      </c>
      <c r="BJ63" s="19">
        <v>12.286164826956593</v>
      </c>
      <c r="BK63" s="19">
        <v>0</v>
      </c>
      <c r="BL63" s="19">
        <v>5.110631587683625</v>
      </c>
      <c r="BM63" s="19">
        <v>2.2197692754585443</v>
      </c>
      <c r="BN63" s="19">
        <v>0</v>
      </c>
      <c r="BO63" s="19">
        <v>0.12905635322433395</v>
      </c>
      <c r="BP63" s="19">
        <v>0</v>
      </c>
      <c r="BQ63" s="19">
        <v>0.10324508257946718</v>
      </c>
      <c r="BR63" s="19">
        <v>2.606938335131546</v>
      </c>
      <c r="BS63" s="19">
        <v>0</v>
      </c>
      <c r="BT63" s="19">
        <v>612.83699892107234</v>
      </c>
      <c r="BU63" s="19">
        <v>0</v>
      </c>
      <c r="BV63" s="19">
        <v>0</v>
      </c>
      <c r="BW63" s="19">
        <v>0</v>
      </c>
      <c r="BX63" s="19">
        <v>9.1630010789277119</v>
      </c>
      <c r="BY63" s="19">
        <v>0</v>
      </c>
      <c r="BZ63" s="19">
        <v>0</v>
      </c>
      <c r="CA63" s="19">
        <v>9.1630010789277119</v>
      </c>
      <c r="CB63" s="19">
        <v>622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4.8732761833768165E-2</v>
      </c>
      <c r="E64" s="19">
        <v>0.60103739594980743</v>
      </c>
      <c r="F64" s="19">
        <v>0</v>
      </c>
      <c r="G64" s="19">
        <v>0</v>
      </c>
      <c r="H64" s="19">
        <v>1.5919368865697601</v>
      </c>
      <c r="I64" s="19">
        <v>1.1370977761212573</v>
      </c>
      <c r="J64" s="19">
        <v>0.29239657100260902</v>
      </c>
      <c r="K64" s="19">
        <v>1.0721207603428997</v>
      </c>
      <c r="L64" s="19">
        <v>0.3411293328363772</v>
      </c>
      <c r="M64" s="19">
        <v>4.0448192322027579</v>
      </c>
      <c r="N64" s="19">
        <v>0.45483911044850289</v>
      </c>
      <c r="O64" s="19">
        <v>0</v>
      </c>
      <c r="P64" s="19">
        <v>0.877189713007827</v>
      </c>
      <c r="Q64" s="19">
        <v>0.877189713007827</v>
      </c>
      <c r="R64" s="19">
        <v>1.624425394458939E-2</v>
      </c>
      <c r="S64" s="19">
        <v>0.40610634861473471</v>
      </c>
      <c r="T64" s="19">
        <v>0.77972418934029064</v>
      </c>
      <c r="U64" s="19">
        <v>1.624425394458939E-2</v>
      </c>
      <c r="V64" s="19">
        <v>0.69850291961734379</v>
      </c>
      <c r="W64" s="19">
        <v>1.624425394458939E-2</v>
      </c>
      <c r="X64" s="19">
        <v>1.2345632997887936</v>
      </c>
      <c r="Y64" s="19">
        <v>2.5665921232451234</v>
      </c>
      <c r="Z64" s="19">
        <v>34.226643061249845</v>
      </c>
      <c r="AA64" s="19">
        <v>0.37361784072555598</v>
      </c>
      <c r="AB64" s="19">
        <v>0.60103739594980743</v>
      </c>
      <c r="AC64" s="19">
        <v>1.3645173313455088</v>
      </c>
      <c r="AD64" s="19">
        <v>0.38986209467014532</v>
      </c>
      <c r="AE64" s="19">
        <v>0.97465523667536336</v>
      </c>
      <c r="AF64" s="19">
        <v>11.143558205988322</v>
      </c>
      <c r="AG64" s="19">
        <v>1.088365014287489</v>
      </c>
      <c r="AH64" s="19">
        <v>0.24366380916884084</v>
      </c>
      <c r="AI64" s="19">
        <v>0.74723568145111197</v>
      </c>
      <c r="AJ64" s="19">
        <v>0.50357187228227107</v>
      </c>
      <c r="AK64" s="19">
        <v>0.63352590383898622</v>
      </c>
      <c r="AL64" s="19">
        <v>9.746552366753633E-2</v>
      </c>
      <c r="AM64" s="19">
        <v>0.12995403155671512</v>
      </c>
      <c r="AN64" s="19">
        <v>0</v>
      </c>
      <c r="AO64" s="19">
        <v>0.35737358678096659</v>
      </c>
      <c r="AP64" s="19">
        <v>1.0721207603428997</v>
      </c>
      <c r="AQ64" s="19">
        <v>2.875232948192322</v>
      </c>
      <c r="AR64" s="19">
        <v>4.727077897875513</v>
      </c>
      <c r="AS64" s="19">
        <v>52.403963225245377</v>
      </c>
      <c r="AT64" s="19">
        <v>7.3424027829544043</v>
      </c>
      <c r="AU64" s="19">
        <v>0.19493104733507266</v>
      </c>
      <c r="AV64" s="19">
        <v>1.624425394458939E-2</v>
      </c>
      <c r="AW64" s="19">
        <v>2.3554168219654614</v>
      </c>
      <c r="AX64" s="19">
        <v>1.9655547272953162</v>
      </c>
      <c r="AY64" s="19">
        <v>1.6731581562927074</v>
      </c>
      <c r="AZ64" s="19">
        <v>0.27615231705801963</v>
      </c>
      <c r="BA64" s="19">
        <v>1.2832960616225617</v>
      </c>
      <c r="BB64" s="19">
        <v>3.3950490744191826</v>
      </c>
      <c r="BC64" s="19">
        <v>0.19493104733507266</v>
      </c>
      <c r="BD64" s="19">
        <v>0.4385948565039135</v>
      </c>
      <c r="BE64" s="19">
        <v>0</v>
      </c>
      <c r="BF64" s="19">
        <v>6.416480308112809</v>
      </c>
      <c r="BG64" s="19">
        <v>2.8427444403031434</v>
      </c>
      <c r="BH64" s="19">
        <v>6.5626785936141143</v>
      </c>
      <c r="BI64" s="19">
        <v>2.7127904087464283</v>
      </c>
      <c r="BJ64" s="19">
        <v>39.9608647036899</v>
      </c>
      <c r="BK64" s="19">
        <v>3.2488507889178779E-2</v>
      </c>
      <c r="BL64" s="19">
        <v>4.9869859609889433</v>
      </c>
      <c r="BM64" s="19">
        <v>4.4996583426512613</v>
      </c>
      <c r="BN64" s="19">
        <v>3.330072058640825</v>
      </c>
      <c r="BO64" s="19">
        <v>1.2670518076779724</v>
      </c>
      <c r="BP64" s="19">
        <v>13.222822710895763</v>
      </c>
      <c r="BQ64" s="19">
        <v>5.149428500434837</v>
      </c>
      <c r="BR64" s="19">
        <v>29.418343893651386</v>
      </c>
      <c r="BS64" s="19">
        <v>0</v>
      </c>
      <c r="BT64" s="19">
        <v>270.56429370108089</v>
      </c>
      <c r="BU64" s="19">
        <v>0</v>
      </c>
      <c r="BV64" s="19">
        <v>0</v>
      </c>
      <c r="BW64" s="19">
        <v>0</v>
      </c>
      <c r="BX64" s="19">
        <v>1298.4357062989191</v>
      </c>
      <c r="BY64" s="19">
        <v>0</v>
      </c>
      <c r="BZ64" s="19">
        <v>0</v>
      </c>
      <c r="CA64" s="19">
        <v>1298.4357062989191</v>
      </c>
      <c r="CB64" s="19">
        <v>1569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1.9188880864055677</v>
      </c>
      <c r="E65" s="19">
        <v>16.115139030235383</v>
      </c>
      <c r="F65" s="19">
        <v>8.4501493713272702E-2</v>
      </c>
      <c r="G65" s="19">
        <v>0</v>
      </c>
      <c r="H65" s="19">
        <v>1.4822970355536587</v>
      </c>
      <c r="I65" s="19">
        <v>0</v>
      </c>
      <c r="J65" s="19">
        <v>0</v>
      </c>
      <c r="K65" s="19">
        <v>0</v>
      </c>
      <c r="L65" s="19">
        <v>0</v>
      </c>
      <c r="M65" s="19">
        <v>1.4365253931256361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1.0562686714159088E-2</v>
      </c>
      <c r="Y65" s="19">
        <v>1.2745641968418635</v>
      </c>
      <c r="Z65" s="19">
        <v>0</v>
      </c>
      <c r="AA65" s="19">
        <v>24.491349594563541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1.4893388266964316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6.6897015856340891E-2</v>
      </c>
      <c r="BH65" s="19">
        <v>0.26054627228259081</v>
      </c>
      <c r="BI65" s="19">
        <v>0</v>
      </c>
      <c r="BJ65" s="19">
        <v>0</v>
      </c>
      <c r="BK65" s="19">
        <v>0</v>
      </c>
      <c r="BL65" s="19">
        <v>3.2814746725320902</v>
      </c>
      <c r="BM65" s="19">
        <v>3.2568284035323858</v>
      </c>
      <c r="BN65" s="19">
        <v>0.99993434227372713</v>
      </c>
      <c r="BO65" s="19">
        <v>18.512868914349497</v>
      </c>
      <c r="BP65" s="19">
        <v>46.447654377728902</v>
      </c>
      <c r="BQ65" s="19">
        <v>3.8729851285249993E-2</v>
      </c>
      <c r="BR65" s="19">
        <v>3.4082269131019993</v>
      </c>
      <c r="BS65" s="19">
        <v>0</v>
      </c>
      <c r="BT65" s="19">
        <v>124.57632710679228</v>
      </c>
      <c r="BU65" s="19">
        <v>0</v>
      </c>
      <c r="BV65" s="19">
        <v>0</v>
      </c>
      <c r="BW65" s="19">
        <v>0</v>
      </c>
      <c r="BX65" s="19">
        <v>304.42367289320771</v>
      </c>
      <c r="BY65" s="19">
        <v>0</v>
      </c>
      <c r="BZ65" s="19">
        <v>0</v>
      </c>
      <c r="CA65" s="19">
        <v>304.42367289320771</v>
      </c>
      <c r="CB65" s="19">
        <v>429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0.89362437519940441</v>
      </c>
      <c r="H66" s="19">
        <v>2.896575560991173</v>
      </c>
      <c r="I66" s="19">
        <v>18.5812240774221</v>
      </c>
      <c r="J66" s="19">
        <v>3.1122779963841327</v>
      </c>
      <c r="K66" s="19">
        <v>0</v>
      </c>
      <c r="L66" s="19">
        <v>0</v>
      </c>
      <c r="M66" s="19">
        <v>0.12325853451026268</v>
      </c>
      <c r="N66" s="19">
        <v>0</v>
      </c>
      <c r="O66" s="19">
        <v>0</v>
      </c>
      <c r="P66" s="19">
        <v>1.1709560778474954</v>
      </c>
      <c r="Q66" s="19">
        <v>0</v>
      </c>
      <c r="R66" s="19">
        <v>19.197516749973413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0.15407316813782834</v>
      </c>
      <c r="Z66" s="19">
        <v>0</v>
      </c>
      <c r="AA66" s="19">
        <v>3.0814633627565671E-2</v>
      </c>
      <c r="AB66" s="19">
        <v>62.214745294055092</v>
      </c>
      <c r="AC66" s="19">
        <v>3.173907263639264</v>
      </c>
      <c r="AD66" s="19">
        <v>8.3199510794427312</v>
      </c>
      <c r="AE66" s="19">
        <v>0.70873657343401042</v>
      </c>
      <c r="AF66" s="19">
        <v>0.21570243539295969</v>
      </c>
      <c r="AG66" s="19">
        <v>0</v>
      </c>
      <c r="AH66" s="19">
        <v>4.8070828459002444</v>
      </c>
      <c r="AI66" s="19">
        <v>52.662208869509726</v>
      </c>
      <c r="AJ66" s="19">
        <v>276.71540997553973</v>
      </c>
      <c r="AK66" s="19">
        <v>60.304238009146019</v>
      </c>
      <c r="AL66" s="19">
        <v>29.674492183345741</v>
      </c>
      <c r="AM66" s="19">
        <v>1.4482877804955865</v>
      </c>
      <c r="AN66" s="19">
        <v>21.477799638413273</v>
      </c>
      <c r="AO66" s="19">
        <v>0</v>
      </c>
      <c r="AP66" s="19">
        <v>0.49303413804105073</v>
      </c>
      <c r="AQ66" s="19">
        <v>1.5407316813782836</v>
      </c>
      <c r="AR66" s="19">
        <v>24.559263001169839</v>
      </c>
      <c r="AS66" s="19">
        <v>10.877565670530682</v>
      </c>
      <c r="AT66" s="19">
        <v>223.71424013612676</v>
      </c>
      <c r="AU66" s="19">
        <v>0</v>
      </c>
      <c r="AV66" s="19">
        <v>31.708258002765074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0.12325853451026268</v>
      </c>
      <c r="BH66" s="19">
        <v>0</v>
      </c>
      <c r="BI66" s="19">
        <v>14.143916835052641</v>
      </c>
      <c r="BJ66" s="19">
        <v>0</v>
      </c>
      <c r="BK66" s="19">
        <v>0</v>
      </c>
      <c r="BL66" s="19">
        <v>3.0814633627565671E-2</v>
      </c>
      <c r="BM66" s="19">
        <v>0.18488780176539404</v>
      </c>
      <c r="BN66" s="19">
        <v>0</v>
      </c>
      <c r="BO66" s="19">
        <v>0.43140487078591938</v>
      </c>
      <c r="BP66" s="19">
        <v>0.24651706902052536</v>
      </c>
      <c r="BQ66" s="19">
        <v>0</v>
      </c>
      <c r="BR66" s="19">
        <v>0.80118047431670736</v>
      </c>
      <c r="BS66" s="19">
        <v>0</v>
      </c>
      <c r="BT66" s="19">
        <v>876.73795597149842</v>
      </c>
      <c r="BU66" s="19">
        <v>0</v>
      </c>
      <c r="BV66" s="19">
        <v>0</v>
      </c>
      <c r="BW66" s="19">
        <v>0</v>
      </c>
      <c r="BX66" s="19">
        <v>282.26204402850158</v>
      </c>
      <c r="BY66" s="19">
        <v>0</v>
      </c>
      <c r="BZ66" s="19">
        <v>0</v>
      </c>
      <c r="CA66" s="19">
        <v>282.26204402850158</v>
      </c>
      <c r="CB66" s="19">
        <v>1159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18.379366001043213</v>
      </c>
      <c r="E67" s="19">
        <v>6.1010343571927681</v>
      </c>
      <c r="F67" s="19">
        <v>1.3473117538800696</v>
      </c>
      <c r="G67" s="19">
        <v>4.3469869794998477</v>
      </c>
      <c r="H67" s="19">
        <v>2.1099410485291656</v>
      </c>
      <c r="I67" s="19">
        <v>0</v>
      </c>
      <c r="J67" s="19">
        <v>0</v>
      </c>
      <c r="K67" s="19">
        <v>83.355381905146189</v>
      </c>
      <c r="L67" s="19">
        <v>5.3384050625436723</v>
      </c>
      <c r="M67" s="19">
        <v>216.07830015057723</v>
      </c>
      <c r="N67" s="19">
        <v>98.582546821639809</v>
      </c>
      <c r="O67" s="19">
        <v>0</v>
      </c>
      <c r="P67" s="19">
        <v>2.4912556958537135</v>
      </c>
      <c r="Q67" s="19">
        <v>2.6437815547835326</v>
      </c>
      <c r="R67" s="19">
        <v>11.108966725388498</v>
      </c>
      <c r="S67" s="19">
        <v>6.4569280280290124</v>
      </c>
      <c r="T67" s="19">
        <v>22.751773957031364</v>
      </c>
      <c r="U67" s="19">
        <v>33.886161658908165</v>
      </c>
      <c r="V67" s="19">
        <v>2.897991319666565</v>
      </c>
      <c r="W67" s="19">
        <v>0.96599710655552173</v>
      </c>
      <c r="X67" s="19">
        <v>37.394256414294013</v>
      </c>
      <c r="Y67" s="19">
        <v>18.379366001043213</v>
      </c>
      <c r="Z67" s="19">
        <v>55.646517532895707</v>
      </c>
      <c r="AA67" s="19">
        <v>13.72732730368373</v>
      </c>
      <c r="AB67" s="19">
        <v>466.0681829365509</v>
      </c>
      <c r="AC67" s="19">
        <v>73.7970947455442</v>
      </c>
      <c r="AD67" s="19">
        <v>7.3975041580962317</v>
      </c>
      <c r="AE67" s="19">
        <v>0</v>
      </c>
      <c r="AF67" s="19">
        <v>24.022822781446525</v>
      </c>
      <c r="AG67" s="19">
        <v>44.410445925065694</v>
      </c>
      <c r="AH67" s="19">
        <v>65.891171057681902</v>
      </c>
      <c r="AI67" s="19">
        <v>41.792085346770456</v>
      </c>
      <c r="AJ67" s="19">
        <v>87.422738143274714</v>
      </c>
      <c r="AK67" s="19">
        <v>72.449782991664122</v>
      </c>
      <c r="AL67" s="19">
        <v>7.7533978289324761</v>
      </c>
      <c r="AM67" s="19">
        <v>78.957552972669745</v>
      </c>
      <c r="AN67" s="19">
        <v>20.107992402247831</v>
      </c>
      <c r="AO67" s="19">
        <v>6.380665098564104</v>
      </c>
      <c r="AP67" s="19">
        <v>9.8633388774616417</v>
      </c>
      <c r="AQ67" s="19">
        <v>416.64980464328949</v>
      </c>
      <c r="AR67" s="19">
        <v>35.20805243629993</v>
      </c>
      <c r="AS67" s="19">
        <v>163.17724807841824</v>
      </c>
      <c r="AT67" s="19">
        <v>1.881152260134437</v>
      </c>
      <c r="AU67" s="19">
        <v>0</v>
      </c>
      <c r="AV67" s="19">
        <v>0.2287887883947288</v>
      </c>
      <c r="AW67" s="19">
        <v>3.4318318259209324</v>
      </c>
      <c r="AX67" s="19">
        <v>0.30505171785963842</v>
      </c>
      <c r="AY67" s="19">
        <v>14.083220974519975</v>
      </c>
      <c r="AZ67" s="19">
        <v>0</v>
      </c>
      <c r="BA67" s="19">
        <v>0</v>
      </c>
      <c r="BB67" s="19">
        <v>0</v>
      </c>
      <c r="BC67" s="19">
        <v>7.6262929464909604E-2</v>
      </c>
      <c r="BD67" s="19">
        <v>0.88973417709061198</v>
      </c>
      <c r="BE67" s="19">
        <v>2.5420976488303202</v>
      </c>
      <c r="BF67" s="19">
        <v>15.328848822446831</v>
      </c>
      <c r="BG67" s="19">
        <v>0.25420976488303199</v>
      </c>
      <c r="BH67" s="19">
        <v>0</v>
      </c>
      <c r="BI67" s="19">
        <v>0</v>
      </c>
      <c r="BJ67" s="19">
        <v>15.455953704888348</v>
      </c>
      <c r="BK67" s="19">
        <v>0</v>
      </c>
      <c r="BL67" s="19">
        <v>4.6266177208711827</v>
      </c>
      <c r="BM67" s="19">
        <v>6.2535602161225876</v>
      </c>
      <c r="BN67" s="19">
        <v>0</v>
      </c>
      <c r="BO67" s="19">
        <v>15.303427845958527</v>
      </c>
      <c r="BP67" s="19">
        <v>12.481699455756873</v>
      </c>
      <c r="BQ67" s="19">
        <v>0</v>
      </c>
      <c r="BR67" s="19">
        <v>2.5420976488303202</v>
      </c>
      <c r="BS67" s="19">
        <v>0</v>
      </c>
      <c r="BT67" s="19">
        <v>2361.0240333041365</v>
      </c>
      <c r="BU67" s="19">
        <v>0</v>
      </c>
      <c r="BV67" s="19">
        <v>0</v>
      </c>
      <c r="BW67" s="19">
        <v>0</v>
      </c>
      <c r="BX67" s="19">
        <v>221.97596669586358</v>
      </c>
      <c r="BY67" s="19">
        <v>0</v>
      </c>
      <c r="BZ67" s="19">
        <v>0</v>
      </c>
      <c r="CA67" s="19">
        <v>221.97596669586358</v>
      </c>
      <c r="CB67" s="19">
        <v>2583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1.5856928714190541</v>
      </c>
      <c r="E68" s="19">
        <v>3.5317704863424382</v>
      </c>
      <c r="F68" s="19">
        <v>0.24025649566955365</v>
      </c>
      <c r="G68" s="19">
        <v>0</v>
      </c>
      <c r="H68" s="19">
        <v>1.8980263157894737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196.74604430379745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17.730929380413059</v>
      </c>
      <c r="AP68" s="19">
        <v>3.6999500333111262</v>
      </c>
      <c r="AQ68" s="19">
        <v>327.0851932045303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21.983469353764157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1.8980263157894737</v>
      </c>
      <c r="BM68" s="19">
        <v>0.52856429047301801</v>
      </c>
      <c r="BN68" s="19">
        <v>0</v>
      </c>
      <c r="BO68" s="19">
        <v>7.2076948700866089E-2</v>
      </c>
      <c r="BP68" s="19">
        <v>0</v>
      </c>
      <c r="BQ68" s="19">
        <v>0</v>
      </c>
      <c r="BR68" s="19">
        <v>0</v>
      </c>
      <c r="BS68" s="19">
        <v>0</v>
      </c>
      <c r="BT68" s="19">
        <v>577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577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2.5881304977174033</v>
      </c>
      <c r="E69" s="19">
        <v>4.5541142411758155</v>
      </c>
      <c r="F69" s="19">
        <v>0.32351631221467542</v>
      </c>
      <c r="G69" s="19">
        <v>0</v>
      </c>
      <c r="H69" s="19">
        <v>0.84611958579222801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0.42305979289611401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32.550718182830423</v>
      </c>
      <c r="AP69" s="19">
        <v>19.361206992539806</v>
      </c>
      <c r="AQ69" s="19">
        <v>803.14168800801701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0.22397283153323683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22.795457076049438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1.4433804698808597</v>
      </c>
      <c r="BM69" s="19">
        <v>0.32351631221467542</v>
      </c>
      <c r="BN69" s="19">
        <v>0</v>
      </c>
      <c r="BO69" s="19">
        <v>7.4657610511078942E-2</v>
      </c>
      <c r="BP69" s="19">
        <v>0</v>
      </c>
      <c r="BQ69" s="19">
        <v>0</v>
      </c>
      <c r="BR69" s="19">
        <v>5.3504620866273243</v>
      </c>
      <c r="BS69" s="19">
        <v>0</v>
      </c>
      <c r="BT69" s="19">
        <v>894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894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93.698401836899166</v>
      </c>
      <c r="E70" s="19">
        <v>57.006340951598915</v>
      </c>
      <c r="F70" s="19">
        <v>1.5308608183933214</v>
      </c>
      <c r="G70" s="19">
        <v>1.4579626841841158</v>
      </c>
      <c r="H70" s="19">
        <v>0.70468196402232253</v>
      </c>
      <c r="I70" s="19">
        <v>4.8598756139470525E-2</v>
      </c>
      <c r="J70" s="19">
        <v>0.34019129297629364</v>
      </c>
      <c r="K70" s="19">
        <v>2.4299378069735263E-2</v>
      </c>
      <c r="L70" s="19">
        <v>4.3495886744826118</v>
      </c>
      <c r="M70" s="19">
        <v>45.974423307939112</v>
      </c>
      <c r="N70" s="19">
        <v>53.142739838511012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5.1757675288536102</v>
      </c>
      <c r="U70" s="19">
        <v>0</v>
      </c>
      <c r="V70" s="19">
        <v>0</v>
      </c>
      <c r="W70" s="19">
        <v>0</v>
      </c>
      <c r="X70" s="19">
        <v>13.000167267308367</v>
      </c>
      <c r="Y70" s="19">
        <v>5.0785700165746697</v>
      </c>
      <c r="Z70" s="19">
        <v>10.594528838404575</v>
      </c>
      <c r="AA70" s="19">
        <v>1.4822620622538509</v>
      </c>
      <c r="AB70" s="19">
        <v>13.073065401517569</v>
      </c>
      <c r="AC70" s="19">
        <v>112.28742606024663</v>
      </c>
      <c r="AD70" s="19">
        <v>8.9178717515928412</v>
      </c>
      <c r="AE70" s="19">
        <v>0.17009564648814682</v>
      </c>
      <c r="AF70" s="19">
        <v>5.2486656630628161</v>
      </c>
      <c r="AG70" s="19">
        <v>2.4299378069735263E-2</v>
      </c>
      <c r="AH70" s="19">
        <v>9.452458069127017</v>
      </c>
      <c r="AI70" s="19">
        <v>10.764624484892721</v>
      </c>
      <c r="AJ70" s="19">
        <v>68.888736827699475</v>
      </c>
      <c r="AK70" s="19">
        <v>2.6729315876708788</v>
      </c>
      <c r="AL70" s="19">
        <v>5.515958821829904</v>
      </c>
      <c r="AM70" s="19">
        <v>15.454404452351627</v>
      </c>
      <c r="AN70" s="19">
        <v>6.2935389200614322</v>
      </c>
      <c r="AO70" s="19">
        <v>4.6168818332496997</v>
      </c>
      <c r="AP70" s="19">
        <v>1.8953514894393504</v>
      </c>
      <c r="AQ70" s="19">
        <v>865.00926052643581</v>
      </c>
      <c r="AR70" s="19">
        <v>6.2206407858522272</v>
      </c>
      <c r="AS70" s="19">
        <v>9.7197512278941051E-2</v>
      </c>
      <c r="AT70" s="19">
        <v>0</v>
      </c>
      <c r="AU70" s="19">
        <v>0</v>
      </c>
      <c r="AV70" s="19">
        <v>0</v>
      </c>
      <c r="AW70" s="19">
        <v>0</v>
      </c>
      <c r="AX70" s="19">
        <v>6.1963414077824917</v>
      </c>
      <c r="AY70" s="19">
        <v>18.467527332998799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28.284476073171845</v>
      </c>
      <c r="BF70" s="19">
        <v>0</v>
      </c>
      <c r="BG70" s="19">
        <v>7.2898134209205781E-2</v>
      </c>
      <c r="BH70" s="19">
        <v>0</v>
      </c>
      <c r="BI70" s="19">
        <v>0</v>
      </c>
      <c r="BJ70" s="19">
        <v>2.4056384289037909</v>
      </c>
      <c r="BK70" s="19">
        <v>0</v>
      </c>
      <c r="BL70" s="19">
        <v>8.4561835682678712</v>
      </c>
      <c r="BM70" s="19">
        <v>4.2280917841339356</v>
      </c>
      <c r="BN70" s="19">
        <v>0</v>
      </c>
      <c r="BO70" s="19">
        <v>3.8636011130879067</v>
      </c>
      <c r="BP70" s="19">
        <v>2.235542782415644</v>
      </c>
      <c r="BQ70" s="19">
        <v>2.4299378069735263E-2</v>
      </c>
      <c r="BR70" s="19">
        <v>1.676657086811733</v>
      </c>
      <c r="BS70" s="19">
        <v>0</v>
      </c>
      <c r="BT70" s="19">
        <v>1506.124051518331</v>
      </c>
      <c r="BU70" s="19">
        <v>0</v>
      </c>
      <c r="BV70" s="19">
        <v>0</v>
      </c>
      <c r="BW70" s="19">
        <v>0</v>
      </c>
      <c r="BX70" s="19">
        <v>91.875948481669013</v>
      </c>
      <c r="BY70" s="19">
        <v>0</v>
      </c>
      <c r="BZ70" s="19">
        <v>0</v>
      </c>
      <c r="CA70" s="19">
        <v>91.875948481669013</v>
      </c>
      <c r="CB70" s="19">
        <v>1598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1.4955156950672646</v>
      </c>
      <c r="AD71" s="19">
        <v>118.27578475336323</v>
      </c>
      <c r="AE71" s="19">
        <v>23.86322869955157</v>
      </c>
      <c r="AF71" s="19">
        <v>0</v>
      </c>
      <c r="AG71" s="19">
        <v>0</v>
      </c>
      <c r="AH71" s="19">
        <v>0</v>
      </c>
      <c r="AI71" s="19">
        <v>0.3576233183856502</v>
      </c>
      <c r="AJ71" s="19">
        <v>0.91031390134529144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9.753363228699552E-2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145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145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6.3105788502371363</v>
      </c>
      <c r="E72" s="19">
        <v>10.962038378346199</v>
      </c>
      <c r="F72" s="19">
        <v>0.47403409203659241</v>
      </c>
      <c r="G72" s="19">
        <v>3.1701029904947111</v>
      </c>
      <c r="H72" s="19">
        <v>69.475621614113081</v>
      </c>
      <c r="I72" s="19">
        <v>0</v>
      </c>
      <c r="J72" s="19">
        <v>2.5479332446966843</v>
      </c>
      <c r="K72" s="19">
        <v>6.36983311174171</v>
      </c>
      <c r="L72" s="19">
        <v>0</v>
      </c>
      <c r="M72" s="19">
        <v>1.2739666223483421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4.5922052666044886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2.9627130752287026E-2</v>
      </c>
      <c r="AB72" s="19">
        <v>26.812553330819753</v>
      </c>
      <c r="AC72" s="19">
        <v>30.486317544103347</v>
      </c>
      <c r="AD72" s="19">
        <v>246.26071081300975</v>
      </c>
      <c r="AE72" s="19">
        <v>4.029289782311035</v>
      </c>
      <c r="AF72" s="19">
        <v>669.2472565634115</v>
      </c>
      <c r="AG72" s="19">
        <v>1.7776278451372214</v>
      </c>
      <c r="AH72" s="19">
        <v>106.80580636199471</v>
      </c>
      <c r="AI72" s="19">
        <v>342.78590280396082</v>
      </c>
      <c r="AJ72" s="19">
        <v>254.31929037763183</v>
      </c>
      <c r="AK72" s="19">
        <v>255.41549421546645</v>
      </c>
      <c r="AL72" s="19">
        <v>59.283888635326335</v>
      </c>
      <c r="AM72" s="19">
        <v>44.825848828210269</v>
      </c>
      <c r="AN72" s="19">
        <v>36.23398091004703</v>
      </c>
      <c r="AO72" s="19">
        <v>7.9400710416129217</v>
      </c>
      <c r="AP72" s="19">
        <v>3.1701029904947111</v>
      </c>
      <c r="AQ72" s="19">
        <v>723.7019228861152</v>
      </c>
      <c r="AR72" s="19">
        <v>0</v>
      </c>
      <c r="AS72" s="19">
        <v>38.752287023991428</v>
      </c>
      <c r="AT72" s="19">
        <v>0.88881392256861069</v>
      </c>
      <c r="AU72" s="19">
        <v>0</v>
      </c>
      <c r="AV72" s="19">
        <v>0</v>
      </c>
      <c r="AW72" s="19">
        <v>0.17776278451372213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0.59254261504574046</v>
      </c>
      <c r="BD72" s="19">
        <v>0</v>
      </c>
      <c r="BE72" s="19">
        <v>0</v>
      </c>
      <c r="BF72" s="19">
        <v>0</v>
      </c>
      <c r="BG72" s="19">
        <v>0.88881392256861069</v>
      </c>
      <c r="BH72" s="19">
        <v>0</v>
      </c>
      <c r="BI72" s="19">
        <v>9.3029190562181245</v>
      </c>
      <c r="BJ72" s="19">
        <v>0</v>
      </c>
      <c r="BK72" s="19">
        <v>0</v>
      </c>
      <c r="BL72" s="19">
        <v>4.8292223126227851</v>
      </c>
      <c r="BM72" s="19">
        <v>1.333220883852916</v>
      </c>
      <c r="BN72" s="19">
        <v>0</v>
      </c>
      <c r="BO72" s="19">
        <v>0.14813565376143512</v>
      </c>
      <c r="BP72" s="19">
        <v>0</v>
      </c>
      <c r="BQ72" s="19">
        <v>0</v>
      </c>
      <c r="BR72" s="19">
        <v>0</v>
      </c>
      <c r="BS72" s="19">
        <v>0</v>
      </c>
      <c r="BT72" s="19">
        <v>2975.2157244061673</v>
      </c>
      <c r="BU72" s="19">
        <v>0</v>
      </c>
      <c r="BV72" s="19">
        <v>0</v>
      </c>
      <c r="BW72" s="19">
        <v>0</v>
      </c>
      <c r="BX72" s="19">
        <v>7.880816780108348</v>
      </c>
      <c r="BY72" s="19">
        <v>2.9034588137241286</v>
      </c>
      <c r="BZ72" s="19">
        <v>0</v>
      </c>
      <c r="CA72" s="19">
        <v>10.784275593832476</v>
      </c>
      <c r="CB72" s="19">
        <v>2986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0.23139866379404148</v>
      </c>
      <c r="K73" s="19">
        <v>11.933559661378425</v>
      </c>
      <c r="L73" s="19">
        <v>0</v>
      </c>
      <c r="M73" s="19">
        <v>18.280494439729278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9.4212313116145463</v>
      </c>
      <c r="U73" s="19">
        <v>11.404648429849187</v>
      </c>
      <c r="V73" s="19">
        <v>0</v>
      </c>
      <c r="W73" s="19">
        <v>0</v>
      </c>
      <c r="X73" s="19">
        <v>0.85948075123501111</v>
      </c>
      <c r="Y73" s="19">
        <v>7.4047572414093272</v>
      </c>
      <c r="Z73" s="19">
        <v>0</v>
      </c>
      <c r="AA73" s="19">
        <v>0.33056951970577353</v>
      </c>
      <c r="AB73" s="19">
        <v>3.3056951970577351</v>
      </c>
      <c r="AC73" s="19">
        <v>4.1651759482927471</v>
      </c>
      <c r="AD73" s="19">
        <v>64.130486822920062</v>
      </c>
      <c r="AE73" s="19">
        <v>414.40194990315769</v>
      </c>
      <c r="AF73" s="19">
        <v>110.83995995734587</v>
      </c>
      <c r="AG73" s="19">
        <v>9.2228895997910811</v>
      </c>
      <c r="AH73" s="19">
        <v>311.39648756283867</v>
      </c>
      <c r="AI73" s="19">
        <v>57.023242149245931</v>
      </c>
      <c r="AJ73" s="19">
        <v>25.288568257491679</v>
      </c>
      <c r="AK73" s="19">
        <v>120.49258993275446</v>
      </c>
      <c r="AL73" s="19">
        <v>37.453526582664139</v>
      </c>
      <c r="AM73" s="19">
        <v>96.559356706056448</v>
      </c>
      <c r="AN73" s="19">
        <v>15.272311810406737</v>
      </c>
      <c r="AO73" s="19">
        <v>0.42974037561750555</v>
      </c>
      <c r="AP73" s="19">
        <v>4.3304607081456332</v>
      </c>
      <c r="AQ73" s="19">
        <v>166.21035450806292</v>
      </c>
      <c r="AR73" s="19">
        <v>0</v>
      </c>
      <c r="AS73" s="19">
        <v>0.85948075123501111</v>
      </c>
      <c r="AT73" s="19">
        <v>0.46279732758808295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2.148701878087528</v>
      </c>
      <c r="BF73" s="19">
        <v>0</v>
      </c>
      <c r="BG73" s="19">
        <v>3.3056951970577356E-2</v>
      </c>
      <c r="BH73" s="19">
        <v>0</v>
      </c>
      <c r="BI73" s="19">
        <v>0</v>
      </c>
      <c r="BJ73" s="19">
        <v>0</v>
      </c>
      <c r="BK73" s="19">
        <v>0</v>
      </c>
      <c r="BL73" s="19">
        <v>0.59502513547039237</v>
      </c>
      <c r="BM73" s="19">
        <v>0.13222780788230942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1504.620225892799</v>
      </c>
      <c r="BU73" s="19">
        <v>0</v>
      </c>
      <c r="BV73" s="19">
        <v>0</v>
      </c>
      <c r="BW73" s="19">
        <v>0</v>
      </c>
      <c r="BX73" s="19">
        <v>14.379774107201149</v>
      </c>
      <c r="BY73" s="19">
        <v>0</v>
      </c>
      <c r="BZ73" s="19">
        <v>0</v>
      </c>
      <c r="CA73" s="19">
        <v>14.379774107201149</v>
      </c>
      <c r="CB73" s="19">
        <v>1519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2.3228111971411556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2.3228111971411555E-2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3.4609886837403212</v>
      </c>
      <c r="AE74" s="19">
        <v>12.125074449076831</v>
      </c>
      <c r="AF74" s="19">
        <v>0</v>
      </c>
      <c r="AG74" s="19">
        <v>0</v>
      </c>
      <c r="AH74" s="19">
        <v>30.452054794520546</v>
      </c>
      <c r="AI74" s="19">
        <v>27.269803454437167</v>
      </c>
      <c r="AJ74" s="19">
        <v>0</v>
      </c>
      <c r="AK74" s="19">
        <v>61.182846932698034</v>
      </c>
      <c r="AL74" s="19">
        <v>0.69684335914234663</v>
      </c>
      <c r="AM74" s="19">
        <v>0</v>
      </c>
      <c r="AN74" s="19">
        <v>31.752829064919592</v>
      </c>
      <c r="AO74" s="19">
        <v>0</v>
      </c>
      <c r="AP74" s="19">
        <v>0</v>
      </c>
      <c r="AQ74" s="19">
        <v>10.313281715306731</v>
      </c>
      <c r="AR74" s="19">
        <v>15.40023823704586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195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195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13.134128775663763</v>
      </c>
      <c r="E75" s="19">
        <v>19.910501988605827</v>
      </c>
      <c r="F75" s="19">
        <v>1.6744706008814361</v>
      </c>
      <c r="G75" s="19">
        <v>2.0407610448242504</v>
      </c>
      <c r="H75" s="19">
        <v>45.26303343007632</v>
      </c>
      <c r="I75" s="19">
        <v>18.680812641083524</v>
      </c>
      <c r="J75" s="19">
        <v>7.61360851338278</v>
      </c>
      <c r="K75" s="19">
        <v>75.612813071052344</v>
      </c>
      <c r="L75" s="19">
        <v>2.8256691389874233</v>
      </c>
      <c r="M75" s="19">
        <v>69.569020745995914</v>
      </c>
      <c r="N75" s="19">
        <v>126.68416639793615</v>
      </c>
      <c r="O75" s="19">
        <v>0.654090078469311</v>
      </c>
      <c r="P75" s="19">
        <v>2.4070514887670642</v>
      </c>
      <c r="Q75" s="19">
        <v>2.6425239170160166</v>
      </c>
      <c r="R75" s="19">
        <v>1.9622702354079327</v>
      </c>
      <c r="S75" s="19">
        <v>13.892873266688166</v>
      </c>
      <c r="T75" s="19">
        <v>3.6629044394281411</v>
      </c>
      <c r="U75" s="19">
        <v>0.70641728474685583</v>
      </c>
      <c r="V75" s="19">
        <v>10.41311404923143</v>
      </c>
      <c r="W75" s="19">
        <v>1.6744706008814361</v>
      </c>
      <c r="X75" s="19">
        <v>13.500419219606579</v>
      </c>
      <c r="Y75" s="19">
        <v>26.477566376437711</v>
      </c>
      <c r="Z75" s="19">
        <v>31.97192303557992</v>
      </c>
      <c r="AA75" s="19">
        <v>4.5786305492851769</v>
      </c>
      <c r="AB75" s="19">
        <v>5.0234118026443086</v>
      </c>
      <c r="AC75" s="19">
        <v>7.0380092443297864</v>
      </c>
      <c r="AD75" s="19">
        <v>75.455831452219712</v>
      </c>
      <c r="AE75" s="19">
        <v>6.017628721917661</v>
      </c>
      <c r="AF75" s="19">
        <v>283.1686767709341</v>
      </c>
      <c r="AG75" s="19">
        <v>34.745264968289803</v>
      </c>
      <c r="AH75" s="19">
        <v>76.842502418574654</v>
      </c>
      <c r="AI75" s="19">
        <v>210.85247769536707</v>
      </c>
      <c r="AJ75" s="19">
        <v>134.29777491131892</v>
      </c>
      <c r="AK75" s="19">
        <v>69.33354831774696</v>
      </c>
      <c r="AL75" s="19">
        <v>109.54700634204021</v>
      </c>
      <c r="AM75" s="19">
        <v>43.431581210362246</v>
      </c>
      <c r="AN75" s="19">
        <v>95.444824250241865</v>
      </c>
      <c r="AO75" s="19">
        <v>84.194474900569702</v>
      </c>
      <c r="AP75" s="19">
        <v>17.346468881006128</v>
      </c>
      <c r="AQ75" s="19">
        <v>937.44190046221649</v>
      </c>
      <c r="AR75" s="19">
        <v>9.9421691927335267</v>
      </c>
      <c r="AS75" s="19">
        <v>41.573965387509404</v>
      </c>
      <c r="AT75" s="19">
        <v>2.5378695044609265</v>
      </c>
      <c r="AU75" s="19">
        <v>2.6163603138772439E-2</v>
      </c>
      <c r="AV75" s="19">
        <v>0</v>
      </c>
      <c r="AW75" s="19">
        <v>0.15698161883263465</v>
      </c>
      <c r="AX75" s="19">
        <v>5.4158658497258951</v>
      </c>
      <c r="AY75" s="19">
        <v>66.246243147371814</v>
      </c>
      <c r="AZ75" s="19">
        <v>0</v>
      </c>
      <c r="BA75" s="19">
        <v>0.34012684080404171</v>
      </c>
      <c r="BB75" s="19">
        <v>0.654090078469311</v>
      </c>
      <c r="BC75" s="19">
        <v>7.8490809416317323E-2</v>
      </c>
      <c r="BD75" s="19">
        <v>0</v>
      </c>
      <c r="BE75" s="19">
        <v>12.453875094055681</v>
      </c>
      <c r="BF75" s="19">
        <v>0</v>
      </c>
      <c r="BG75" s="19">
        <v>0.81107169730194562</v>
      </c>
      <c r="BH75" s="19">
        <v>0</v>
      </c>
      <c r="BI75" s="19">
        <v>0</v>
      </c>
      <c r="BJ75" s="19">
        <v>7.927571751048049</v>
      </c>
      <c r="BK75" s="19">
        <v>2.8779963452649682</v>
      </c>
      <c r="BL75" s="19">
        <v>36.288917553477376</v>
      </c>
      <c r="BM75" s="19">
        <v>3.3751048049016448</v>
      </c>
      <c r="BN75" s="19">
        <v>0</v>
      </c>
      <c r="BO75" s="19">
        <v>6.5932279909706546</v>
      </c>
      <c r="BP75" s="19">
        <v>0</v>
      </c>
      <c r="BQ75" s="19">
        <v>0</v>
      </c>
      <c r="BR75" s="19">
        <v>2.8779963452649682</v>
      </c>
      <c r="BS75" s="19">
        <v>0</v>
      </c>
      <c r="BT75" s="19">
        <v>2887.9123508545631</v>
      </c>
      <c r="BU75" s="19">
        <v>0</v>
      </c>
      <c r="BV75" s="19">
        <v>0</v>
      </c>
      <c r="BW75" s="19">
        <v>0</v>
      </c>
      <c r="BX75" s="19">
        <v>474.03216166827906</v>
      </c>
      <c r="BY75" s="19">
        <v>289.0554874771579</v>
      </c>
      <c r="BZ75" s="19">
        <v>0</v>
      </c>
      <c r="CA75" s="19">
        <v>763.08764914543701</v>
      </c>
      <c r="CB75" s="19">
        <v>3651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16.549281100229216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912.77766201291934</v>
      </c>
      <c r="AH76" s="19">
        <v>37.72869347780788</v>
      </c>
      <c r="AI76" s="19">
        <v>6.6472181704521773</v>
      </c>
      <c r="AJ76" s="19">
        <v>2.2921441967076475</v>
      </c>
      <c r="AK76" s="19">
        <v>17.787038966451345</v>
      </c>
      <c r="AL76" s="19">
        <v>0.4584288393415295</v>
      </c>
      <c r="AM76" s="19">
        <v>2.2921441967076475</v>
      </c>
      <c r="AN76" s="19">
        <v>30.760575119816629</v>
      </c>
      <c r="AO76" s="19">
        <v>11.36903521566993</v>
      </c>
      <c r="AP76" s="19">
        <v>0</v>
      </c>
      <c r="AQ76" s="19">
        <v>0</v>
      </c>
      <c r="AR76" s="19">
        <v>0</v>
      </c>
      <c r="AS76" s="19">
        <v>2.4755157324442592</v>
      </c>
      <c r="AT76" s="19">
        <v>0</v>
      </c>
      <c r="AU76" s="19">
        <v>0</v>
      </c>
      <c r="AV76" s="19">
        <v>0</v>
      </c>
      <c r="AW76" s="19">
        <v>13.156907689101896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27.276515940821003</v>
      </c>
      <c r="BD76" s="19">
        <v>0</v>
      </c>
      <c r="BE76" s="19">
        <v>0</v>
      </c>
      <c r="BF76" s="19">
        <v>0</v>
      </c>
      <c r="BG76" s="19">
        <v>0.41258595540737658</v>
      </c>
      <c r="BH76" s="19">
        <v>0</v>
      </c>
      <c r="BI76" s="19">
        <v>0</v>
      </c>
      <c r="BJ76" s="19">
        <v>0</v>
      </c>
      <c r="BK76" s="19">
        <v>0</v>
      </c>
      <c r="BL76" s="19">
        <v>5.2260887684934358</v>
      </c>
      <c r="BM76" s="19">
        <v>2.3838299645759533</v>
      </c>
      <c r="BN76" s="19">
        <v>0</v>
      </c>
      <c r="BO76" s="19">
        <v>0.22921441967076475</v>
      </c>
      <c r="BP76" s="19">
        <v>4.5842883934152943E-2</v>
      </c>
      <c r="BQ76" s="19">
        <v>0.77932902688060002</v>
      </c>
      <c r="BR76" s="19">
        <v>9.3519483225672015</v>
      </c>
      <c r="BS76" s="19">
        <v>0</v>
      </c>
      <c r="BT76" s="19">
        <v>1100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1100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2.8628495339547269E-2</v>
      </c>
      <c r="E77" s="19">
        <v>0</v>
      </c>
      <c r="F77" s="19">
        <v>0</v>
      </c>
      <c r="G77" s="19">
        <v>0</v>
      </c>
      <c r="H77" s="19">
        <v>3.0632490013315579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200.42809587217045</v>
      </c>
      <c r="AH77" s="19">
        <v>0</v>
      </c>
      <c r="AI77" s="19">
        <v>0.88748335552596547</v>
      </c>
      <c r="AJ77" s="19">
        <v>0</v>
      </c>
      <c r="AK77" s="19">
        <v>5.7256990679094538E-2</v>
      </c>
      <c r="AL77" s="19">
        <v>1.1451398135818909</v>
      </c>
      <c r="AM77" s="19">
        <v>0</v>
      </c>
      <c r="AN77" s="19">
        <v>5.4680426098535282</v>
      </c>
      <c r="AO77" s="19">
        <v>1.2310252996005326</v>
      </c>
      <c r="AP77" s="19">
        <v>0.51531291611185082</v>
      </c>
      <c r="AQ77" s="19">
        <v>0</v>
      </c>
      <c r="AR77" s="19">
        <v>0.11451398135818908</v>
      </c>
      <c r="AS77" s="19">
        <v>5.2103861517976036</v>
      </c>
      <c r="AT77" s="19">
        <v>0</v>
      </c>
      <c r="AU77" s="19">
        <v>0</v>
      </c>
      <c r="AV77" s="19">
        <v>0</v>
      </c>
      <c r="AW77" s="19">
        <v>1.803595206391478</v>
      </c>
      <c r="AX77" s="19">
        <v>2.8628495339547269E-2</v>
      </c>
      <c r="AY77" s="19">
        <v>0</v>
      </c>
      <c r="AZ77" s="19">
        <v>0</v>
      </c>
      <c r="BA77" s="19">
        <v>13.85619174434088</v>
      </c>
      <c r="BB77" s="19">
        <v>0.37217043941411454</v>
      </c>
      <c r="BC77" s="19">
        <v>112.56724367509986</v>
      </c>
      <c r="BD77" s="19">
        <v>16.604527296937416</v>
      </c>
      <c r="BE77" s="19">
        <v>2.8628495339547269E-2</v>
      </c>
      <c r="BF77" s="19">
        <v>16.060585885486017</v>
      </c>
      <c r="BG77" s="19">
        <v>18.837549933422103</v>
      </c>
      <c r="BH77" s="19">
        <v>6.8708388814913448</v>
      </c>
      <c r="BI77" s="19">
        <v>2.5193075898801598</v>
      </c>
      <c r="BJ77" s="19">
        <v>22.215712383488682</v>
      </c>
      <c r="BK77" s="19">
        <v>1.5173102529960052</v>
      </c>
      <c r="BL77" s="19">
        <v>15.488015978695072</v>
      </c>
      <c r="BM77" s="19">
        <v>40.337549933422103</v>
      </c>
      <c r="BN77" s="19">
        <v>6.6131824234354193</v>
      </c>
      <c r="BO77" s="19">
        <v>5.2962716378162451</v>
      </c>
      <c r="BP77" s="19">
        <v>4.2370173102529964</v>
      </c>
      <c r="BQ77" s="19">
        <v>0.22902796271637815</v>
      </c>
      <c r="BR77" s="19">
        <v>22.387483355525966</v>
      </c>
      <c r="BS77" s="19">
        <v>0</v>
      </c>
      <c r="BT77" s="19">
        <v>526.01997336884153</v>
      </c>
      <c r="BU77" s="19">
        <v>0</v>
      </c>
      <c r="BV77" s="19">
        <v>0</v>
      </c>
      <c r="BW77" s="19">
        <v>0</v>
      </c>
      <c r="BX77" s="19">
        <v>652.78695073235679</v>
      </c>
      <c r="BY77" s="19">
        <v>670.19307589880157</v>
      </c>
      <c r="BZ77" s="19">
        <v>0</v>
      </c>
      <c r="CA77" s="19">
        <v>1322.9800266311584</v>
      </c>
      <c r="CB77" s="19">
        <v>1849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408.49001395947187</v>
      </c>
      <c r="AH78" s="19">
        <v>0.25937246243259765</v>
      </c>
      <c r="AI78" s="19">
        <v>0</v>
      </c>
      <c r="AJ78" s="19">
        <v>5.1442205049131866</v>
      </c>
      <c r="AK78" s="19">
        <v>0</v>
      </c>
      <c r="AL78" s="19">
        <v>0.90780361851409175</v>
      </c>
      <c r="AM78" s="19">
        <v>0.62681678421211107</v>
      </c>
      <c r="AN78" s="19">
        <v>6.4843115608149413E-2</v>
      </c>
      <c r="AO78" s="19">
        <v>0</v>
      </c>
      <c r="AP78" s="19">
        <v>0</v>
      </c>
      <c r="AQ78" s="19">
        <v>0.41067306551827959</v>
      </c>
      <c r="AR78" s="19">
        <v>0</v>
      </c>
      <c r="AS78" s="19">
        <v>0.62681678421211107</v>
      </c>
      <c r="AT78" s="19">
        <v>8.6457487477532541E-2</v>
      </c>
      <c r="AU78" s="19">
        <v>0</v>
      </c>
      <c r="AV78" s="19">
        <v>0.23775809056321451</v>
      </c>
      <c r="AW78" s="19">
        <v>0.95103236225285803</v>
      </c>
      <c r="AX78" s="19">
        <v>0</v>
      </c>
      <c r="AY78" s="19">
        <v>0</v>
      </c>
      <c r="AZ78" s="19">
        <v>0</v>
      </c>
      <c r="BA78" s="19">
        <v>3.5447569865788346</v>
      </c>
      <c r="BB78" s="19">
        <v>10.029068547393777</v>
      </c>
      <c r="BC78" s="19">
        <v>0</v>
      </c>
      <c r="BD78" s="19">
        <v>3.9770444239664977</v>
      </c>
      <c r="BE78" s="19">
        <v>0</v>
      </c>
      <c r="BF78" s="19">
        <v>3.0260120617136392</v>
      </c>
      <c r="BG78" s="19">
        <v>3.1556982929299382</v>
      </c>
      <c r="BH78" s="19">
        <v>6.4843115608149413E-2</v>
      </c>
      <c r="BI78" s="19">
        <v>0</v>
      </c>
      <c r="BJ78" s="19">
        <v>29.957519410965027</v>
      </c>
      <c r="BK78" s="19">
        <v>5.4468217110845503</v>
      </c>
      <c r="BL78" s="19">
        <v>0.5187449248651953</v>
      </c>
      <c r="BM78" s="19">
        <v>0.17291497495506508</v>
      </c>
      <c r="BN78" s="19">
        <v>6.4843115608149413E-2</v>
      </c>
      <c r="BO78" s="19">
        <v>2.1614371869383135E-2</v>
      </c>
      <c r="BP78" s="19">
        <v>6.4843115608149413E-2</v>
      </c>
      <c r="BQ78" s="19">
        <v>2.2478946744158463</v>
      </c>
      <c r="BR78" s="19">
        <v>14.157413574445956</v>
      </c>
      <c r="BS78" s="19">
        <v>0</v>
      </c>
      <c r="BT78" s="19">
        <v>494.25584153718421</v>
      </c>
      <c r="BU78" s="19">
        <v>0</v>
      </c>
      <c r="BV78" s="19">
        <v>0</v>
      </c>
      <c r="BW78" s="19">
        <v>0</v>
      </c>
      <c r="BX78" s="19">
        <v>1204.9580029743711</v>
      </c>
      <c r="BY78" s="19">
        <v>669.78615548844459</v>
      </c>
      <c r="BZ78" s="19">
        <v>0</v>
      </c>
      <c r="CA78" s="19">
        <v>1874.7441584628159</v>
      </c>
      <c r="CB78" s="19">
        <v>2369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15.010416981189046</v>
      </c>
      <c r="I79" s="19">
        <v>0</v>
      </c>
      <c r="J79" s="19">
        <v>0</v>
      </c>
      <c r="K79" s="19">
        <v>1.2337329025634833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10.109755729339653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94.414837404511005</v>
      </c>
      <c r="AH79" s="19">
        <v>1.5421661282043542</v>
      </c>
      <c r="AI79" s="19">
        <v>33.927654820495789</v>
      </c>
      <c r="AJ79" s="19">
        <v>9.5271596364624536</v>
      </c>
      <c r="AK79" s="19">
        <v>6.85407168090824E-2</v>
      </c>
      <c r="AL79" s="19">
        <v>1.8848697122497662</v>
      </c>
      <c r="AM79" s="19">
        <v>2.090491862677013</v>
      </c>
      <c r="AN79" s="19">
        <v>13.913765512243728</v>
      </c>
      <c r="AO79" s="19">
        <v>0.34270358404541196</v>
      </c>
      <c r="AP79" s="19">
        <v>0.1370814336181648</v>
      </c>
      <c r="AQ79" s="19">
        <v>35.983876324768261</v>
      </c>
      <c r="AR79" s="19">
        <v>0</v>
      </c>
      <c r="AS79" s="19">
        <v>4.695039101422144</v>
      </c>
      <c r="AT79" s="19">
        <v>0</v>
      </c>
      <c r="AU79" s="19">
        <v>0</v>
      </c>
      <c r="AV79" s="19">
        <v>0</v>
      </c>
      <c r="AW79" s="19">
        <v>1.6449772034179775</v>
      </c>
      <c r="AX79" s="19">
        <v>0</v>
      </c>
      <c r="AY79" s="19">
        <v>0</v>
      </c>
      <c r="AZ79" s="19">
        <v>0</v>
      </c>
      <c r="BA79" s="19">
        <v>2.0562215042724721</v>
      </c>
      <c r="BB79" s="19">
        <v>0</v>
      </c>
      <c r="BC79" s="19">
        <v>1.2680032609680245</v>
      </c>
      <c r="BD79" s="19">
        <v>0</v>
      </c>
      <c r="BE79" s="19">
        <v>0</v>
      </c>
      <c r="BF79" s="19">
        <v>0</v>
      </c>
      <c r="BG79" s="19">
        <v>65.593465986291861</v>
      </c>
      <c r="BH79" s="19">
        <v>0.30843322564087083</v>
      </c>
      <c r="BI79" s="19">
        <v>0</v>
      </c>
      <c r="BJ79" s="19">
        <v>0</v>
      </c>
      <c r="BK79" s="19">
        <v>0</v>
      </c>
      <c r="BL79" s="19">
        <v>5.3804462695129684</v>
      </c>
      <c r="BM79" s="19">
        <v>5.9630423623901692</v>
      </c>
      <c r="BN79" s="19">
        <v>0</v>
      </c>
      <c r="BO79" s="19">
        <v>15.524472357257164</v>
      </c>
      <c r="BP79" s="19">
        <v>9.0473746187988766</v>
      </c>
      <c r="BQ79" s="19">
        <v>0</v>
      </c>
      <c r="BR79" s="19">
        <v>1.5078957697998128</v>
      </c>
      <c r="BS79" s="19">
        <v>0</v>
      </c>
      <c r="BT79" s="19">
        <v>333.17642440894957</v>
      </c>
      <c r="BU79" s="19">
        <v>0</v>
      </c>
      <c r="BV79" s="19">
        <v>0</v>
      </c>
      <c r="BW79" s="19">
        <v>0</v>
      </c>
      <c r="BX79" s="19">
        <v>205.2109061263927</v>
      </c>
      <c r="BY79" s="19">
        <v>596.61266946465776</v>
      </c>
      <c r="BZ79" s="19">
        <v>0</v>
      </c>
      <c r="CA79" s="19">
        <v>801.82357559105048</v>
      </c>
      <c r="CB79" s="19">
        <v>1135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1.8880041941085879</v>
      </c>
      <c r="E80" s="19">
        <v>4.2794761733127995</v>
      </c>
      <c r="F80" s="19">
        <v>0.25173389254781176</v>
      </c>
      <c r="G80" s="19">
        <v>1.006935570191247</v>
      </c>
      <c r="H80" s="19">
        <v>8.5904190831940763</v>
      </c>
      <c r="I80" s="19">
        <v>0.91253536048581763</v>
      </c>
      <c r="J80" s="19">
        <v>0.66080146793800587</v>
      </c>
      <c r="K80" s="19">
        <v>2.1712048232248762</v>
      </c>
      <c r="L80" s="19">
        <v>1.0698690433281999</v>
      </c>
      <c r="M80" s="19">
        <v>3.2410738665530761</v>
      </c>
      <c r="N80" s="19">
        <v>0.91253536048581763</v>
      </c>
      <c r="O80" s="19">
        <v>9.4400209705429394E-2</v>
      </c>
      <c r="P80" s="19">
        <v>1.9194709306770645</v>
      </c>
      <c r="Q80" s="19">
        <v>0.25173389254781176</v>
      </c>
      <c r="R80" s="19">
        <v>0.40906757539019406</v>
      </c>
      <c r="S80" s="19">
        <v>0.97546883362277048</v>
      </c>
      <c r="T80" s="19">
        <v>2.5802723986150702</v>
      </c>
      <c r="U80" s="19">
        <v>0.22026715597933527</v>
      </c>
      <c r="V80" s="19">
        <v>0.18880041941085879</v>
      </c>
      <c r="W80" s="19">
        <v>0.28320062911628818</v>
      </c>
      <c r="X80" s="19">
        <v>4.4997433292921345</v>
      </c>
      <c r="Y80" s="19">
        <v>0.75520167764343515</v>
      </c>
      <c r="Z80" s="19">
        <v>0.31466736568476472</v>
      </c>
      <c r="AA80" s="19">
        <v>0.44053431195867054</v>
      </c>
      <c r="AB80" s="19">
        <v>3.4613410225324119</v>
      </c>
      <c r="AC80" s="19">
        <v>6.6394814159485342</v>
      </c>
      <c r="AD80" s="19">
        <v>0.97546883362277048</v>
      </c>
      <c r="AE80" s="19">
        <v>3.6816081785117465</v>
      </c>
      <c r="AF80" s="19">
        <v>1.6048035649923</v>
      </c>
      <c r="AG80" s="19">
        <v>99.30902061011173</v>
      </c>
      <c r="AH80" s="19">
        <v>375.93310178358831</v>
      </c>
      <c r="AI80" s="19">
        <v>143.45685201568423</v>
      </c>
      <c r="AJ80" s="19">
        <v>54.657721419443625</v>
      </c>
      <c r="AK80" s="19">
        <v>45.375034131743064</v>
      </c>
      <c r="AL80" s="19">
        <v>20.768046135194467</v>
      </c>
      <c r="AM80" s="19">
        <v>11.67415926690477</v>
      </c>
      <c r="AN80" s="19">
        <v>102.67596142293873</v>
      </c>
      <c r="AO80" s="19">
        <v>286.37876950970434</v>
      </c>
      <c r="AP80" s="19">
        <v>8.9365531854473179</v>
      </c>
      <c r="AQ80" s="19">
        <v>531.85078148038929</v>
      </c>
      <c r="AR80" s="19">
        <v>21.208580447153139</v>
      </c>
      <c r="AS80" s="19">
        <v>42.543027840580187</v>
      </c>
      <c r="AT80" s="19">
        <v>53.745186058957806</v>
      </c>
      <c r="AU80" s="19">
        <v>0.72373494107495884</v>
      </c>
      <c r="AV80" s="19">
        <v>3.1466736568476469E-2</v>
      </c>
      <c r="AW80" s="19">
        <v>3.4298742859639351</v>
      </c>
      <c r="AX80" s="19">
        <v>1.4789366187183941</v>
      </c>
      <c r="AY80" s="19">
        <v>0.91253536048581763</v>
      </c>
      <c r="AZ80" s="19">
        <v>0.28320062911628818</v>
      </c>
      <c r="BA80" s="19">
        <v>2.9578732374367882</v>
      </c>
      <c r="BB80" s="19">
        <v>43.140895835381237</v>
      </c>
      <c r="BC80" s="19">
        <v>0.56640125823257637</v>
      </c>
      <c r="BD80" s="19">
        <v>2.013871140382494</v>
      </c>
      <c r="BE80" s="19">
        <v>22.593116856166105</v>
      </c>
      <c r="BF80" s="19">
        <v>29.861933003484165</v>
      </c>
      <c r="BG80" s="19">
        <v>2.4858721889096409</v>
      </c>
      <c r="BH80" s="19">
        <v>1.7936039844031586</v>
      </c>
      <c r="BI80" s="19">
        <v>1.541870091855347</v>
      </c>
      <c r="BJ80" s="19">
        <v>27.564861233985386</v>
      </c>
      <c r="BK80" s="19">
        <v>6.2933473136952939E-2</v>
      </c>
      <c r="BL80" s="19">
        <v>4.468276592723659</v>
      </c>
      <c r="BM80" s="19">
        <v>2.9578732374367882</v>
      </c>
      <c r="BN80" s="19">
        <v>0</v>
      </c>
      <c r="BO80" s="19">
        <v>0.37760083882171758</v>
      </c>
      <c r="BP80" s="19">
        <v>0.12586694627390588</v>
      </c>
      <c r="BQ80" s="19">
        <v>3.0522734471422175</v>
      </c>
      <c r="BR80" s="19">
        <v>24.921655362233359</v>
      </c>
      <c r="BS80" s="19">
        <v>0</v>
      </c>
      <c r="BT80" s="19">
        <v>2030.1394431883964</v>
      </c>
      <c r="BU80" s="19">
        <v>0</v>
      </c>
      <c r="BV80" s="19">
        <v>0</v>
      </c>
      <c r="BW80" s="19">
        <v>0</v>
      </c>
      <c r="BX80" s="19">
        <v>133.63923020631955</v>
      </c>
      <c r="BY80" s="19">
        <v>717.22132660528416</v>
      </c>
      <c r="BZ80" s="19">
        <v>0</v>
      </c>
      <c r="CA80" s="19">
        <v>850.86055681160371</v>
      </c>
      <c r="CB80" s="19">
        <v>2881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0.11963019756872681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1.7090028224103829E-2</v>
      </c>
      <c r="AG81" s="19">
        <v>0</v>
      </c>
      <c r="AH81" s="19">
        <v>20.661844122941528</v>
      </c>
      <c r="AI81" s="19">
        <v>0.25635042336155744</v>
      </c>
      <c r="AJ81" s="19">
        <v>0.34180056448207663</v>
      </c>
      <c r="AK81" s="19">
        <v>0</v>
      </c>
      <c r="AL81" s="19">
        <v>6.8360112896415318E-2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5.1270084672311485E-2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3.4180056448207659E-2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11.228148543236216</v>
      </c>
      <c r="BS81" s="19">
        <v>0</v>
      </c>
      <c r="BT81" s="19">
        <v>32.778674133831146</v>
      </c>
      <c r="BU81" s="19">
        <v>0</v>
      </c>
      <c r="BV81" s="19">
        <v>0</v>
      </c>
      <c r="BW81" s="19">
        <v>0</v>
      </c>
      <c r="BX81" s="19">
        <v>706.24541636109075</v>
      </c>
      <c r="BY81" s="19">
        <v>29.975909505078118</v>
      </c>
      <c r="BZ81" s="19">
        <v>0</v>
      </c>
      <c r="CA81" s="19">
        <v>736.22132586616885</v>
      </c>
      <c r="CB81" s="19">
        <v>769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85.409952854897853</v>
      </c>
      <c r="AJ82" s="19">
        <v>0</v>
      </c>
      <c r="AK82" s="19">
        <v>0</v>
      </c>
      <c r="AL82" s="19">
        <v>0</v>
      </c>
      <c r="AM82" s="19">
        <v>0</v>
      </c>
      <c r="AN82" s="19">
        <v>29.683027763226821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115.09298061812467</v>
      </c>
      <c r="BU82" s="19">
        <v>0</v>
      </c>
      <c r="BV82" s="19">
        <v>0</v>
      </c>
      <c r="BW82" s="19">
        <v>0</v>
      </c>
      <c r="BX82" s="19">
        <v>6.6644316396018857</v>
      </c>
      <c r="BY82" s="19">
        <v>715.24258774227337</v>
      </c>
      <c r="BZ82" s="19">
        <v>0</v>
      </c>
      <c r="CA82" s="19">
        <v>721.90701938187533</v>
      </c>
      <c r="CB82" s="19">
        <v>837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5.9126419379258142</v>
      </c>
      <c r="H83" s="19">
        <v>61.207910673732016</v>
      </c>
      <c r="I83" s="19">
        <v>34.420022710068132</v>
      </c>
      <c r="J83" s="19">
        <v>14.962604087812263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0.27149886449659349</v>
      </c>
      <c r="AF83" s="19">
        <v>0</v>
      </c>
      <c r="AG83" s="19">
        <v>0</v>
      </c>
      <c r="AH83" s="19">
        <v>0</v>
      </c>
      <c r="AI83" s="19">
        <v>85.703141559424679</v>
      </c>
      <c r="AJ83" s="19">
        <v>0</v>
      </c>
      <c r="AK83" s="19">
        <v>0</v>
      </c>
      <c r="AL83" s="19">
        <v>0</v>
      </c>
      <c r="AM83" s="19">
        <v>0</v>
      </c>
      <c r="AN83" s="19">
        <v>32.338531415594247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0.18099924299772899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234.99735049205148</v>
      </c>
      <c r="BU83" s="19">
        <v>0</v>
      </c>
      <c r="BV83" s="19">
        <v>0</v>
      </c>
      <c r="BW83" s="19">
        <v>0</v>
      </c>
      <c r="BX83" s="19">
        <v>0</v>
      </c>
      <c r="BY83" s="19">
        <v>562.00264950794849</v>
      </c>
      <c r="BZ83" s="19">
        <v>0</v>
      </c>
      <c r="CA83" s="19">
        <v>562.00264950794849</v>
      </c>
      <c r="CB83" s="19">
        <v>797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0.49989445844767</v>
      </c>
      <c r="E84" s="19">
        <v>1.3330518891937866</v>
      </c>
      <c r="F84" s="19">
        <v>0.36658926952829135</v>
      </c>
      <c r="G84" s="19">
        <v>3.2993034257546219</v>
      </c>
      <c r="H84" s="19">
        <v>104.9778362740107</v>
      </c>
      <c r="I84" s="19">
        <v>90.880812545786412</v>
      </c>
      <c r="J84" s="19">
        <v>26.327774811577289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3.5659138035933795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3.5325875063635346</v>
      </c>
      <c r="AC84" s="19">
        <v>6.6652594459689338E-2</v>
      </c>
      <c r="AD84" s="19">
        <v>0</v>
      </c>
      <c r="AE84" s="19">
        <v>0.6331996473670487</v>
      </c>
      <c r="AF84" s="19">
        <v>2.7660826700771075</v>
      </c>
      <c r="AG84" s="19">
        <v>3.0993456423755541</v>
      </c>
      <c r="AH84" s="19">
        <v>27.327563728472626</v>
      </c>
      <c r="AI84" s="19">
        <v>914.37361709524816</v>
      </c>
      <c r="AJ84" s="19">
        <v>83.748984938599648</v>
      </c>
      <c r="AK84" s="19">
        <v>0.99978891689534</v>
      </c>
      <c r="AL84" s="19">
        <v>55.32165340154215</v>
      </c>
      <c r="AM84" s="19">
        <v>0</v>
      </c>
      <c r="AN84" s="19">
        <v>381.55277698449157</v>
      </c>
      <c r="AO84" s="19">
        <v>0.99978891689534</v>
      </c>
      <c r="AP84" s="19">
        <v>3.6325663980530689</v>
      </c>
      <c r="AQ84" s="19">
        <v>229.7181668053193</v>
      </c>
      <c r="AR84" s="19">
        <v>17.562958640128137</v>
      </c>
      <c r="AS84" s="19">
        <v>20.695630579733539</v>
      </c>
      <c r="AT84" s="19">
        <v>1.5330096725728548</v>
      </c>
      <c r="AU84" s="19">
        <v>6.6652594459689336</v>
      </c>
      <c r="AV84" s="19">
        <v>0</v>
      </c>
      <c r="AW84" s="19">
        <v>9.9978891689533995</v>
      </c>
      <c r="AX84" s="19">
        <v>0.33326297229844665</v>
      </c>
      <c r="AY84" s="19">
        <v>0</v>
      </c>
      <c r="AZ84" s="19">
        <v>0</v>
      </c>
      <c r="BA84" s="19">
        <v>0</v>
      </c>
      <c r="BB84" s="19">
        <v>3.2326508312949329</v>
      </c>
      <c r="BC84" s="19">
        <v>0</v>
      </c>
      <c r="BD84" s="19">
        <v>0.199957783379068</v>
      </c>
      <c r="BE84" s="19">
        <v>0</v>
      </c>
      <c r="BF84" s="19">
        <v>0</v>
      </c>
      <c r="BG84" s="19">
        <v>0.16663148614922332</v>
      </c>
      <c r="BH84" s="19">
        <v>6.6652594459689338E-2</v>
      </c>
      <c r="BI84" s="19">
        <v>0</v>
      </c>
      <c r="BJ84" s="19">
        <v>64.086469572991291</v>
      </c>
      <c r="BK84" s="19">
        <v>0</v>
      </c>
      <c r="BL84" s="19">
        <v>3.6658926952829134</v>
      </c>
      <c r="BM84" s="19">
        <v>0.49989445844767</v>
      </c>
      <c r="BN84" s="19">
        <v>0</v>
      </c>
      <c r="BO84" s="19">
        <v>5.9654072041421964</v>
      </c>
      <c r="BP84" s="19">
        <v>0</v>
      </c>
      <c r="BQ84" s="19">
        <v>0.13330518891937868</v>
      </c>
      <c r="BR84" s="19">
        <v>0</v>
      </c>
      <c r="BS84" s="19">
        <v>0</v>
      </c>
      <c r="BT84" s="19">
        <v>2073.828824018774</v>
      </c>
      <c r="BU84" s="19">
        <v>0</v>
      </c>
      <c r="BV84" s="19">
        <v>0</v>
      </c>
      <c r="BW84" s="19">
        <v>0</v>
      </c>
      <c r="BX84" s="19">
        <v>223.61945441225774</v>
      </c>
      <c r="BY84" s="19">
        <v>3070.5517215689683</v>
      </c>
      <c r="BZ84" s="19">
        <v>0</v>
      </c>
      <c r="CA84" s="19">
        <v>3294.1711759812256</v>
      </c>
      <c r="CB84" s="19">
        <v>5368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60.368024608212615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4.3727341768524219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0.5587382559311429</v>
      </c>
      <c r="BH85" s="19">
        <v>0</v>
      </c>
      <c r="BI85" s="19">
        <v>0</v>
      </c>
      <c r="BJ85" s="19">
        <v>0</v>
      </c>
      <c r="BK85" s="19">
        <v>0</v>
      </c>
      <c r="BL85" s="19">
        <v>0.5587382559311429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65.858235296927319</v>
      </c>
      <c r="BU85" s="19">
        <v>0</v>
      </c>
      <c r="BV85" s="19">
        <v>0</v>
      </c>
      <c r="BW85" s="19">
        <v>0</v>
      </c>
      <c r="BX85" s="19">
        <v>3720.4679954719359</v>
      </c>
      <c r="BY85" s="19">
        <v>1299.6737692311367</v>
      </c>
      <c r="BZ85" s="19">
        <v>0</v>
      </c>
      <c r="CA85" s="19">
        <v>5020.1417647030721</v>
      </c>
      <c r="CB85" s="19">
        <v>5086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1.6984896151724342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0.64336727847440689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154.89710596549821</v>
      </c>
      <c r="AK86" s="19">
        <v>0.84924480758621712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5.7903055062696627</v>
      </c>
      <c r="AS86" s="19">
        <v>0</v>
      </c>
      <c r="AT86" s="19">
        <v>17.113569607419226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180.99208278042016</v>
      </c>
      <c r="BU86" s="19">
        <v>0</v>
      </c>
      <c r="BV86" s="19">
        <v>0</v>
      </c>
      <c r="BW86" s="19">
        <v>0</v>
      </c>
      <c r="BX86" s="19">
        <v>42.101954703365195</v>
      </c>
      <c r="BY86" s="19">
        <v>1502.9059625162147</v>
      </c>
      <c r="BZ86" s="19">
        <v>0</v>
      </c>
      <c r="CA86" s="19">
        <v>1545.0079172195797</v>
      </c>
      <c r="CB86" s="19">
        <v>1726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2087.0071231039974</v>
      </c>
      <c r="AK87" s="19">
        <v>490.56921143048686</v>
      </c>
      <c r="AL87" s="19">
        <v>0.96740132405933132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692.53036118327327</v>
      </c>
      <c r="AS87" s="19">
        <v>0</v>
      </c>
      <c r="AT87" s="19">
        <v>503.14542864325813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1.6123355400988855</v>
      </c>
      <c r="BH87" s="19">
        <v>0</v>
      </c>
      <c r="BI87" s="19">
        <v>8.7711053381379376</v>
      </c>
      <c r="BJ87" s="19">
        <v>0</v>
      </c>
      <c r="BK87" s="19">
        <v>0</v>
      </c>
      <c r="BL87" s="19">
        <v>44.081253666303525</v>
      </c>
      <c r="BM87" s="19">
        <v>13.575865247632615</v>
      </c>
      <c r="BN87" s="19">
        <v>0</v>
      </c>
      <c r="BO87" s="19">
        <v>5.7399145227520325</v>
      </c>
      <c r="BP87" s="19">
        <v>0</v>
      </c>
      <c r="BQ87" s="19">
        <v>0</v>
      </c>
      <c r="BR87" s="19">
        <v>0</v>
      </c>
      <c r="BS87" s="19">
        <v>0</v>
      </c>
      <c r="BT87" s="19">
        <v>3848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3848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347.80332217101557</v>
      </c>
      <c r="AM88" s="19">
        <v>0</v>
      </c>
      <c r="AN88" s="19">
        <v>46.240376645336688</v>
      </c>
      <c r="AO88" s="19">
        <v>0</v>
      </c>
      <c r="AP88" s="19">
        <v>0</v>
      </c>
      <c r="AQ88" s="19">
        <v>0</v>
      </c>
      <c r="AR88" s="19">
        <v>4.4152382215443788</v>
      </c>
      <c r="AS88" s="19">
        <v>0</v>
      </c>
      <c r="AT88" s="19">
        <v>33.799409833891453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8.6782268492423995</v>
      </c>
      <c r="BM88" s="19">
        <v>2.1749941978051128E-2</v>
      </c>
      <c r="BN88" s="19">
        <v>0</v>
      </c>
      <c r="BO88" s="19">
        <v>0</v>
      </c>
      <c r="BP88" s="19">
        <v>0</v>
      </c>
      <c r="BQ88" s="19">
        <v>0</v>
      </c>
      <c r="BR88" s="19">
        <v>2.5229932694539308</v>
      </c>
      <c r="BS88" s="19">
        <v>0</v>
      </c>
      <c r="BT88" s="19">
        <v>443.48131693246251</v>
      </c>
      <c r="BU88" s="19">
        <v>0</v>
      </c>
      <c r="BV88" s="19">
        <v>0</v>
      </c>
      <c r="BW88" s="19">
        <v>0</v>
      </c>
      <c r="BX88" s="19">
        <v>421.7966247803455</v>
      </c>
      <c r="BY88" s="19">
        <v>446.72205828719206</v>
      </c>
      <c r="BZ88" s="19">
        <v>0</v>
      </c>
      <c r="CA88" s="19">
        <v>868.51868306753749</v>
      </c>
      <c r="CB88" s="19">
        <v>1312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8.7958336468758631</v>
      </c>
      <c r="AL89" s="19">
        <v>0</v>
      </c>
      <c r="AM89" s="19">
        <v>44.305992424812501</v>
      </c>
      <c r="AN89" s="19">
        <v>0</v>
      </c>
      <c r="AO89" s="19">
        <v>0</v>
      </c>
      <c r="AP89" s="19">
        <v>0</v>
      </c>
      <c r="AQ89" s="19">
        <v>1.4209747410138711E-2</v>
      </c>
      <c r="AR89" s="19">
        <v>0.21314621115208068</v>
      </c>
      <c r="AS89" s="19">
        <v>1.8898964055484486</v>
      </c>
      <c r="AT89" s="19">
        <v>0</v>
      </c>
      <c r="AU89" s="19">
        <v>0</v>
      </c>
      <c r="AV89" s="19">
        <v>0</v>
      </c>
      <c r="AW89" s="19">
        <v>0.71048737050693556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2.273559585622194</v>
      </c>
      <c r="BM89" s="19">
        <v>1.6625404469862293</v>
      </c>
      <c r="BN89" s="19">
        <v>0</v>
      </c>
      <c r="BO89" s="19">
        <v>0.71048737050693556</v>
      </c>
      <c r="BP89" s="19">
        <v>0.42629242230416137</v>
      </c>
      <c r="BQ89" s="19">
        <v>0.22735595856221938</v>
      </c>
      <c r="BR89" s="19">
        <v>0</v>
      </c>
      <c r="BS89" s="19">
        <v>0</v>
      </c>
      <c r="BT89" s="19">
        <v>61.229801590287707</v>
      </c>
      <c r="BU89" s="19">
        <v>0</v>
      </c>
      <c r="BV89" s="19">
        <v>0</v>
      </c>
      <c r="BW89" s="19">
        <v>0</v>
      </c>
      <c r="BX89" s="19">
        <v>856.49252514611078</v>
      </c>
      <c r="BY89" s="19">
        <v>215.27767326360149</v>
      </c>
      <c r="BZ89" s="19">
        <v>0</v>
      </c>
      <c r="CA89" s="19">
        <v>1071.7701984097123</v>
      </c>
      <c r="CB89" s="19">
        <v>1133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0.13602341904793586</v>
      </c>
      <c r="E90" s="19">
        <v>4.534113968264529E-2</v>
      </c>
      <c r="F90" s="19">
        <v>0.27204683809587171</v>
      </c>
      <c r="G90" s="19">
        <v>0</v>
      </c>
      <c r="H90" s="19">
        <v>1.1033010656110354</v>
      </c>
      <c r="I90" s="19">
        <v>0.54409367619174343</v>
      </c>
      <c r="J90" s="19">
        <v>0.10579599259283901</v>
      </c>
      <c r="K90" s="19">
        <v>0.22670569841322646</v>
      </c>
      <c r="L90" s="19">
        <v>0.13602341904793586</v>
      </c>
      <c r="M90" s="19">
        <v>0.42318397037135602</v>
      </c>
      <c r="N90" s="19">
        <v>0.13602341904793586</v>
      </c>
      <c r="O90" s="19">
        <v>0</v>
      </c>
      <c r="P90" s="19">
        <v>0.21159198518567801</v>
      </c>
      <c r="Q90" s="19">
        <v>36.197343179978489</v>
      </c>
      <c r="R90" s="19">
        <v>6.6500338201213092</v>
      </c>
      <c r="S90" s="19">
        <v>0.19647827195812959</v>
      </c>
      <c r="T90" s="19">
        <v>3.0227426455096858E-2</v>
      </c>
      <c r="U90" s="19">
        <v>0</v>
      </c>
      <c r="V90" s="19">
        <v>9.068227936529058E-2</v>
      </c>
      <c r="W90" s="19">
        <v>3.0227426455096858E-2</v>
      </c>
      <c r="X90" s="19">
        <v>2.010123859263941</v>
      </c>
      <c r="Y90" s="19">
        <v>0.84636794074271204</v>
      </c>
      <c r="Z90" s="19">
        <v>0</v>
      </c>
      <c r="AA90" s="19">
        <v>1.3300067640242617</v>
      </c>
      <c r="AB90" s="19">
        <v>3.0227426455096858E-2</v>
      </c>
      <c r="AC90" s="19">
        <v>3.5819500349289779</v>
      </c>
      <c r="AD90" s="19">
        <v>0.15113713227548431</v>
      </c>
      <c r="AE90" s="19">
        <v>1.5113713227548429E-2</v>
      </c>
      <c r="AF90" s="19">
        <v>7.5568566137742155E-2</v>
      </c>
      <c r="AG90" s="19">
        <v>0.64988966878458254</v>
      </c>
      <c r="AH90" s="19">
        <v>4.534113968264529E-2</v>
      </c>
      <c r="AI90" s="19">
        <v>14.252231573578168</v>
      </c>
      <c r="AJ90" s="19">
        <v>8.5694754000199591</v>
      </c>
      <c r="AK90" s="19">
        <v>0.58943481587438873</v>
      </c>
      <c r="AL90" s="19">
        <v>0.18136455873058116</v>
      </c>
      <c r="AM90" s="19">
        <v>19.436235210627281</v>
      </c>
      <c r="AN90" s="19">
        <v>2.5693312486832331</v>
      </c>
      <c r="AO90" s="19">
        <v>1.5415987492099399</v>
      </c>
      <c r="AP90" s="19">
        <v>0.80102680106006674</v>
      </c>
      <c r="AQ90" s="19">
        <v>21.159198518567802</v>
      </c>
      <c r="AR90" s="19">
        <v>0.48363882328154972</v>
      </c>
      <c r="AS90" s="19">
        <v>8.1916325693312491</v>
      </c>
      <c r="AT90" s="19">
        <v>2.4484215428628455</v>
      </c>
      <c r="AU90" s="19">
        <v>2.1461472783118771</v>
      </c>
      <c r="AV90" s="19">
        <v>3.0227426455096858E-2</v>
      </c>
      <c r="AW90" s="19">
        <v>3.2947894836055576</v>
      </c>
      <c r="AX90" s="19">
        <v>0.10579599259283901</v>
      </c>
      <c r="AY90" s="19">
        <v>0.15113713227548431</v>
      </c>
      <c r="AZ90" s="19">
        <v>3.0227426455096858E-2</v>
      </c>
      <c r="BA90" s="19">
        <v>1.3753479037069072</v>
      </c>
      <c r="BB90" s="19">
        <v>4.534113968264529E-2</v>
      </c>
      <c r="BC90" s="19">
        <v>1.9798964328088442</v>
      </c>
      <c r="BD90" s="19">
        <v>5.6374150338755644</v>
      </c>
      <c r="BE90" s="19">
        <v>3.4459266158810422</v>
      </c>
      <c r="BF90" s="19">
        <v>6.1815087100673072</v>
      </c>
      <c r="BG90" s="19">
        <v>10.337779847643125</v>
      </c>
      <c r="BH90" s="19">
        <v>7.4510606211813757</v>
      </c>
      <c r="BI90" s="19">
        <v>13.783706463524169</v>
      </c>
      <c r="BJ90" s="19">
        <v>4.7305922402226583</v>
      </c>
      <c r="BK90" s="19">
        <v>0.46852511005400133</v>
      </c>
      <c r="BL90" s="19">
        <v>19.254870651896699</v>
      </c>
      <c r="BM90" s="19">
        <v>23.54716520852045</v>
      </c>
      <c r="BN90" s="19">
        <v>0.69523080846722773</v>
      </c>
      <c r="BO90" s="19">
        <v>57.114722286905518</v>
      </c>
      <c r="BP90" s="19">
        <v>271.0039918831709</v>
      </c>
      <c r="BQ90" s="19">
        <v>4.3074082698513019</v>
      </c>
      <c r="BR90" s="19">
        <v>2.5542175354556846</v>
      </c>
      <c r="BS90" s="19">
        <v>0</v>
      </c>
      <c r="BT90" s="19">
        <v>575.16747058758301</v>
      </c>
      <c r="BU90" s="19">
        <v>0</v>
      </c>
      <c r="BV90" s="19">
        <v>0</v>
      </c>
      <c r="BW90" s="19">
        <v>0</v>
      </c>
      <c r="BX90" s="19">
        <v>635.22936695386045</v>
      </c>
      <c r="BY90" s="19">
        <v>152.60316245855648</v>
      </c>
      <c r="BZ90" s="19">
        <v>0</v>
      </c>
      <c r="CA90" s="19">
        <v>787.83252941241699</v>
      </c>
      <c r="CB90" s="19">
        <v>1363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4.1556133403311231</v>
      </c>
      <c r="E91" s="19">
        <v>1.7084188176916837</v>
      </c>
      <c r="F91" s="19">
        <v>5.5869912686673979</v>
      </c>
      <c r="G91" s="19">
        <v>45.25001192805</v>
      </c>
      <c r="H91" s="19">
        <v>135.0574335607615</v>
      </c>
      <c r="I91" s="19">
        <v>61.595424400019091</v>
      </c>
      <c r="J91" s="19">
        <v>42.525776516055153</v>
      </c>
      <c r="K91" s="19">
        <v>57.80919891216184</v>
      </c>
      <c r="L91" s="19">
        <v>34.260723316952145</v>
      </c>
      <c r="M91" s="19">
        <v>30.566844792213367</v>
      </c>
      <c r="N91" s="19">
        <v>22.163271148432656</v>
      </c>
      <c r="O91" s="19">
        <v>0.69260222338852051</v>
      </c>
      <c r="P91" s="19">
        <v>8.9114819409322958</v>
      </c>
      <c r="Q91" s="19">
        <v>15.791330693258267</v>
      </c>
      <c r="R91" s="19">
        <v>10.158165943031634</v>
      </c>
      <c r="S91" s="19">
        <v>30.6130182737726</v>
      </c>
      <c r="T91" s="19">
        <v>135.10360704232073</v>
      </c>
      <c r="U91" s="19">
        <v>74.893387089078686</v>
      </c>
      <c r="V91" s="19">
        <v>31.952049238990408</v>
      </c>
      <c r="W91" s="19">
        <v>33.706641538241328</v>
      </c>
      <c r="X91" s="19">
        <v>60.11787299012358</v>
      </c>
      <c r="Y91" s="19">
        <v>29.135466863877092</v>
      </c>
      <c r="Z91" s="19">
        <v>8.7267880146953569</v>
      </c>
      <c r="AA91" s="19">
        <v>33.798988501359801</v>
      </c>
      <c r="AB91" s="19">
        <v>29.458681234791737</v>
      </c>
      <c r="AC91" s="19">
        <v>158.65208263753041</v>
      </c>
      <c r="AD91" s="19">
        <v>412.37536380552507</v>
      </c>
      <c r="AE91" s="19">
        <v>103.98268047139653</v>
      </c>
      <c r="AF91" s="19">
        <v>41.509959921751992</v>
      </c>
      <c r="AG91" s="19">
        <v>4.3403072665680611</v>
      </c>
      <c r="AH91" s="19">
        <v>25.718629228493725</v>
      </c>
      <c r="AI91" s="19">
        <v>90.777064745455419</v>
      </c>
      <c r="AJ91" s="19">
        <v>11.358676463571735</v>
      </c>
      <c r="AK91" s="19">
        <v>34.537764206307557</v>
      </c>
      <c r="AL91" s="19">
        <v>28.581385085166279</v>
      </c>
      <c r="AM91" s="19">
        <v>40.078581993415717</v>
      </c>
      <c r="AN91" s="19">
        <v>41.833174292666634</v>
      </c>
      <c r="AO91" s="19">
        <v>84.866859105873374</v>
      </c>
      <c r="AP91" s="19">
        <v>61.964812252492962</v>
      </c>
      <c r="AQ91" s="19">
        <v>140.9214657187843</v>
      </c>
      <c r="AR91" s="19">
        <v>45.850267188320053</v>
      </c>
      <c r="AS91" s="19">
        <v>232.57582661386516</v>
      </c>
      <c r="AT91" s="19">
        <v>35.091845985018367</v>
      </c>
      <c r="AU91" s="19">
        <v>42.248735626699748</v>
      </c>
      <c r="AV91" s="19">
        <v>21.701536332840305</v>
      </c>
      <c r="AW91" s="19">
        <v>159.71407271339282</v>
      </c>
      <c r="AX91" s="19">
        <v>0.32321437091464289</v>
      </c>
      <c r="AY91" s="19">
        <v>13.482656615296531</v>
      </c>
      <c r="AZ91" s="19">
        <v>40.817357698363473</v>
      </c>
      <c r="BA91" s="19">
        <v>9.1423493487284695</v>
      </c>
      <c r="BB91" s="19">
        <v>29.874242568824847</v>
      </c>
      <c r="BC91" s="19">
        <v>48.112767784722557</v>
      </c>
      <c r="BD91" s="19">
        <v>17.684443437186889</v>
      </c>
      <c r="BE91" s="19">
        <v>5.4946443055489285</v>
      </c>
      <c r="BF91" s="19">
        <v>46.496695930149336</v>
      </c>
      <c r="BG91" s="19">
        <v>12.005105205401021</v>
      </c>
      <c r="BH91" s="19">
        <v>8.1265327544253072</v>
      </c>
      <c r="BI91" s="19">
        <v>56.054606612910924</v>
      </c>
      <c r="BJ91" s="19">
        <v>44.188021852187603</v>
      </c>
      <c r="BK91" s="19">
        <v>12.189799131637958</v>
      </c>
      <c r="BL91" s="19">
        <v>63.627057588625412</v>
      </c>
      <c r="BM91" s="19">
        <v>6.9260222338852042</v>
      </c>
      <c r="BN91" s="19">
        <v>0</v>
      </c>
      <c r="BO91" s="19">
        <v>58.178586764635718</v>
      </c>
      <c r="BP91" s="19">
        <v>23.964036929242805</v>
      </c>
      <c r="BQ91" s="19">
        <v>35.599754282169947</v>
      </c>
      <c r="BR91" s="19">
        <v>29.089293382317859</v>
      </c>
      <c r="BS91" s="19">
        <v>0</v>
      </c>
      <c r="BT91" s="19">
        <v>3323.7980700415096</v>
      </c>
      <c r="BU91" s="19">
        <v>0</v>
      </c>
      <c r="BV91" s="19">
        <v>0</v>
      </c>
      <c r="BW91" s="19">
        <v>0</v>
      </c>
      <c r="BX91" s="19">
        <v>13.621177059974235</v>
      </c>
      <c r="BY91" s="19">
        <v>533.58075289851615</v>
      </c>
      <c r="BZ91" s="19">
        <v>0</v>
      </c>
      <c r="CA91" s="19">
        <v>547.20192995849038</v>
      </c>
      <c r="CB91" s="19">
        <v>3871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-73.084369325913229</v>
      </c>
      <c r="E92" s="19">
        <v>-49.885083813239078</v>
      </c>
      <c r="F92" s="19">
        <v>-4.1190868380144332</v>
      </c>
      <c r="G92" s="19">
        <v>-7.6938657724341022</v>
      </c>
      <c r="H92" s="19">
        <v>-2.4126080051227392</v>
      </c>
      <c r="I92" s="19">
        <v>-13.401743247968387</v>
      </c>
      <c r="J92" s="19">
        <v>-4.3838852776010757</v>
      </c>
      <c r="K92" s="19">
        <v>-16.858833987016215</v>
      </c>
      <c r="L92" s="19">
        <v>-0.76497326991696613</v>
      </c>
      <c r="M92" s="19">
        <v>-34.011888462462032</v>
      </c>
      <c r="N92" s="19">
        <v>-8.1057744562355438</v>
      </c>
      <c r="O92" s="19">
        <v>-0.70612917223104565</v>
      </c>
      <c r="P92" s="19">
        <v>-17.314875744082098</v>
      </c>
      <c r="Q92" s="19">
        <v>-2.7803836156597419</v>
      </c>
      <c r="R92" s="19">
        <v>-3.3541135680974667</v>
      </c>
      <c r="S92" s="19">
        <v>-9.5474548495405962</v>
      </c>
      <c r="T92" s="19">
        <v>-23.773015465111872</v>
      </c>
      <c r="U92" s="19">
        <v>-1.9271441992138953</v>
      </c>
      <c r="V92" s="19">
        <v>-1.0444827339250884</v>
      </c>
      <c r="W92" s="19">
        <v>-1.5005244909909721</v>
      </c>
      <c r="X92" s="19">
        <v>-53.150931234807665</v>
      </c>
      <c r="Y92" s="19">
        <v>-7.6938657724341022</v>
      </c>
      <c r="Z92" s="19">
        <v>-2.5302962004945804</v>
      </c>
      <c r="AA92" s="19">
        <v>-3.3541135680974667</v>
      </c>
      <c r="AB92" s="19">
        <v>-24.891053321144359</v>
      </c>
      <c r="AC92" s="19">
        <v>-57.049352706499896</v>
      </c>
      <c r="AD92" s="19">
        <v>-35.821344466304083</v>
      </c>
      <c r="AE92" s="19">
        <v>-29.157250403373592</v>
      </c>
      <c r="AF92" s="19">
        <v>-14.446225981893477</v>
      </c>
      <c r="AG92" s="19">
        <v>-2.0742544434286967</v>
      </c>
      <c r="AH92" s="19">
        <v>-7.0907137711534158</v>
      </c>
      <c r="AI92" s="19">
        <v>-8.664793384251789</v>
      </c>
      <c r="AJ92" s="19">
        <v>-6.8406263559882543</v>
      </c>
      <c r="AK92" s="19">
        <v>-14.519781104000876</v>
      </c>
      <c r="AL92" s="19">
        <v>-3.5453568855767079</v>
      </c>
      <c r="AM92" s="19">
        <v>-4.3103301554936744</v>
      </c>
      <c r="AN92" s="19">
        <v>-2.47145210280866</v>
      </c>
      <c r="AO92" s="19">
        <v>-1212.320811549755</v>
      </c>
      <c r="AP92" s="19">
        <v>-33.953044364776112</v>
      </c>
      <c r="AQ92" s="19">
        <v>-7.3996452840044995</v>
      </c>
      <c r="AR92" s="19">
        <v>-15.211199251810443</v>
      </c>
      <c r="AS92" s="19">
        <v>-199.12842656915487</v>
      </c>
      <c r="AT92" s="19">
        <v>-16.711723742801414</v>
      </c>
      <c r="AU92" s="19">
        <v>-0.58844097685920471</v>
      </c>
      <c r="AV92" s="19">
        <v>-0.36777561053700292</v>
      </c>
      <c r="AW92" s="19">
        <v>-11.857085683712976</v>
      </c>
      <c r="AX92" s="19">
        <v>-14.225560615571274</v>
      </c>
      <c r="AY92" s="19">
        <v>-18.535890771064949</v>
      </c>
      <c r="AZ92" s="19">
        <v>-2.0006993213212962</v>
      </c>
      <c r="BA92" s="19">
        <v>-4.6486837171877173</v>
      </c>
      <c r="BB92" s="19">
        <v>-22.728532731186782</v>
      </c>
      <c r="BC92" s="19">
        <v>-5.8402766953276064</v>
      </c>
      <c r="BD92" s="19">
        <v>-24.214346197756274</v>
      </c>
      <c r="BE92" s="19">
        <v>-4.6781057660306775</v>
      </c>
      <c r="BF92" s="19">
        <v>-10.930291145159728</v>
      </c>
      <c r="BG92" s="19">
        <v>-3.5012238123122676</v>
      </c>
      <c r="BH92" s="19">
        <v>-2.1478095655360971</v>
      </c>
      <c r="BI92" s="19">
        <v>-1.7506119061561338</v>
      </c>
      <c r="BJ92" s="19">
        <v>-67.067560337527851</v>
      </c>
      <c r="BK92" s="19">
        <v>-1.0444827339250884</v>
      </c>
      <c r="BL92" s="19">
        <v>-75.702931672936685</v>
      </c>
      <c r="BM92" s="19">
        <v>-25.950247079490925</v>
      </c>
      <c r="BN92" s="19">
        <v>-25.273539956102841</v>
      </c>
      <c r="BO92" s="19">
        <v>-19.109620723502672</v>
      </c>
      <c r="BP92" s="19">
        <v>-15.475997691397083</v>
      </c>
      <c r="BQ92" s="19">
        <v>-10.739047827680487</v>
      </c>
      <c r="BR92" s="19">
        <v>-38.145686324897945</v>
      </c>
      <c r="BS92" s="19">
        <v>0</v>
      </c>
      <c r="BT92" s="19">
        <v>-2445.5312777780118</v>
      </c>
      <c r="BU92" s="19">
        <v>0</v>
      </c>
      <c r="BV92" s="19">
        <v>0</v>
      </c>
      <c r="BW92" s="19">
        <v>0</v>
      </c>
      <c r="BX92" s="19">
        <v>-1046.4687222219882</v>
      </c>
      <c r="BY92" s="19">
        <v>0</v>
      </c>
      <c r="BZ92" s="19">
        <v>0</v>
      </c>
      <c r="CA92" s="19">
        <v>-1046.4687222219882</v>
      </c>
      <c r="CB92" s="19">
        <v>-3492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0.12601559598960266</v>
      </c>
      <c r="E93" s="19">
        <v>4.2005198663200891E-2</v>
      </c>
      <c r="F93" s="19">
        <v>4.2005198663200891E-2</v>
      </c>
      <c r="G93" s="19">
        <v>1.3861715558856293</v>
      </c>
      <c r="H93" s="19">
        <v>1.6382027478648349</v>
      </c>
      <c r="I93" s="19">
        <v>7.1828889714073529</v>
      </c>
      <c r="J93" s="19">
        <v>2.4783067211288525</v>
      </c>
      <c r="K93" s="19">
        <v>5.7547122168585219</v>
      </c>
      <c r="L93" s="19">
        <v>2.688332714444857</v>
      </c>
      <c r="M93" s="19">
        <v>11.131377645748238</v>
      </c>
      <c r="N93" s="19">
        <v>21.380646119569253</v>
      </c>
      <c r="O93" s="19">
        <v>4.2005198663200891E-2</v>
      </c>
      <c r="P93" s="19">
        <v>2.6043223171184553</v>
      </c>
      <c r="Q93" s="19">
        <v>1.218150761232826</v>
      </c>
      <c r="R93" s="19">
        <v>0.96611956925362041</v>
      </c>
      <c r="S93" s="19">
        <v>8.8210917192721876</v>
      </c>
      <c r="T93" s="19">
        <v>14.1977571481619</v>
      </c>
      <c r="U93" s="19">
        <v>0.42005198663200893</v>
      </c>
      <c r="V93" s="19">
        <v>16.256011882658743</v>
      </c>
      <c r="W93" s="19">
        <v>0.96611956925362041</v>
      </c>
      <c r="X93" s="19">
        <v>25.665176383215741</v>
      </c>
      <c r="Y93" s="19">
        <v>14.617809134793911</v>
      </c>
      <c r="Z93" s="19">
        <v>5.4186706275529151</v>
      </c>
      <c r="AA93" s="19">
        <v>2.8983587077608619</v>
      </c>
      <c r="AB93" s="19">
        <v>22.682807278128479</v>
      </c>
      <c r="AC93" s="19">
        <v>33.184106943928704</v>
      </c>
      <c r="AD93" s="19">
        <v>176.25381359079094</v>
      </c>
      <c r="AE93" s="19">
        <v>95.183780170813222</v>
      </c>
      <c r="AF93" s="19">
        <v>7.224894170070554</v>
      </c>
      <c r="AG93" s="19">
        <v>1.134140363906424</v>
      </c>
      <c r="AH93" s="19">
        <v>2.6043223171184553</v>
      </c>
      <c r="AI93" s="19">
        <v>4.5785666542888972</v>
      </c>
      <c r="AJ93" s="19">
        <v>4.4525510582992949</v>
      </c>
      <c r="AK93" s="19">
        <v>11.719450427033049</v>
      </c>
      <c r="AL93" s="19">
        <v>5.8807278128481251</v>
      </c>
      <c r="AM93" s="19">
        <v>3.0663795024136649</v>
      </c>
      <c r="AN93" s="19">
        <v>1.0501299665800223</v>
      </c>
      <c r="AO93" s="19">
        <v>2.8143483104344598</v>
      </c>
      <c r="AP93" s="19">
        <v>40.493011511325655</v>
      </c>
      <c r="AQ93" s="19">
        <v>12.937601188265873</v>
      </c>
      <c r="AR93" s="19">
        <v>14.911845525436318</v>
      </c>
      <c r="AS93" s="19">
        <v>148.78241366505756</v>
      </c>
      <c r="AT93" s="19">
        <v>10.963356851095433</v>
      </c>
      <c r="AU93" s="19">
        <v>0.37804678796880803</v>
      </c>
      <c r="AV93" s="19">
        <v>0.21002599331600447</v>
      </c>
      <c r="AW93" s="19">
        <v>27.89145191236539</v>
      </c>
      <c r="AX93" s="19">
        <v>13.315647976234683</v>
      </c>
      <c r="AY93" s="19">
        <v>44.483505384329739</v>
      </c>
      <c r="AZ93" s="19">
        <v>1.5121871518752321</v>
      </c>
      <c r="BA93" s="19">
        <v>2.2262755291496474</v>
      </c>
      <c r="BB93" s="19">
        <v>1.89023393984404</v>
      </c>
      <c r="BC93" s="19">
        <v>3.822473078351281</v>
      </c>
      <c r="BD93" s="19">
        <v>19.196375789082808</v>
      </c>
      <c r="BE93" s="19">
        <v>15.499918306721129</v>
      </c>
      <c r="BF93" s="19">
        <v>18.944344597103601</v>
      </c>
      <c r="BG93" s="19">
        <v>2.8563535090976604</v>
      </c>
      <c r="BH93" s="19">
        <v>1.218150761232826</v>
      </c>
      <c r="BI93" s="19">
        <v>1.8062235425176385</v>
      </c>
      <c r="BJ93" s="19">
        <v>172.89339769773486</v>
      </c>
      <c r="BK93" s="19">
        <v>1.218150761232826</v>
      </c>
      <c r="BL93" s="19">
        <v>412.70107686594878</v>
      </c>
      <c r="BM93" s="19">
        <v>60.949543260304488</v>
      </c>
      <c r="BN93" s="19">
        <v>8.4430449313033797</v>
      </c>
      <c r="BO93" s="19">
        <v>69.812640178239889</v>
      </c>
      <c r="BP93" s="19">
        <v>67.12430746379502</v>
      </c>
      <c r="BQ93" s="19">
        <v>4.5785666542888972</v>
      </c>
      <c r="BR93" s="19">
        <v>69.098551800965467</v>
      </c>
      <c r="BS93" s="19">
        <v>0</v>
      </c>
      <c r="BT93" s="19">
        <v>1769.9310508726328</v>
      </c>
      <c r="BU93" s="19">
        <v>0</v>
      </c>
      <c r="BV93" s="19">
        <v>0</v>
      </c>
      <c r="BW93" s="19">
        <v>0</v>
      </c>
      <c r="BX93" s="19">
        <v>1058.0689491273672</v>
      </c>
      <c r="BY93" s="19">
        <v>0</v>
      </c>
      <c r="BZ93" s="19">
        <v>0</v>
      </c>
      <c r="CA93" s="19">
        <v>1058.0689491273672</v>
      </c>
      <c r="CB93" s="19">
        <v>2828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1.0328620027307862</v>
      </c>
      <c r="E94" s="19">
        <v>2.01136284742311</v>
      </c>
      <c r="F94" s="19">
        <v>0.16308347411538729</v>
      </c>
      <c r="G94" s="19">
        <v>5.4361158038462427E-2</v>
      </c>
      <c r="H94" s="19">
        <v>21.363935109115733</v>
      </c>
      <c r="I94" s="19">
        <v>11.63328782023096</v>
      </c>
      <c r="J94" s="19">
        <v>1.9026405313461852</v>
      </c>
      <c r="K94" s="19">
        <v>0</v>
      </c>
      <c r="L94" s="19">
        <v>0</v>
      </c>
      <c r="M94" s="19">
        <v>0.380528106269237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0.4892504223461619</v>
      </c>
      <c r="U94" s="19">
        <v>0</v>
      </c>
      <c r="V94" s="19">
        <v>0</v>
      </c>
      <c r="W94" s="19">
        <v>1.2503066348846359</v>
      </c>
      <c r="X94" s="19">
        <v>4.1314480109231448</v>
      </c>
      <c r="Y94" s="19">
        <v>0</v>
      </c>
      <c r="Z94" s="19">
        <v>0</v>
      </c>
      <c r="AA94" s="19">
        <v>0</v>
      </c>
      <c r="AB94" s="19">
        <v>0</v>
      </c>
      <c r="AC94" s="19">
        <v>0.21744463215384971</v>
      </c>
      <c r="AD94" s="19">
        <v>0.92413968665386137</v>
      </c>
      <c r="AE94" s="19">
        <v>0.70669505450001158</v>
      </c>
      <c r="AF94" s="19">
        <v>1.9570016893846476</v>
      </c>
      <c r="AG94" s="19">
        <v>4.4576149591539194</v>
      </c>
      <c r="AH94" s="19">
        <v>0.16308347411538729</v>
      </c>
      <c r="AI94" s="19">
        <v>3.044224850153896</v>
      </c>
      <c r="AJ94" s="19">
        <v>14.623151512346395</v>
      </c>
      <c r="AK94" s="19">
        <v>0.86977852861539884</v>
      </c>
      <c r="AL94" s="19">
        <v>13.155400245307908</v>
      </c>
      <c r="AM94" s="19">
        <v>0.65233389646154916</v>
      </c>
      <c r="AN94" s="19">
        <v>0</v>
      </c>
      <c r="AO94" s="19">
        <v>0</v>
      </c>
      <c r="AP94" s="19">
        <v>0</v>
      </c>
      <c r="AQ94" s="19">
        <v>1725.2057115086436</v>
      </c>
      <c r="AR94" s="19">
        <v>28.050357547846613</v>
      </c>
      <c r="AS94" s="19">
        <v>31.475110504269747</v>
      </c>
      <c r="AT94" s="19">
        <v>0.97850084469232379</v>
      </c>
      <c r="AU94" s="19">
        <v>0.27180579019231216</v>
      </c>
      <c r="AV94" s="19">
        <v>0.10872231607692485</v>
      </c>
      <c r="AW94" s="19">
        <v>15.927819305269491</v>
      </c>
      <c r="AX94" s="19">
        <v>13.046677929230983</v>
      </c>
      <c r="AY94" s="19">
        <v>0</v>
      </c>
      <c r="AZ94" s="19">
        <v>0.65233389646154916</v>
      </c>
      <c r="BA94" s="19">
        <v>13.372844877461757</v>
      </c>
      <c r="BB94" s="19">
        <v>0.10872231607692485</v>
      </c>
      <c r="BC94" s="19">
        <v>43.815093379000722</v>
      </c>
      <c r="BD94" s="19">
        <v>18.319710258961837</v>
      </c>
      <c r="BE94" s="19">
        <v>26.854412071000439</v>
      </c>
      <c r="BF94" s="19">
        <v>2.8811413760385087</v>
      </c>
      <c r="BG94" s="19">
        <v>8.6434241281155266</v>
      </c>
      <c r="BH94" s="19">
        <v>0</v>
      </c>
      <c r="BI94" s="19">
        <v>10.219897711230937</v>
      </c>
      <c r="BJ94" s="19">
        <v>105.29756312050174</v>
      </c>
      <c r="BK94" s="19">
        <v>0</v>
      </c>
      <c r="BL94" s="19">
        <v>200.42958968781099</v>
      </c>
      <c r="BM94" s="19">
        <v>62.352248270116405</v>
      </c>
      <c r="BN94" s="19">
        <v>19.515655735808011</v>
      </c>
      <c r="BO94" s="19">
        <v>90.402605817963007</v>
      </c>
      <c r="BP94" s="19">
        <v>0</v>
      </c>
      <c r="BQ94" s="19">
        <v>0.4892504223461619</v>
      </c>
      <c r="BR94" s="19">
        <v>14.894957302538705</v>
      </c>
      <c r="BS94" s="19">
        <v>0</v>
      </c>
      <c r="BT94" s="19">
        <v>2518.498090763926</v>
      </c>
      <c r="BU94" s="19">
        <v>0</v>
      </c>
      <c r="BV94" s="19">
        <v>0</v>
      </c>
      <c r="BW94" s="19">
        <v>0</v>
      </c>
      <c r="BX94" s="19">
        <v>0</v>
      </c>
      <c r="BY94" s="19">
        <v>18622.501909236074</v>
      </c>
      <c r="BZ94" s="19">
        <v>0</v>
      </c>
      <c r="CA94" s="19">
        <v>18622.501909236074</v>
      </c>
      <c r="CB94" s="19">
        <v>21141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93.846608247711288</v>
      </c>
      <c r="I95" s="19">
        <v>51.732467314314505</v>
      </c>
      <c r="J95" s="19">
        <v>7.8250790895601776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3.9668803717909236</v>
      </c>
      <c r="AE95" s="19">
        <v>2.2279739074442175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234.15462358968614</v>
      </c>
      <c r="AQ95" s="19">
        <v>586.9352725440242</v>
      </c>
      <c r="AR95" s="19">
        <v>0</v>
      </c>
      <c r="AS95" s="19">
        <v>0</v>
      </c>
      <c r="AT95" s="19">
        <v>14.128615022816989</v>
      </c>
      <c r="AU95" s="19">
        <v>0</v>
      </c>
      <c r="AV95" s="19">
        <v>0</v>
      </c>
      <c r="AW95" s="19">
        <v>17.986813740586243</v>
      </c>
      <c r="AX95" s="19">
        <v>0</v>
      </c>
      <c r="AY95" s="19">
        <v>0</v>
      </c>
      <c r="AZ95" s="19">
        <v>0</v>
      </c>
      <c r="BA95" s="19">
        <v>0</v>
      </c>
      <c r="BB95" s="19">
        <v>57.166550015397966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443.42114840841015</v>
      </c>
      <c r="BM95" s="19">
        <v>0.21736330804333828</v>
      </c>
      <c r="BN95" s="19">
        <v>0</v>
      </c>
      <c r="BO95" s="19">
        <v>0</v>
      </c>
      <c r="BP95" s="19">
        <v>0</v>
      </c>
      <c r="BQ95" s="19">
        <v>0</v>
      </c>
      <c r="BR95" s="19">
        <v>5.2167193930401181</v>
      </c>
      <c r="BS95" s="19">
        <v>0</v>
      </c>
      <c r="BT95" s="19">
        <v>1518.8261149528264</v>
      </c>
      <c r="BU95" s="19">
        <v>0</v>
      </c>
      <c r="BV95" s="19">
        <v>0</v>
      </c>
      <c r="BW95" s="19">
        <v>0</v>
      </c>
      <c r="BX95" s="19">
        <v>0</v>
      </c>
      <c r="BY95" s="19">
        <v>8186.1738850471738</v>
      </c>
      <c r="BZ95" s="19">
        <v>0</v>
      </c>
      <c r="CA95" s="19">
        <v>8186.1738850471738</v>
      </c>
      <c r="CB95" s="19">
        <v>9705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2.0982824627099852</v>
      </c>
      <c r="E96" s="19">
        <v>4.730026568481831</v>
      </c>
      <c r="F96" s="19">
        <v>0.24894876676220162</v>
      </c>
      <c r="G96" s="19">
        <v>0.10669232861237213</v>
      </c>
      <c r="H96" s="19">
        <v>9.5667454655760338</v>
      </c>
      <c r="I96" s="19">
        <v>0.35564109537457372</v>
      </c>
      <c r="J96" s="19">
        <v>4.5522060207945438</v>
      </c>
      <c r="K96" s="19">
        <v>0</v>
      </c>
      <c r="L96" s="19">
        <v>0.17782054768728686</v>
      </c>
      <c r="M96" s="19">
        <v>3.5564109537457374E-2</v>
      </c>
      <c r="N96" s="19">
        <v>0</v>
      </c>
      <c r="O96" s="19">
        <v>0</v>
      </c>
      <c r="P96" s="19">
        <v>0.85353862889897703</v>
      </c>
      <c r="Q96" s="19">
        <v>0</v>
      </c>
      <c r="R96" s="19">
        <v>0</v>
      </c>
      <c r="S96" s="19">
        <v>0</v>
      </c>
      <c r="T96" s="19">
        <v>0.35564109537457372</v>
      </c>
      <c r="U96" s="19">
        <v>0.67571808121169008</v>
      </c>
      <c r="V96" s="19">
        <v>0.74684630028660492</v>
      </c>
      <c r="W96" s="19">
        <v>0</v>
      </c>
      <c r="X96" s="19">
        <v>0</v>
      </c>
      <c r="Y96" s="19">
        <v>7.1128219074914747E-2</v>
      </c>
      <c r="Z96" s="19">
        <v>0</v>
      </c>
      <c r="AA96" s="19">
        <v>0</v>
      </c>
      <c r="AB96" s="19">
        <v>0</v>
      </c>
      <c r="AC96" s="19">
        <v>0.85353862889897703</v>
      </c>
      <c r="AD96" s="19">
        <v>0.53346164306186061</v>
      </c>
      <c r="AE96" s="19">
        <v>51.88803581515031</v>
      </c>
      <c r="AF96" s="19">
        <v>0.71128219074914745</v>
      </c>
      <c r="AG96" s="19">
        <v>0</v>
      </c>
      <c r="AH96" s="19">
        <v>0.32007698583711641</v>
      </c>
      <c r="AI96" s="19">
        <v>0.99579506704880649</v>
      </c>
      <c r="AJ96" s="19">
        <v>0</v>
      </c>
      <c r="AK96" s="19">
        <v>0.32007698583711641</v>
      </c>
      <c r="AL96" s="19">
        <v>0</v>
      </c>
      <c r="AM96" s="19">
        <v>0.10669232861237213</v>
      </c>
      <c r="AN96" s="19">
        <v>0</v>
      </c>
      <c r="AO96" s="19">
        <v>0</v>
      </c>
      <c r="AP96" s="19">
        <v>0</v>
      </c>
      <c r="AQ96" s="19">
        <v>963.85849668416984</v>
      </c>
      <c r="AR96" s="19">
        <v>0.53346164306186061</v>
      </c>
      <c r="AS96" s="19">
        <v>1.4581284910357524</v>
      </c>
      <c r="AT96" s="19">
        <v>0.28451287629965899</v>
      </c>
      <c r="AU96" s="19">
        <v>0</v>
      </c>
      <c r="AV96" s="19">
        <v>0</v>
      </c>
      <c r="AW96" s="19">
        <v>25.21495366205728</v>
      </c>
      <c r="AX96" s="19">
        <v>1.4581284910357524</v>
      </c>
      <c r="AY96" s="19">
        <v>12.980899981171941</v>
      </c>
      <c r="AZ96" s="19">
        <v>0</v>
      </c>
      <c r="BA96" s="19">
        <v>0</v>
      </c>
      <c r="BB96" s="19">
        <v>148.23120855212235</v>
      </c>
      <c r="BC96" s="19">
        <v>0</v>
      </c>
      <c r="BD96" s="19">
        <v>44.561829250434087</v>
      </c>
      <c r="BE96" s="19">
        <v>39.013828162590741</v>
      </c>
      <c r="BF96" s="19">
        <v>6.8283090311918162</v>
      </c>
      <c r="BG96" s="19">
        <v>22.938850651660008</v>
      </c>
      <c r="BH96" s="19">
        <v>0.10669232861237213</v>
      </c>
      <c r="BI96" s="19">
        <v>7.1128219074914747E-2</v>
      </c>
      <c r="BJ96" s="19">
        <v>28.202338863203696</v>
      </c>
      <c r="BK96" s="19">
        <v>0.28451287629965899</v>
      </c>
      <c r="BL96" s="19">
        <v>63.802012510198537</v>
      </c>
      <c r="BM96" s="19">
        <v>9.460053136963662</v>
      </c>
      <c r="BN96" s="19">
        <v>0</v>
      </c>
      <c r="BO96" s="19">
        <v>67.109474697182065</v>
      </c>
      <c r="BP96" s="19">
        <v>0</v>
      </c>
      <c r="BQ96" s="19">
        <v>3.8764879395828538</v>
      </c>
      <c r="BR96" s="19">
        <v>0.39120520491203115</v>
      </c>
      <c r="BS96" s="19">
        <v>0</v>
      </c>
      <c r="BT96" s="19">
        <v>1520.9702725884397</v>
      </c>
      <c r="BU96" s="19">
        <v>0</v>
      </c>
      <c r="BV96" s="19">
        <v>0</v>
      </c>
      <c r="BW96" s="19">
        <v>0</v>
      </c>
      <c r="BX96" s="19">
        <v>0</v>
      </c>
      <c r="BY96" s="19">
        <v>3579.0297274115605</v>
      </c>
      <c r="BZ96" s="19">
        <v>0</v>
      </c>
      <c r="CA96" s="19">
        <v>3579.0297274115605</v>
      </c>
      <c r="CB96" s="19">
        <v>5100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4.1713920589633853</v>
      </c>
      <c r="E97" s="19">
        <v>0.92458689966714225</v>
      </c>
      <c r="F97" s="19">
        <v>0.47304446029481695</v>
      </c>
      <c r="G97" s="19">
        <v>1.999687945791726</v>
      </c>
      <c r="H97" s="19">
        <v>1.0966030670470757</v>
      </c>
      <c r="I97" s="19">
        <v>12.084135758440322</v>
      </c>
      <c r="J97" s="19">
        <v>1.5911495482643843</v>
      </c>
      <c r="K97" s="19">
        <v>0.1075101046124584</v>
      </c>
      <c r="L97" s="19">
        <v>6.4506062767475031E-2</v>
      </c>
      <c r="M97" s="19">
        <v>0.27952627199239183</v>
      </c>
      <c r="N97" s="19">
        <v>0.60205658582976707</v>
      </c>
      <c r="O97" s="19">
        <v>0</v>
      </c>
      <c r="P97" s="19">
        <v>8.6008083689966722E-2</v>
      </c>
      <c r="Q97" s="19">
        <v>0</v>
      </c>
      <c r="R97" s="19">
        <v>6.4506062767475031E-2</v>
      </c>
      <c r="S97" s="19">
        <v>0</v>
      </c>
      <c r="T97" s="19">
        <v>0</v>
      </c>
      <c r="U97" s="19">
        <v>0</v>
      </c>
      <c r="V97" s="19">
        <v>0</v>
      </c>
      <c r="W97" s="19">
        <v>8.6008083689966722E-2</v>
      </c>
      <c r="X97" s="19">
        <v>0</v>
      </c>
      <c r="Y97" s="19">
        <v>0.19351818830242512</v>
      </c>
      <c r="Z97" s="19">
        <v>0</v>
      </c>
      <c r="AA97" s="19">
        <v>0.79557477413219213</v>
      </c>
      <c r="AB97" s="19">
        <v>3.6768455777460769</v>
      </c>
      <c r="AC97" s="19">
        <v>6.4076022349025195</v>
      </c>
      <c r="AD97" s="19">
        <v>6.4506062767475031E-2</v>
      </c>
      <c r="AE97" s="19">
        <v>0.92458689966714225</v>
      </c>
      <c r="AF97" s="19">
        <v>2.150202092249168E-2</v>
      </c>
      <c r="AG97" s="19">
        <v>10.041443770803614</v>
      </c>
      <c r="AH97" s="19">
        <v>0.60205658582976707</v>
      </c>
      <c r="AI97" s="19">
        <v>53.518530076081781</v>
      </c>
      <c r="AJ97" s="19">
        <v>7.2891850927246784</v>
      </c>
      <c r="AK97" s="19">
        <v>4.3004041844983361E-2</v>
      </c>
      <c r="AL97" s="19">
        <v>0</v>
      </c>
      <c r="AM97" s="19">
        <v>0.75257073228720883</v>
      </c>
      <c r="AN97" s="19">
        <v>1.139607108892059</v>
      </c>
      <c r="AO97" s="19">
        <v>6.4076022349025195</v>
      </c>
      <c r="AP97" s="19">
        <v>12.729196386115074</v>
      </c>
      <c r="AQ97" s="19">
        <v>12.277653946742749</v>
      </c>
      <c r="AR97" s="19">
        <v>29.694290893961007</v>
      </c>
      <c r="AS97" s="19">
        <v>63.731990014265328</v>
      </c>
      <c r="AT97" s="19">
        <v>116.0249048977651</v>
      </c>
      <c r="AU97" s="19">
        <v>0</v>
      </c>
      <c r="AV97" s="19">
        <v>0</v>
      </c>
      <c r="AW97" s="19">
        <v>7.6977234902520211</v>
      </c>
      <c r="AX97" s="19">
        <v>0</v>
      </c>
      <c r="AY97" s="19">
        <v>1.8706758202567759</v>
      </c>
      <c r="AZ97" s="19">
        <v>0.15051414645744177</v>
      </c>
      <c r="BA97" s="19">
        <v>1.0751010461245838</v>
      </c>
      <c r="BB97" s="19">
        <v>0.51604850213980025</v>
      </c>
      <c r="BC97" s="19">
        <v>4.3004041844983361E-2</v>
      </c>
      <c r="BD97" s="19">
        <v>2.0426919876367093</v>
      </c>
      <c r="BE97" s="19">
        <v>0.6235586067522586</v>
      </c>
      <c r="BF97" s="19">
        <v>0</v>
      </c>
      <c r="BG97" s="19">
        <v>1.9781859248692344</v>
      </c>
      <c r="BH97" s="19">
        <v>0.36553435568235848</v>
      </c>
      <c r="BI97" s="19">
        <v>16.879086424155968</v>
      </c>
      <c r="BJ97" s="19">
        <v>1.2901212553495007</v>
      </c>
      <c r="BK97" s="19">
        <v>2.9887809082263432</v>
      </c>
      <c r="BL97" s="19">
        <v>33.564654660009509</v>
      </c>
      <c r="BM97" s="19">
        <v>6.1495779838326206</v>
      </c>
      <c r="BN97" s="19">
        <v>0</v>
      </c>
      <c r="BO97" s="19">
        <v>21.24399667142178</v>
      </c>
      <c r="BP97" s="19">
        <v>12.041131716595341</v>
      </c>
      <c r="BQ97" s="19">
        <v>0.92458689966714225</v>
      </c>
      <c r="BR97" s="19">
        <v>0.66656264859724201</v>
      </c>
      <c r="BS97" s="19">
        <v>0</v>
      </c>
      <c r="BT97" s="19">
        <v>462.0784296243462</v>
      </c>
      <c r="BU97" s="19">
        <v>0</v>
      </c>
      <c r="BV97" s="19">
        <v>0</v>
      </c>
      <c r="BW97" s="19">
        <v>0</v>
      </c>
      <c r="BX97" s="19">
        <v>984.9215703756538</v>
      </c>
      <c r="BY97" s="19">
        <v>0</v>
      </c>
      <c r="BZ97" s="19">
        <v>0</v>
      </c>
      <c r="CA97" s="19">
        <v>984.9215703756538</v>
      </c>
      <c r="CB97" s="19">
        <v>1447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6.5000751164304676E-2</v>
      </c>
      <c r="E98" s="19">
        <v>4.87505633732285E-2</v>
      </c>
      <c r="F98" s="19">
        <v>0</v>
      </c>
      <c r="G98" s="19">
        <v>0.53625619710551353</v>
      </c>
      <c r="H98" s="19">
        <v>0.76375882618057989</v>
      </c>
      <c r="I98" s="19">
        <v>0.92626070409134154</v>
      </c>
      <c r="J98" s="19">
        <v>0.65000751164304671</v>
      </c>
      <c r="K98" s="19">
        <v>94.137337873704254</v>
      </c>
      <c r="L98" s="19">
        <v>5.2325604687265255</v>
      </c>
      <c r="M98" s="19">
        <v>59.329435625219084</v>
      </c>
      <c r="N98" s="19">
        <v>2.7787821122740248</v>
      </c>
      <c r="O98" s="19">
        <v>2.9250338023937101</v>
      </c>
      <c r="P98" s="19">
        <v>9.3601081676598721</v>
      </c>
      <c r="Q98" s="19">
        <v>11.245129951424708</v>
      </c>
      <c r="R98" s="19">
        <v>14.885172016625772</v>
      </c>
      <c r="S98" s="19">
        <v>3.9975461966047372</v>
      </c>
      <c r="T98" s="19">
        <v>25.334042766287748</v>
      </c>
      <c r="U98" s="19">
        <v>1.1537633331664079</v>
      </c>
      <c r="V98" s="19">
        <v>7.3288346937753523</v>
      </c>
      <c r="W98" s="19">
        <v>5.5088136611748206</v>
      </c>
      <c r="X98" s="19">
        <v>11.667634833992688</v>
      </c>
      <c r="Y98" s="19">
        <v>15.713931593970655</v>
      </c>
      <c r="Z98" s="19">
        <v>1.3325153988682457</v>
      </c>
      <c r="AA98" s="19">
        <v>19.25647253242526</v>
      </c>
      <c r="AB98" s="19">
        <v>24.862787320346534</v>
      </c>
      <c r="AC98" s="19">
        <v>18.28146126496069</v>
      </c>
      <c r="AD98" s="19">
        <v>19.337723471380642</v>
      </c>
      <c r="AE98" s="19">
        <v>6.1263207972357154</v>
      </c>
      <c r="AF98" s="19">
        <v>20.605238119084582</v>
      </c>
      <c r="AG98" s="19">
        <v>13.747658871250437</v>
      </c>
      <c r="AH98" s="19">
        <v>16.136436476538634</v>
      </c>
      <c r="AI98" s="19">
        <v>43.908007411487809</v>
      </c>
      <c r="AJ98" s="19">
        <v>1.7062697180629978</v>
      </c>
      <c r="AK98" s="19">
        <v>0.45500525815013271</v>
      </c>
      <c r="AL98" s="19">
        <v>2.5675296709900346</v>
      </c>
      <c r="AM98" s="19">
        <v>9.8638639891832334</v>
      </c>
      <c r="AN98" s="19">
        <v>0.16250187791076168</v>
      </c>
      <c r="AO98" s="19">
        <v>0</v>
      </c>
      <c r="AP98" s="19">
        <v>0.1462516901196855</v>
      </c>
      <c r="AQ98" s="19">
        <v>1.6250187791076169E-2</v>
      </c>
      <c r="AR98" s="19">
        <v>0</v>
      </c>
      <c r="AS98" s="19">
        <v>80.974685762932552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8.5313485903149893</v>
      </c>
      <c r="BA98" s="19">
        <v>8.8726025339275871</v>
      </c>
      <c r="BB98" s="19">
        <v>58.581926986829586</v>
      </c>
      <c r="BC98" s="19">
        <v>4.7613050227853169</v>
      </c>
      <c r="BD98" s="19">
        <v>0.48750563373228506</v>
      </c>
      <c r="BE98" s="19">
        <v>0</v>
      </c>
      <c r="BF98" s="19">
        <v>5.703815914667735</v>
      </c>
      <c r="BG98" s="19">
        <v>0.68250788722519895</v>
      </c>
      <c r="BH98" s="19">
        <v>2.6325304221543391</v>
      </c>
      <c r="BI98" s="19">
        <v>0</v>
      </c>
      <c r="BJ98" s="19">
        <v>4.2900495768441083</v>
      </c>
      <c r="BK98" s="19">
        <v>0.66625769943412283</v>
      </c>
      <c r="BL98" s="19">
        <v>0</v>
      </c>
      <c r="BM98" s="19">
        <v>0</v>
      </c>
      <c r="BN98" s="19">
        <v>0.16250187791076168</v>
      </c>
      <c r="BO98" s="19">
        <v>0</v>
      </c>
      <c r="BP98" s="19">
        <v>0</v>
      </c>
      <c r="BQ98" s="19">
        <v>0.34125394361259948</v>
      </c>
      <c r="BR98" s="19">
        <v>0.21125244128399018</v>
      </c>
      <c r="BS98" s="19">
        <v>0</v>
      </c>
      <c r="BT98" s="19">
        <v>649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649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128.93103448275863</v>
      </c>
      <c r="E99" s="19">
        <v>21.482758620689658</v>
      </c>
      <c r="F99" s="19">
        <v>13.620689655172413</v>
      </c>
      <c r="G99" s="19">
        <v>27.965517241379313</v>
      </c>
      <c r="H99" s="19">
        <v>148.62068965517241</v>
      </c>
      <c r="I99" s="19">
        <v>59.620689655172413</v>
      </c>
      <c r="J99" s="19">
        <v>20.172413793103448</v>
      </c>
      <c r="K99" s="19">
        <v>276.9655172413793</v>
      </c>
      <c r="L99" s="19">
        <v>62.655172413793103</v>
      </c>
      <c r="M99" s="19">
        <v>361.0344827586207</v>
      </c>
      <c r="N99" s="19">
        <v>79.931034482758619</v>
      </c>
      <c r="O99" s="19">
        <v>4.6551724137931032</v>
      </c>
      <c r="P99" s="19">
        <v>28.724137931034484</v>
      </c>
      <c r="Q99" s="19">
        <v>17.931034482758619</v>
      </c>
      <c r="R99" s="19">
        <v>27.862068965517238</v>
      </c>
      <c r="S99" s="19">
        <v>14.758620689655173</v>
      </c>
      <c r="T99" s="19">
        <v>75.137931034482762</v>
      </c>
      <c r="U99" s="19">
        <v>10.551724137931036</v>
      </c>
      <c r="V99" s="19">
        <v>113.79310344827586</v>
      </c>
      <c r="W99" s="19">
        <v>24.448275862068968</v>
      </c>
      <c r="X99" s="19">
        <v>144</v>
      </c>
      <c r="Y99" s="19">
        <v>51.103448275862064</v>
      </c>
      <c r="Z99" s="19">
        <v>43.448275862068968</v>
      </c>
      <c r="AA99" s="19">
        <v>76.551724137931032</v>
      </c>
      <c r="AB99" s="19">
        <v>77.448275862068968</v>
      </c>
      <c r="AC99" s="19">
        <v>83.275862068965509</v>
      </c>
      <c r="AD99" s="19">
        <v>124.13793103448276</v>
      </c>
      <c r="AE99" s="19">
        <v>16.413793103448278</v>
      </c>
      <c r="AF99" s="19">
        <v>66.517241379310349</v>
      </c>
      <c r="AG99" s="19">
        <v>44.275862068965523</v>
      </c>
      <c r="AH99" s="19">
        <v>39.103448275862064</v>
      </c>
      <c r="AI99" s="19">
        <v>55.896551724137929</v>
      </c>
      <c r="AJ99" s="19">
        <v>132.79310344827587</v>
      </c>
      <c r="AK99" s="19">
        <v>40.206896551724135</v>
      </c>
      <c r="AL99" s="19">
        <v>19.827586206896552</v>
      </c>
      <c r="AM99" s="19">
        <v>40.655172413793103</v>
      </c>
      <c r="AN99" s="19">
        <v>1.482758620689655</v>
      </c>
      <c r="AO99" s="19">
        <v>107.27586206896551</v>
      </c>
      <c r="AP99" s="19">
        <v>9.2413793103448274</v>
      </c>
      <c r="AQ99" s="19">
        <v>70.241379310344826</v>
      </c>
      <c r="AR99" s="19">
        <v>36.241379310344833</v>
      </c>
      <c r="AS99" s="19">
        <v>1126.344827586207</v>
      </c>
      <c r="AT99" s="19">
        <v>1063.9310344827586</v>
      </c>
      <c r="AU99" s="19">
        <v>3.6896551724137931</v>
      </c>
      <c r="AV99" s="19">
        <v>2.103448275862069</v>
      </c>
      <c r="AW99" s="19">
        <v>146.68965517241381</v>
      </c>
      <c r="AX99" s="19">
        <v>0.65517241379310343</v>
      </c>
      <c r="AY99" s="19">
        <v>23.931034482758623</v>
      </c>
      <c r="AZ99" s="19">
        <v>15.896551724137931</v>
      </c>
      <c r="BA99" s="19">
        <v>4.2413793103448274</v>
      </c>
      <c r="BB99" s="19">
        <v>7.5862068965517251</v>
      </c>
      <c r="BC99" s="19">
        <v>4.8275862068965516</v>
      </c>
      <c r="BD99" s="19">
        <v>15.068965517241379</v>
      </c>
      <c r="BE99" s="19">
        <v>0.41379310344827586</v>
      </c>
      <c r="BF99" s="19">
        <v>16.482758620689655</v>
      </c>
      <c r="BG99" s="19">
        <v>11.13793103448276</v>
      </c>
      <c r="BH99" s="19">
        <v>1.6551724137931034</v>
      </c>
      <c r="BI99" s="19">
        <v>12.068965517241379</v>
      </c>
      <c r="BJ99" s="19">
        <v>3.9655172413793105</v>
      </c>
      <c r="BK99" s="19">
        <v>2.2068965517241379</v>
      </c>
      <c r="BL99" s="19">
        <v>48.758620689655167</v>
      </c>
      <c r="BM99" s="19">
        <v>3.6206896551724137</v>
      </c>
      <c r="BN99" s="19">
        <v>6.8965517241379309E-2</v>
      </c>
      <c r="BO99" s="19">
        <v>11.068965517241381</v>
      </c>
      <c r="BP99" s="19">
        <v>0</v>
      </c>
      <c r="BQ99" s="19">
        <v>2.5862068965517242</v>
      </c>
      <c r="BR99" s="19">
        <v>3.5517241379310343</v>
      </c>
      <c r="BS99" s="19">
        <v>0</v>
      </c>
      <c r="BT99" s="19">
        <v>5331.5517241379312</v>
      </c>
      <c r="BU99" s="19">
        <v>0</v>
      </c>
      <c r="BV99" s="19">
        <v>0</v>
      </c>
      <c r="BW99" s="19">
        <v>0</v>
      </c>
      <c r="BX99" s="19">
        <v>53.448275862068961</v>
      </c>
      <c r="BY99" s="19">
        <v>0</v>
      </c>
      <c r="BZ99" s="19">
        <v>0</v>
      </c>
      <c r="CA99" s="19">
        <v>53.448275862068961</v>
      </c>
      <c r="CB99" s="19">
        <v>5385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2.9970149253731343E-2</v>
      </c>
      <c r="E100" s="19">
        <v>1.4985074626865671E-2</v>
      </c>
      <c r="F100" s="19">
        <v>0.11488557213930349</v>
      </c>
      <c r="G100" s="19">
        <v>6.9930348258706462E-2</v>
      </c>
      <c r="H100" s="19">
        <v>1.6883184079601989</v>
      </c>
      <c r="I100" s="19">
        <v>1.4385671641791047</v>
      </c>
      <c r="J100" s="19">
        <v>0.53946268656716412</v>
      </c>
      <c r="K100" s="19">
        <v>0.35464676616915425</v>
      </c>
      <c r="L100" s="19">
        <v>0.2097910447761194</v>
      </c>
      <c r="M100" s="19">
        <v>0.53946268656716412</v>
      </c>
      <c r="N100" s="19">
        <v>6.4935323383084581E-2</v>
      </c>
      <c r="O100" s="19">
        <v>0</v>
      </c>
      <c r="P100" s="19">
        <v>9.9900497512437816E-3</v>
      </c>
      <c r="Q100" s="19">
        <v>0.62937313432835817</v>
      </c>
      <c r="R100" s="19">
        <v>2.9970149253731343E-2</v>
      </c>
      <c r="S100" s="19">
        <v>2.7322786069651741</v>
      </c>
      <c r="T100" s="19">
        <v>4.9950248756218908E-3</v>
      </c>
      <c r="U100" s="19">
        <v>0</v>
      </c>
      <c r="V100" s="19">
        <v>0</v>
      </c>
      <c r="W100" s="19">
        <v>0.23476616915422885</v>
      </c>
      <c r="X100" s="19">
        <v>0.85914427860696518</v>
      </c>
      <c r="Y100" s="19">
        <v>0.66933333333333334</v>
      </c>
      <c r="Z100" s="19">
        <v>7.4925373134328357E-2</v>
      </c>
      <c r="AA100" s="19">
        <v>0.53946268656716412</v>
      </c>
      <c r="AB100" s="19">
        <v>1.0289751243781096</v>
      </c>
      <c r="AC100" s="19">
        <v>1.5384676616915423</v>
      </c>
      <c r="AD100" s="19">
        <v>0.39960199004975122</v>
      </c>
      <c r="AE100" s="19">
        <v>5.9940298507462686E-2</v>
      </c>
      <c r="AF100" s="19">
        <v>1.8281791044776121</v>
      </c>
      <c r="AG100" s="19">
        <v>1.4985074626865671E-2</v>
      </c>
      <c r="AH100" s="19">
        <v>0.26473631840796019</v>
      </c>
      <c r="AI100" s="19">
        <v>2.5874228855721393</v>
      </c>
      <c r="AJ100" s="19">
        <v>0</v>
      </c>
      <c r="AK100" s="19">
        <v>1.3286766169154229</v>
      </c>
      <c r="AL100" s="19">
        <v>9.9900497512437816E-3</v>
      </c>
      <c r="AM100" s="19">
        <v>4.4955223880597021E-2</v>
      </c>
      <c r="AN100" s="19">
        <v>0.3046965174129353</v>
      </c>
      <c r="AO100" s="19">
        <v>0</v>
      </c>
      <c r="AP100" s="19">
        <v>3.4965174129353231E-2</v>
      </c>
      <c r="AQ100" s="19">
        <v>0.42457711442786072</v>
      </c>
      <c r="AR100" s="19">
        <v>0</v>
      </c>
      <c r="AS100" s="19">
        <v>0.23976119402985074</v>
      </c>
      <c r="AT100" s="19">
        <v>0.74925373134328355</v>
      </c>
      <c r="AU100" s="19">
        <v>0</v>
      </c>
      <c r="AV100" s="19">
        <v>0</v>
      </c>
      <c r="AW100" s="19">
        <v>0.18481592039800993</v>
      </c>
      <c r="AX100" s="19">
        <v>9.490547263681591E-2</v>
      </c>
      <c r="AY100" s="19">
        <v>0.27472636815920398</v>
      </c>
      <c r="AZ100" s="19">
        <v>0</v>
      </c>
      <c r="BA100" s="19">
        <v>0.49950248756218901</v>
      </c>
      <c r="BB100" s="19">
        <v>8.4915422885572148E-2</v>
      </c>
      <c r="BC100" s="19">
        <v>0.8391641791044776</v>
      </c>
      <c r="BD100" s="19">
        <v>1.5084975124378108</v>
      </c>
      <c r="BE100" s="19">
        <v>0.12487562189054725</v>
      </c>
      <c r="BF100" s="19">
        <v>3.9960199004975126E-2</v>
      </c>
      <c r="BG100" s="19">
        <v>4.1109054726368157</v>
      </c>
      <c r="BH100" s="19">
        <v>0.18981094527363182</v>
      </c>
      <c r="BI100" s="19">
        <v>0.11488557213930349</v>
      </c>
      <c r="BJ100" s="19">
        <v>1.1688358208955223</v>
      </c>
      <c r="BK100" s="19">
        <v>0.14485572139303482</v>
      </c>
      <c r="BL100" s="19">
        <v>11.698348258706467</v>
      </c>
      <c r="BM100" s="19">
        <v>10.959084577114428</v>
      </c>
      <c r="BN100" s="19">
        <v>5.3047164179104485</v>
      </c>
      <c r="BO100" s="19">
        <v>4.2557611940298505</v>
      </c>
      <c r="BP100" s="19">
        <v>0</v>
      </c>
      <c r="BQ100" s="19">
        <v>5.9940298507462686E-2</v>
      </c>
      <c r="BR100" s="19">
        <v>10.594447761194029</v>
      </c>
      <c r="BS100" s="19">
        <v>0</v>
      </c>
      <c r="BT100" s="19">
        <v>73.961333333333343</v>
      </c>
      <c r="BU100" s="19">
        <v>0</v>
      </c>
      <c r="BV100" s="19">
        <v>0</v>
      </c>
      <c r="BW100" s="19">
        <v>0</v>
      </c>
      <c r="BX100" s="19">
        <v>428.0386666666667</v>
      </c>
      <c r="BY100" s="19">
        <v>0</v>
      </c>
      <c r="BZ100" s="19">
        <v>0</v>
      </c>
      <c r="CA100" s="19">
        <v>428.0386666666667</v>
      </c>
      <c r="CB100" s="19">
        <v>502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1277.4598408438974</v>
      </c>
      <c r="I101" s="19">
        <v>0</v>
      </c>
      <c r="J101" s="19">
        <v>2.6281576755806424</v>
      </c>
      <c r="K101" s="19">
        <v>332.0239196816878</v>
      </c>
      <c r="L101" s="19">
        <v>24.179050615341907</v>
      </c>
      <c r="M101" s="19">
        <v>91.109466086795592</v>
      </c>
      <c r="N101" s="19">
        <v>0.35042102341075226</v>
      </c>
      <c r="O101" s="19">
        <v>0.17521051170537613</v>
      </c>
      <c r="P101" s="19">
        <v>2.4529471638752662</v>
      </c>
      <c r="Q101" s="19">
        <v>3.8546312575182755</v>
      </c>
      <c r="R101" s="19">
        <v>1.5768946053483854</v>
      </c>
      <c r="S101" s="19">
        <v>36.268575923012861</v>
      </c>
      <c r="T101" s="19">
        <v>283.66581845100399</v>
      </c>
      <c r="U101" s="19">
        <v>5.6067363745720362</v>
      </c>
      <c r="V101" s="19">
        <v>14.192051448135468</v>
      </c>
      <c r="W101" s="19">
        <v>2.1025261404645135</v>
      </c>
      <c r="X101" s="19">
        <v>185.37272138428796</v>
      </c>
      <c r="Y101" s="19">
        <v>2.9785786989913943</v>
      </c>
      <c r="Z101" s="19">
        <v>11.739104284260202</v>
      </c>
      <c r="AA101" s="19">
        <v>0.52563153511612837</v>
      </c>
      <c r="AB101" s="19">
        <v>11.213472749144072</v>
      </c>
      <c r="AC101" s="19">
        <v>32.764365688905336</v>
      </c>
      <c r="AD101" s="19">
        <v>78.143888220597759</v>
      </c>
      <c r="AE101" s="19">
        <v>2.9785786989913943</v>
      </c>
      <c r="AF101" s="19">
        <v>8.4101045618580539</v>
      </c>
      <c r="AG101" s="19">
        <v>16.469788100305358</v>
      </c>
      <c r="AH101" s="19">
        <v>11.914314795965577</v>
      </c>
      <c r="AI101" s="19">
        <v>77.968677708892372</v>
      </c>
      <c r="AJ101" s="19">
        <v>60.097205514944015</v>
      </c>
      <c r="AK101" s="19">
        <v>19.798787822707503</v>
      </c>
      <c r="AL101" s="19">
        <v>48.883732765799941</v>
      </c>
      <c r="AM101" s="19">
        <v>0.17521051170537613</v>
      </c>
      <c r="AN101" s="19">
        <v>1.5768946053483854</v>
      </c>
      <c r="AO101" s="19">
        <v>0</v>
      </c>
      <c r="AP101" s="19">
        <v>0</v>
      </c>
      <c r="AQ101" s="19">
        <v>1.2264735819376331</v>
      </c>
      <c r="AR101" s="19">
        <v>0.52563153511612837</v>
      </c>
      <c r="AS101" s="19">
        <v>276.65739798278895</v>
      </c>
      <c r="AT101" s="19">
        <v>175.5609327287869</v>
      </c>
      <c r="AU101" s="19">
        <v>277.5334505413158</v>
      </c>
      <c r="AV101" s="19">
        <v>0</v>
      </c>
      <c r="AW101" s="19">
        <v>14.016840936430091</v>
      </c>
      <c r="AX101" s="19">
        <v>0</v>
      </c>
      <c r="AY101" s="19">
        <v>4.2050522809290269</v>
      </c>
      <c r="AZ101" s="19">
        <v>0</v>
      </c>
      <c r="BA101" s="19">
        <v>0.52563153511612837</v>
      </c>
      <c r="BB101" s="19">
        <v>0</v>
      </c>
      <c r="BC101" s="19">
        <v>3.6794207458128989</v>
      </c>
      <c r="BD101" s="19">
        <v>0</v>
      </c>
      <c r="BE101" s="19">
        <v>0</v>
      </c>
      <c r="BF101" s="19">
        <v>0.17521051170537613</v>
      </c>
      <c r="BG101" s="19">
        <v>0.52563153511612837</v>
      </c>
      <c r="BH101" s="19">
        <v>0</v>
      </c>
      <c r="BI101" s="19">
        <v>0</v>
      </c>
      <c r="BJ101" s="19">
        <v>68.507310076802071</v>
      </c>
      <c r="BK101" s="19">
        <v>0.17521051170537613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0.17521051170537613</v>
      </c>
      <c r="BR101" s="19">
        <v>0</v>
      </c>
      <c r="BS101" s="19">
        <v>0</v>
      </c>
      <c r="BT101" s="19">
        <v>3472.1467104654394</v>
      </c>
      <c r="BU101" s="19">
        <v>0</v>
      </c>
      <c r="BV101" s="19">
        <v>0</v>
      </c>
      <c r="BW101" s="19">
        <v>0</v>
      </c>
      <c r="BX101" s="19">
        <v>314.85328953456093</v>
      </c>
      <c r="BY101" s="19">
        <v>0</v>
      </c>
      <c r="BZ101" s="19">
        <v>0</v>
      </c>
      <c r="CA101" s="19">
        <v>314.85328953456093</v>
      </c>
      <c r="CB101" s="19">
        <v>3787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3.6079914883555976E-2</v>
      </c>
      <c r="E102" s="19">
        <v>0</v>
      </c>
      <c r="F102" s="19">
        <v>0.1803995744177799</v>
      </c>
      <c r="G102" s="19">
        <v>0.3607991488355598</v>
      </c>
      <c r="H102" s="19">
        <v>64.438727982030969</v>
      </c>
      <c r="I102" s="19">
        <v>0.3607991488355598</v>
      </c>
      <c r="J102" s="19">
        <v>1.0823974465066792</v>
      </c>
      <c r="K102" s="19">
        <v>10.607494975765457</v>
      </c>
      <c r="L102" s="19">
        <v>0.3607991488355598</v>
      </c>
      <c r="M102" s="19">
        <v>8.6591795720534339</v>
      </c>
      <c r="N102" s="19">
        <v>1.8761555739449109</v>
      </c>
      <c r="O102" s="19">
        <v>1.0463175316231232</v>
      </c>
      <c r="P102" s="19">
        <v>1.2988769358080152</v>
      </c>
      <c r="Q102" s="19">
        <v>1.334956850691571</v>
      </c>
      <c r="R102" s="19">
        <v>1.9483154037120227</v>
      </c>
      <c r="S102" s="19">
        <v>1.6596760846435747</v>
      </c>
      <c r="T102" s="19">
        <v>3.6440714032391539</v>
      </c>
      <c r="U102" s="19">
        <v>0.82983804232178737</v>
      </c>
      <c r="V102" s="19">
        <v>1.551436339992907</v>
      </c>
      <c r="W102" s="19">
        <v>0.1443196595342239</v>
      </c>
      <c r="X102" s="19">
        <v>9.2003782953067734</v>
      </c>
      <c r="Y102" s="19">
        <v>8.8395791464712143</v>
      </c>
      <c r="Z102" s="19">
        <v>0.43295897860267168</v>
      </c>
      <c r="AA102" s="19">
        <v>4.9429483390471685</v>
      </c>
      <c r="AB102" s="19">
        <v>1.6596760846435747</v>
      </c>
      <c r="AC102" s="19">
        <v>5.3759073176498404</v>
      </c>
      <c r="AD102" s="19">
        <v>3.030712850218702</v>
      </c>
      <c r="AE102" s="19">
        <v>0.50511880836978362</v>
      </c>
      <c r="AF102" s="19">
        <v>2.0926350632462465</v>
      </c>
      <c r="AG102" s="19">
        <v>11.870291996689916</v>
      </c>
      <c r="AH102" s="19">
        <v>6.3500650195058519</v>
      </c>
      <c r="AI102" s="19">
        <v>9.2003782953067734</v>
      </c>
      <c r="AJ102" s="19">
        <v>10.354935571580565</v>
      </c>
      <c r="AK102" s="19">
        <v>3.1750325097529259</v>
      </c>
      <c r="AL102" s="19">
        <v>1.7679158292942427</v>
      </c>
      <c r="AM102" s="19">
        <v>1.4431965953422392</v>
      </c>
      <c r="AN102" s="19">
        <v>2.1647948930133585</v>
      </c>
      <c r="AO102" s="19">
        <v>20.132592505024235</v>
      </c>
      <c r="AP102" s="19">
        <v>1.803995744177799</v>
      </c>
      <c r="AQ102" s="19">
        <v>64.222248492729648</v>
      </c>
      <c r="AR102" s="19">
        <v>8.5148599125192099</v>
      </c>
      <c r="AS102" s="19">
        <v>117.87308192457738</v>
      </c>
      <c r="AT102" s="19">
        <v>8.1179808488000944</v>
      </c>
      <c r="AU102" s="19">
        <v>3.2471923395200379</v>
      </c>
      <c r="AV102" s="19">
        <v>0.39687906371911574</v>
      </c>
      <c r="AW102" s="19">
        <v>27.456815226386098</v>
      </c>
      <c r="AX102" s="19">
        <v>2.742073531150254</v>
      </c>
      <c r="AY102" s="19">
        <v>1.9843953185955787</v>
      </c>
      <c r="AZ102" s="19">
        <v>0.86591795720534337</v>
      </c>
      <c r="BA102" s="19">
        <v>6.6747842534578563</v>
      </c>
      <c r="BB102" s="19">
        <v>8.4427000827520988</v>
      </c>
      <c r="BC102" s="19">
        <v>24.642581865468735</v>
      </c>
      <c r="BD102" s="19">
        <v>98.858966780943362</v>
      </c>
      <c r="BE102" s="19">
        <v>2.3812743823146945</v>
      </c>
      <c r="BF102" s="19">
        <v>33.301761437522167</v>
      </c>
      <c r="BG102" s="19">
        <v>13.602127911100602</v>
      </c>
      <c r="BH102" s="19">
        <v>22.982905780825156</v>
      </c>
      <c r="BI102" s="19">
        <v>3.6079914883555979</v>
      </c>
      <c r="BJ102" s="19">
        <v>12.988769358080152</v>
      </c>
      <c r="BK102" s="19">
        <v>1.0102376167395672</v>
      </c>
      <c r="BL102" s="19">
        <v>45.605012412814759</v>
      </c>
      <c r="BM102" s="19">
        <v>15.586523229696182</v>
      </c>
      <c r="BN102" s="19">
        <v>75.767821255467553</v>
      </c>
      <c r="BO102" s="19">
        <v>17.065799739921978</v>
      </c>
      <c r="BP102" s="19">
        <v>0</v>
      </c>
      <c r="BQ102" s="19">
        <v>3.7883910627733779</v>
      </c>
      <c r="BR102" s="19">
        <v>326.0902707175789</v>
      </c>
      <c r="BS102" s="19">
        <v>0</v>
      </c>
      <c r="BT102" s="19">
        <v>1153.5831185719353</v>
      </c>
      <c r="BU102" s="19">
        <v>0</v>
      </c>
      <c r="BV102" s="19">
        <v>0</v>
      </c>
      <c r="BW102" s="19">
        <v>0</v>
      </c>
      <c r="BX102" s="19">
        <v>372.41688142806476</v>
      </c>
      <c r="BY102" s="19">
        <v>0</v>
      </c>
      <c r="BZ102" s="19">
        <v>0</v>
      </c>
      <c r="CA102" s="19">
        <v>372.41688142806476</v>
      </c>
      <c r="CB102" s="19">
        <v>1526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47.291229609967033</v>
      </c>
      <c r="E103" s="19">
        <v>2.9886650682878795</v>
      </c>
      <c r="F103" s="19">
        <v>12.130464100697862</v>
      </c>
      <c r="G103" s="19">
        <v>1.5236331720683305</v>
      </c>
      <c r="H103" s="19">
        <v>208.91354840090764</v>
      </c>
      <c r="I103" s="19">
        <v>154.76596951663313</v>
      </c>
      <c r="J103" s="19">
        <v>48.053046196001198</v>
      </c>
      <c r="K103" s="19">
        <v>161.03630603245281</v>
      </c>
      <c r="L103" s="19">
        <v>123.29708438583722</v>
      </c>
      <c r="M103" s="19">
        <v>194.67343836965361</v>
      </c>
      <c r="N103" s="19">
        <v>122.47666652395428</v>
      </c>
      <c r="O103" s="19">
        <v>1.6408357237658946</v>
      </c>
      <c r="P103" s="19">
        <v>6.6219441709123599</v>
      </c>
      <c r="Q103" s="19">
        <v>0.35160765509269171</v>
      </c>
      <c r="R103" s="19">
        <v>4.3950956886586461</v>
      </c>
      <c r="S103" s="19">
        <v>12.657875583336901</v>
      </c>
      <c r="T103" s="19">
        <v>51.627724022776903</v>
      </c>
      <c r="U103" s="19">
        <v>9.6106092392002402</v>
      </c>
      <c r="V103" s="19">
        <v>40.786487990752235</v>
      </c>
      <c r="W103" s="19">
        <v>38.96984843944</v>
      </c>
      <c r="X103" s="19">
        <v>58.366870745386819</v>
      </c>
      <c r="Y103" s="19">
        <v>20.451845271224901</v>
      </c>
      <c r="Z103" s="19">
        <v>24.378130753093288</v>
      </c>
      <c r="AA103" s="19">
        <v>30.707068544761743</v>
      </c>
      <c r="AB103" s="19">
        <v>11.251444962966135</v>
      </c>
      <c r="AC103" s="19">
        <v>15.29493299653209</v>
      </c>
      <c r="AD103" s="19">
        <v>146.50318962195487</v>
      </c>
      <c r="AE103" s="19">
        <v>7.4423620327953079</v>
      </c>
      <c r="AF103" s="19">
        <v>55.31960440125016</v>
      </c>
      <c r="AG103" s="19">
        <v>40.610684163205889</v>
      </c>
      <c r="AH103" s="19">
        <v>50.690103609196385</v>
      </c>
      <c r="AI103" s="19">
        <v>19.397022305946827</v>
      </c>
      <c r="AJ103" s="19">
        <v>248.059200667894</v>
      </c>
      <c r="AK103" s="19">
        <v>32.875315751166674</v>
      </c>
      <c r="AL103" s="19">
        <v>30.003853234576358</v>
      </c>
      <c r="AM103" s="19">
        <v>11.896058997302736</v>
      </c>
      <c r="AN103" s="19">
        <v>10.489628376931968</v>
      </c>
      <c r="AO103" s="19">
        <v>4.8053046196001201</v>
      </c>
      <c r="AP103" s="19">
        <v>0.52741148263903748</v>
      </c>
      <c r="AQ103" s="19">
        <v>18.166395513122403</v>
      </c>
      <c r="AR103" s="19">
        <v>17.931990409727277</v>
      </c>
      <c r="AS103" s="19">
        <v>623.10736610009849</v>
      </c>
      <c r="AT103" s="19">
        <v>463.82909834310914</v>
      </c>
      <c r="AU103" s="19">
        <v>176.3312390289849</v>
      </c>
      <c r="AV103" s="19">
        <v>252.74730273579655</v>
      </c>
      <c r="AW103" s="19">
        <v>188.57890568138032</v>
      </c>
      <c r="AX103" s="19">
        <v>0.1172025516975639</v>
      </c>
      <c r="AY103" s="19">
        <v>1.9338421030098043</v>
      </c>
      <c r="AZ103" s="19">
        <v>1.230626792824421</v>
      </c>
      <c r="BA103" s="19">
        <v>2.6956586890439698</v>
      </c>
      <c r="BB103" s="19">
        <v>7.3837607569465256</v>
      </c>
      <c r="BC103" s="19">
        <v>0.99622168942929323</v>
      </c>
      <c r="BD103" s="19">
        <v>11.837457721453955</v>
      </c>
      <c r="BE103" s="19">
        <v>5.8601275848781949E-2</v>
      </c>
      <c r="BF103" s="19">
        <v>3.5746778267756989</v>
      </c>
      <c r="BG103" s="19">
        <v>5.5671212056342858</v>
      </c>
      <c r="BH103" s="19">
        <v>12.657875583336901</v>
      </c>
      <c r="BI103" s="19">
        <v>1.7580382754634587</v>
      </c>
      <c r="BJ103" s="19">
        <v>8.0869760671319089</v>
      </c>
      <c r="BK103" s="19">
        <v>2.1682472064049323</v>
      </c>
      <c r="BL103" s="19">
        <v>103.43125187310015</v>
      </c>
      <c r="BM103" s="19">
        <v>7.4423620327953079</v>
      </c>
      <c r="BN103" s="19">
        <v>0</v>
      </c>
      <c r="BO103" s="19">
        <v>12.30626792824421</v>
      </c>
      <c r="BP103" s="19">
        <v>0</v>
      </c>
      <c r="BQ103" s="19">
        <v>0.1172025516975639</v>
      </c>
      <c r="BR103" s="19">
        <v>63.582384295928421</v>
      </c>
      <c r="BS103" s="19">
        <v>0</v>
      </c>
      <c r="BT103" s="19">
        <v>4050.5201866678085</v>
      </c>
      <c r="BU103" s="19">
        <v>0</v>
      </c>
      <c r="BV103" s="19">
        <v>0</v>
      </c>
      <c r="BW103" s="19">
        <v>0</v>
      </c>
      <c r="BX103" s="19">
        <v>1424.4798133321917</v>
      </c>
      <c r="BY103" s="19">
        <v>0</v>
      </c>
      <c r="BZ103" s="19">
        <v>0</v>
      </c>
      <c r="CA103" s="19">
        <v>1424.4798133321917</v>
      </c>
      <c r="CB103" s="19">
        <v>5475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6.6281640572124711E-2</v>
      </c>
      <c r="E104" s="19">
        <v>0</v>
      </c>
      <c r="F104" s="19">
        <v>6.6281640572124711E-2</v>
      </c>
      <c r="G104" s="19">
        <v>0.26512656228849885</v>
      </c>
      <c r="H104" s="19">
        <v>1.7233226548752425</v>
      </c>
      <c r="I104" s="19">
        <v>0</v>
      </c>
      <c r="J104" s="19">
        <v>0.39768984343274827</v>
      </c>
      <c r="K104" s="19">
        <v>5.5676578080584758</v>
      </c>
      <c r="L104" s="19">
        <v>4.6397148400487298</v>
      </c>
      <c r="M104" s="19">
        <v>10.141091007535081</v>
      </c>
      <c r="N104" s="19">
        <v>1.6570410143031178</v>
      </c>
      <c r="O104" s="19">
        <v>0.39768984343274827</v>
      </c>
      <c r="P104" s="19">
        <v>5.1036863240536032</v>
      </c>
      <c r="Q104" s="19">
        <v>7.2246988223615931</v>
      </c>
      <c r="R104" s="19">
        <v>7.0258539006452203</v>
      </c>
      <c r="S104" s="19">
        <v>1.3256328114424942</v>
      </c>
      <c r="T104" s="19">
        <v>9.5445562423859585</v>
      </c>
      <c r="U104" s="19">
        <v>3.579208590894734</v>
      </c>
      <c r="V104" s="19">
        <v>2.3198574200243649</v>
      </c>
      <c r="W104" s="19">
        <v>1.0605062491539954</v>
      </c>
      <c r="X104" s="19">
        <v>2.9163921851734873</v>
      </c>
      <c r="Y104" s="19">
        <v>21.408969904796283</v>
      </c>
      <c r="Z104" s="19">
        <v>0.99422460858187067</v>
      </c>
      <c r="AA104" s="19">
        <v>6.9595722600730952</v>
      </c>
      <c r="AB104" s="19">
        <v>4.9048414023372287</v>
      </c>
      <c r="AC104" s="19">
        <v>7.8875152280828402</v>
      </c>
      <c r="AD104" s="19">
        <v>1.2593511708703695</v>
      </c>
      <c r="AE104" s="19">
        <v>0.79537968686549654</v>
      </c>
      <c r="AF104" s="19">
        <v>6.6944456977845954</v>
      </c>
      <c r="AG104" s="19">
        <v>12.858638270992195</v>
      </c>
      <c r="AH104" s="19">
        <v>5.5676578080584758</v>
      </c>
      <c r="AI104" s="19">
        <v>4.7722781211929792</v>
      </c>
      <c r="AJ104" s="19">
        <v>11.731850381266074</v>
      </c>
      <c r="AK104" s="19">
        <v>8.1526417903713408</v>
      </c>
      <c r="AL104" s="19">
        <v>11.7981320218382</v>
      </c>
      <c r="AM104" s="19">
        <v>9.0805847583810859</v>
      </c>
      <c r="AN104" s="19">
        <v>1.1267878897261201</v>
      </c>
      <c r="AO104" s="19">
        <v>34.930424581509726</v>
      </c>
      <c r="AP104" s="19">
        <v>0.92794296800974596</v>
      </c>
      <c r="AQ104" s="19">
        <v>24.988178495691017</v>
      </c>
      <c r="AR104" s="19">
        <v>28.766232008302122</v>
      </c>
      <c r="AS104" s="19">
        <v>252.40048729865089</v>
      </c>
      <c r="AT104" s="19">
        <v>9.8096828046744573</v>
      </c>
      <c r="AU104" s="19">
        <v>0.5965347651491224</v>
      </c>
      <c r="AV104" s="19">
        <v>0.53025312457699769</v>
      </c>
      <c r="AW104" s="19">
        <v>97.699138203311833</v>
      </c>
      <c r="AX104" s="19">
        <v>3.579208590894734</v>
      </c>
      <c r="AY104" s="19">
        <v>12.460948427559446</v>
      </c>
      <c r="AZ104" s="19">
        <v>4.5071515589044804</v>
      </c>
      <c r="BA104" s="19">
        <v>2.7838289040292379</v>
      </c>
      <c r="BB104" s="19">
        <v>34.864142940937597</v>
      </c>
      <c r="BC104" s="19">
        <v>7.8875152280828402</v>
      </c>
      <c r="BD104" s="19">
        <v>283.35401344583312</v>
      </c>
      <c r="BE104" s="19">
        <v>13.123764833280692</v>
      </c>
      <c r="BF104" s="19">
        <v>31.152371068898614</v>
      </c>
      <c r="BG104" s="19">
        <v>10.40621756982358</v>
      </c>
      <c r="BH104" s="19">
        <v>4.5734331994766055</v>
      </c>
      <c r="BI104" s="19">
        <v>12.328385146415195</v>
      </c>
      <c r="BJ104" s="19">
        <v>32.544285520913235</v>
      </c>
      <c r="BK104" s="19">
        <v>2.4524207011686143</v>
      </c>
      <c r="BL104" s="19">
        <v>128.25497450706132</v>
      </c>
      <c r="BM104" s="19">
        <v>13.985426160718315</v>
      </c>
      <c r="BN104" s="19">
        <v>26.114966385417141</v>
      </c>
      <c r="BO104" s="19">
        <v>19.155394125344042</v>
      </c>
      <c r="BP104" s="19">
        <v>15.31105897216081</v>
      </c>
      <c r="BQ104" s="19">
        <v>3.7117718720389838</v>
      </c>
      <c r="BR104" s="19">
        <v>28.965076930018498</v>
      </c>
      <c r="BS104" s="19">
        <v>0</v>
      </c>
      <c r="BT104" s="19">
        <v>1323.1803907413257</v>
      </c>
      <c r="BU104" s="19">
        <v>0</v>
      </c>
      <c r="BV104" s="19">
        <v>0</v>
      </c>
      <c r="BW104" s="19">
        <v>0</v>
      </c>
      <c r="BX104" s="19">
        <v>145.81960925867438</v>
      </c>
      <c r="BY104" s="19">
        <v>0</v>
      </c>
      <c r="BZ104" s="19">
        <v>0</v>
      </c>
      <c r="CA104" s="19">
        <v>145.81960925867438</v>
      </c>
      <c r="CB104" s="19">
        <v>1469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0.33110506661749112</v>
      </c>
      <c r="E105" s="19">
        <v>8.2776266654372779E-2</v>
      </c>
      <c r="F105" s="19">
        <v>0.33110506661749112</v>
      </c>
      <c r="G105" s="19">
        <v>1.1588677331612189</v>
      </c>
      <c r="H105" s="19">
        <v>25.577866396201188</v>
      </c>
      <c r="I105" s="19">
        <v>7.0359826656216864</v>
      </c>
      <c r="J105" s="19">
        <v>1.9038541330505738</v>
      </c>
      <c r="K105" s="19">
        <v>33.52438799502098</v>
      </c>
      <c r="L105" s="19">
        <v>3.8904845327555204</v>
      </c>
      <c r="M105" s="19">
        <v>32.199967728551016</v>
      </c>
      <c r="N105" s="19">
        <v>6.5393250656954498</v>
      </c>
      <c r="O105" s="19">
        <v>3.476603199483657</v>
      </c>
      <c r="P105" s="19">
        <v>3.476603199483657</v>
      </c>
      <c r="Q105" s="19">
        <v>2.97994559955742</v>
      </c>
      <c r="R105" s="19">
        <v>3.8077082661011477</v>
      </c>
      <c r="S105" s="19">
        <v>0.99331519985247341</v>
      </c>
      <c r="T105" s="19">
        <v>9.4364943985984961</v>
      </c>
      <c r="U105" s="19">
        <v>1.4071965331243375</v>
      </c>
      <c r="V105" s="19">
        <v>3.3938269328292838</v>
      </c>
      <c r="W105" s="19">
        <v>1.4071965331243375</v>
      </c>
      <c r="X105" s="19">
        <v>15.230833064404591</v>
      </c>
      <c r="Y105" s="19">
        <v>14.816951731132729</v>
      </c>
      <c r="Z105" s="19">
        <v>4.7182471992992481</v>
      </c>
      <c r="AA105" s="19">
        <v>23.508459729841871</v>
      </c>
      <c r="AB105" s="19">
        <v>12.49921626481029</v>
      </c>
      <c r="AC105" s="19">
        <v>10.843690931722834</v>
      </c>
      <c r="AD105" s="19">
        <v>18.707436263888251</v>
      </c>
      <c r="AE105" s="19">
        <v>3.2282743995205383</v>
      </c>
      <c r="AF105" s="19">
        <v>21.190724263519432</v>
      </c>
      <c r="AG105" s="19">
        <v>20.859619196901939</v>
      </c>
      <c r="AH105" s="19">
        <v>15.230833064404591</v>
      </c>
      <c r="AI105" s="19">
        <v>43.043658660273849</v>
      </c>
      <c r="AJ105" s="19">
        <v>17.548568530727028</v>
      </c>
      <c r="AK105" s="19">
        <v>10.347033331796599</v>
      </c>
      <c r="AL105" s="19">
        <v>9.0226130653266328</v>
      </c>
      <c r="AM105" s="19">
        <v>13.244202664699646</v>
      </c>
      <c r="AN105" s="19">
        <v>7.2843114655848051</v>
      </c>
      <c r="AO105" s="19">
        <v>24.99843252962058</v>
      </c>
      <c r="AP105" s="19">
        <v>1.6555253330874558</v>
      </c>
      <c r="AQ105" s="19">
        <v>176.56177677377715</v>
      </c>
      <c r="AR105" s="19">
        <v>46.271933059794385</v>
      </c>
      <c r="AS105" s="19">
        <v>323.73797888525195</v>
      </c>
      <c r="AT105" s="19">
        <v>22.59792079664377</v>
      </c>
      <c r="AU105" s="19">
        <v>0.57943386658060947</v>
      </c>
      <c r="AV105" s="19">
        <v>8.3604029320916524</v>
      </c>
      <c r="AW105" s="19">
        <v>23.260130929878752</v>
      </c>
      <c r="AX105" s="19">
        <v>0</v>
      </c>
      <c r="AY105" s="19">
        <v>3.476603199483657</v>
      </c>
      <c r="AZ105" s="19">
        <v>12.085334931538426</v>
      </c>
      <c r="BA105" s="19">
        <v>18.459107463925132</v>
      </c>
      <c r="BB105" s="19">
        <v>13.823636531280254</v>
      </c>
      <c r="BC105" s="19">
        <v>54.466783458577289</v>
      </c>
      <c r="BD105" s="19">
        <v>115.47289198285003</v>
      </c>
      <c r="BE105" s="19">
        <v>6.7876538656585677</v>
      </c>
      <c r="BF105" s="19">
        <v>35.262689594762804</v>
      </c>
      <c r="BG105" s="19">
        <v>37.332096261122125</v>
      </c>
      <c r="BH105" s="19">
        <v>17.134687197455165</v>
      </c>
      <c r="BI105" s="19">
        <v>17.962449863998895</v>
      </c>
      <c r="BJ105" s="19">
        <v>16.555253330874557</v>
      </c>
      <c r="BK105" s="19">
        <v>5.4632335991886034</v>
      </c>
      <c r="BL105" s="19">
        <v>245.10052556359781</v>
      </c>
      <c r="BM105" s="19">
        <v>34.103821861601581</v>
      </c>
      <c r="BN105" s="19">
        <v>39.318726660827068</v>
      </c>
      <c r="BO105" s="19">
        <v>38.656516527592089</v>
      </c>
      <c r="BP105" s="19">
        <v>0</v>
      </c>
      <c r="BQ105" s="19">
        <v>17.300239730763909</v>
      </c>
      <c r="BR105" s="19">
        <v>771.06092388548245</v>
      </c>
      <c r="BS105" s="19">
        <v>0</v>
      </c>
      <c r="BT105" s="19">
        <v>2532.1259969572634</v>
      </c>
      <c r="BU105" s="19">
        <v>0</v>
      </c>
      <c r="BV105" s="19">
        <v>0</v>
      </c>
      <c r="BW105" s="19">
        <v>0</v>
      </c>
      <c r="BX105" s="19">
        <v>1058.8740030427366</v>
      </c>
      <c r="BY105" s="19">
        <v>0</v>
      </c>
      <c r="BZ105" s="19">
        <v>0</v>
      </c>
      <c r="CA105" s="19">
        <v>1058.8740030427366</v>
      </c>
      <c r="CB105" s="19">
        <v>3591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1.4584007075756572E-2</v>
      </c>
      <c r="E106" s="19">
        <v>0</v>
      </c>
      <c r="F106" s="19">
        <v>2.9168014151513145E-2</v>
      </c>
      <c r="G106" s="19">
        <v>1.4584007075756572E-2</v>
      </c>
      <c r="H106" s="19">
        <v>2.3334411321210515</v>
      </c>
      <c r="I106" s="19">
        <v>0</v>
      </c>
      <c r="J106" s="19">
        <v>0.10208804953029602</v>
      </c>
      <c r="K106" s="19">
        <v>2.9168014151513145E-2</v>
      </c>
      <c r="L106" s="19">
        <v>0</v>
      </c>
      <c r="M106" s="19">
        <v>1.6042407783332229</v>
      </c>
      <c r="N106" s="19">
        <v>1.4584007075756572E-2</v>
      </c>
      <c r="O106" s="19">
        <v>0</v>
      </c>
      <c r="P106" s="19">
        <v>0.13125606368180914</v>
      </c>
      <c r="Q106" s="19">
        <v>2.9168014151513145E-2</v>
      </c>
      <c r="R106" s="19">
        <v>0</v>
      </c>
      <c r="S106" s="19">
        <v>0</v>
      </c>
      <c r="T106" s="19">
        <v>5.833602830302629E-2</v>
      </c>
      <c r="U106" s="19">
        <v>0.18959209198483543</v>
      </c>
      <c r="V106" s="19">
        <v>0</v>
      </c>
      <c r="W106" s="19">
        <v>1.4584007075756572E-2</v>
      </c>
      <c r="X106" s="19">
        <v>1.1667205660605258</v>
      </c>
      <c r="Y106" s="19">
        <v>1.4146486863483874</v>
      </c>
      <c r="Z106" s="19">
        <v>1.4584007075756572E-2</v>
      </c>
      <c r="AA106" s="19">
        <v>3.5147457052573339</v>
      </c>
      <c r="AB106" s="19">
        <v>0.1604240778333223</v>
      </c>
      <c r="AC106" s="19">
        <v>0</v>
      </c>
      <c r="AD106" s="19">
        <v>0.33543216274240117</v>
      </c>
      <c r="AE106" s="19">
        <v>0.7000323396363155</v>
      </c>
      <c r="AF106" s="19">
        <v>0.42293620519694058</v>
      </c>
      <c r="AG106" s="19">
        <v>1.4584007075756572E-2</v>
      </c>
      <c r="AH106" s="19">
        <v>0</v>
      </c>
      <c r="AI106" s="19">
        <v>1.5021527288029271</v>
      </c>
      <c r="AJ106" s="19">
        <v>5.8773548515298986</v>
      </c>
      <c r="AK106" s="19">
        <v>0.13125606368180914</v>
      </c>
      <c r="AL106" s="19">
        <v>0</v>
      </c>
      <c r="AM106" s="19">
        <v>0</v>
      </c>
      <c r="AN106" s="19">
        <v>1.0354645023787168</v>
      </c>
      <c r="AO106" s="19">
        <v>3.5730817335603602</v>
      </c>
      <c r="AP106" s="19">
        <v>1.4584007075756572E-2</v>
      </c>
      <c r="AQ106" s="19">
        <v>0</v>
      </c>
      <c r="AR106" s="19">
        <v>2.1000970189089463</v>
      </c>
      <c r="AS106" s="19">
        <v>7.3503395661813125</v>
      </c>
      <c r="AT106" s="19">
        <v>0.11667205660605258</v>
      </c>
      <c r="AU106" s="19">
        <v>0</v>
      </c>
      <c r="AV106" s="19">
        <v>12.950598283271836</v>
      </c>
      <c r="AW106" s="19">
        <v>0.33543216274240117</v>
      </c>
      <c r="AX106" s="19">
        <v>3.3251536132724984</v>
      </c>
      <c r="AY106" s="19">
        <v>0</v>
      </c>
      <c r="AZ106" s="19">
        <v>0</v>
      </c>
      <c r="BA106" s="19">
        <v>10.38381303793868</v>
      </c>
      <c r="BB106" s="19">
        <v>0.80212038916661144</v>
      </c>
      <c r="BC106" s="19">
        <v>0.11667205660605258</v>
      </c>
      <c r="BD106" s="19">
        <v>44.291629489072712</v>
      </c>
      <c r="BE106" s="19">
        <v>1.0354645023787168</v>
      </c>
      <c r="BF106" s="19">
        <v>18.769617106498711</v>
      </c>
      <c r="BG106" s="19">
        <v>1.4584007075756572E-2</v>
      </c>
      <c r="BH106" s="19">
        <v>3.3397376203482549</v>
      </c>
      <c r="BI106" s="19">
        <v>0</v>
      </c>
      <c r="BJ106" s="19">
        <v>20.228017814074366</v>
      </c>
      <c r="BK106" s="19">
        <v>5.833602830302629E-2</v>
      </c>
      <c r="BL106" s="19">
        <v>149.4714885194291</v>
      </c>
      <c r="BM106" s="19">
        <v>26.615812913255745</v>
      </c>
      <c r="BN106" s="19">
        <v>2.9022174080755576</v>
      </c>
      <c r="BO106" s="19">
        <v>74.057587930691867</v>
      </c>
      <c r="BP106" s="19">
        <v>45.852118246178662</v>
      </c>
      <c r="BQ106" s="19">
        <v>0.55419226887874973</v>
      </c>
      <c r="BR106" s="19">
        <v>131.95609602144546</v>
      </c>
      <c r="BS106" s="19">
        <v>0</v>
      </c>
      <c r="BT106" s="19">
        <v>581.07059391936912</v>
      </c>
      <c r="BU106" s="19">
        <v>0</v>
      </c>
      <c r="BV106" s="19">
        <v>0</v>
      </c>
      <c r="BW106" s="19">
        <v>0</v>
      </c>
      <c r="BX106" s="19">
        <v>3161.929406080631</v>
      </c>
      <c r="BY106" s="19">
        <v>0</v>
      </c>
      <c r="BZ106" s="19">
        <v>0</v>
      </c>
      <c r="CA106" s="19">
        <v>3161.929406080631</v>
      </c>
      <c r="CB106" s="19">
        <v>3743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4.5020689655172408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7.1841526045487894E-2</v>
      </c>
      <c r="AL107" s="19">
        <v>0</v>
      </c>
      <c r="AM107" s="19">
        <v>0</v>
      </c>
      <c r="AN107" s="19">
        <v>0.43104915627292739</v>
      </c>
      <c r="AO107" s="19">
        <v>3.2807630227439475</v>
      </c>
      <c r="AP107" s="19">
        <v>0.14368305209097579</v>
      </c>
      <c r="AQ107" s="19">
        <v>0</v>
      </c>
      <c r="AR107" s="19">
        <v>0</v>
      </c>
      <c r="AS107" s="19">
        <v>7.3757300073367569</v>
      </c>
      <c r="AT107" s="19">
        <v>0</v>
      </c>
      <c r="AU107" s="19">
        <v>0</v>
      </c>
      <c r="AV107" s="19">
        <v>0</v>
      </c>
      <c r="AW107" s="19">
        <v>0</v>
      </c>
      <c r="AX107" s="19">
        <v>1.8918268525311812</v>
      </c>
      <c r="AY107" s="19">
        <v>0</v>
      </c>
      <c r="AZ107" s="19">
        <v>0.71841526045487891</v>
      </c>
      <c r="BA107" s="19">
        <v>7.1841526045487894E-2</v>
      </c>
      <c r="BB107" s="19">
        <v>4.4781217901687453</v>
      </c>
      <c r="BC107" s="19">
        <v>2.3947175348495962E-2</v>
      </c>
      <c r="BD107" s="19">
        <v>53.713514306676444</v>
      </c>
      <c r="BE107" s="19">
        <v>1.5086720469552457</v>
      </c>
      <c r="BF107" s="19">
        <v>8.8844020542920035</v>
      </c>
      <c r="BG107" s="19">
        <v>4.3104915627292737</v>
      </c>
      <c r="BH107" s="19">
        <v>84.461687454145263</v>
      </c>
      <c r="BI107" s="19">
        <v>0.62262655906089515</v>
      </c>
      <c r="BJ107" s="19">
        <v>9.5788701393983849E-2</v>
      </c>
      <c r="BK107" s="19">
        <v>0</v>
      </c>
      <c r="BL107" s="19">
        <v>22.773763756419662</v>
      </c>
      <c r="BM107" s="19">
        <v>77.517006603081441</v>
      </c>
      <c r="BN107" s="19">
        <v>54.982714600146728</v>
      </c>
      <c r="BO107" s="19">
        <v>0.95788701393983855</v>
      </c>
      <c r="BP107" s="19">
        <v>4.2865443873807774</v>
      </c>
      <c r="BQ107" s="19">
        <v>0</v>
      </c>
      <c r="BR107" s="19">
        <v>5.3881144534115917</v>
      </c>
      <c r="BS107" s="19">
        <v>0</v>
      </c>
      <c r="BT107" s="19">
        <v>342.49250183418928</v>
      </c>
      <c r="BU107" s="19">
        <v>0</v>
      </c>
      <c r="BV107" s="19">
        <v>0</v>
      </c>
      <c r="BW107" s="19">
        <v>0</v>
      </c>
      <c r="BX107" s="19">
        <v>473.50749816581066</v>
      </c>
      <c r="BY107" s="19">
        <v>0</v>
      </c>
      <c r="BZ107" s="19">
        <v>0</v>
      </c>
      <c r="CA107" s="19">
        <v>473.50749816581066</v>
      </c>
      <c r="CB107" s="19">
        <v>816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3.8547810916341275E-2</v>
      </c>
      <c r="AU108" s="19">
        <v>0</v>
      </c>
      <c r="AV108" s="19">
        <v>0</v>
      </c>
      <c r="AW108" s="19">
        <v>0</v>
      </c>
      <c r="AX108" s="19">
        <v>0.1541912436653651</v>
      </c>
      <c r="AY108" s="19">
        <v>0</v>
      </c>
      <c r="AZ108" s="19">
        <v>0.57821716374511922</v>
      </c>
      <c r="BA108" s="19">
        <v>225.08066794051675</v>
      </c>
      <c r="BB108" s="19">
        <v>221.18733903796627</v>
      </c>
      <c r="BC108" s="19">
        <v>3.8547810916341275E-2</v>
      </c>
      <c r="BD108" s="19">
        <v>7.7095621832682551E-2</v>
      </c>
      <c r="BE108" s="19">
        <v>0</v>
      </c>
      <c r="BF108" s="19">
        <v>0</v>
      </c>
      <c r="BG108" s="19">
        <v>0</v>
      </c>
      <c r="BH108" s="19">
        <v>1323.5005400016616</v>
      </c>
      <c r="BI108" s="19">
        <v>0</v>
      </c>
      <c r="BJ108" s="19">
        <v>0.693860596494143</v>
      </c>
      <c r="BK108" s="19">
        <v>0.11564343274902385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4.3559026335465649</v>
      </c>
      <c r="BR108" s="19">
        <v>0</v>
      </c>
      <c r="BS108" s="19">
        <v>0</v>
      </c>
      <c r="BT108" s="19">
        <v>1775.8205532940101</v>
      </c>
      <c r="BU108" s="19">
        <v>0</v>
      </c>
      <c r="BV108" s="19">
        <v>0</v>
      </c>
      <c r="BW108" s="19">
        <v>0</v>
      </c>
      <c r="BX108" s="19">
        <v>80.179446705989875</v>
      </c>
      <c r="BY108" s="19">
        <v>0</v>
      </c>
      <c r="BZ108" s="19">
        <v>0</v>
      </c>
      <c r="CA108" s="19">
        <v>80.179446705989875</v>
      </c>
      <c r="CB108" s="19">
        <v>1856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0.22361490099653164</v>
      </c>
      <c r="E109" s="19">
        <v>0.12777994342658952</v>
      </c>
      <c r="F109" s="19">
        <v>0.25555988685317904</v>
      </c>
      <c r="G109" s="19">
        <v>1.0541845332693636</v>
      </c>
      <c r="H109" s="19">
        <v>19.422551400841602</v>
      </c>
      <c r="I109" s="19">
        <v>2.3000389816786111</v>
      </c>
      <c r="J109" s="19">
        <v>0.89445960398612656</v>
      </c>
      <c r="K109" s="19">
        <v>22.712884944076283</v>
      </c>
      <c r="L109" s="19">
        <v>6.5167771147560645</v>
      </c>
      <c r="M109" s="19">
        <v>42.390996231771069</v>
      </c>
      <c r="N109" s="19">
        <v>12.937719271942186</v>
      </c>
      <c r="O109" s="19">
        <v>0.60695473127630006</v>
      </c>
      <c r="P109" s="19">
        <v>7.6987415914520172</v>
      </c>
      <c r="Q109" s="19">
        <v>19.869781202834666</v>
      </c>
      <c r="R109" s="19">
        <v>6.1334372844762957</v>
      </c>
      <c r="S109" s="19">
        <v>2.9708836846682058</v>
      </c>
      <c r="T109" s="19">
        <v>11.500194908393055</v>
      </c>
      <c r="U109" s="19">
        <v>12.809939328515597</v>
      </c>
      <c r="V109" s="19">
        <v>7.3473467470288973</v>
      </c>
      <c r="W109" s="19">
        <v>3.8653432886543322</v>
      </c>
      <c r="X109" s="19">
        <v>9.0404309974312067</v>
      </c>
      <c r="Y109" s="19">
        <v>7.858466520735254</v>
      </c>
      <c r="Z109" s="19">
        <v>1.0541845332693636</v>
      </c>
      <c r="AA109" s="19">
        <v>7.9862464641618436</v>
      </c>
      <c r="AB109" s="19">
        <v>11.148800063969935</v>
      </c>
      <c r="AC109" s="19">
        <v>17.857247093865883</v>
      </c>
      <c r="AD109" s="19">
        <v>5.590372524913291</v>
      </c>
      <c r="AE109" s="19">
        <v>2.2042040241086687</v>
      </c>
      <c r="AF109" s="19">
        <v>14.694693494057795</v>
      </c>
      <c r="AG109" s="19">
        <v>30.188011634531769</v>
      </c>
      <c r="AH109" s="19">
        <v>15.301648225334093</v>
      </c>
      <c r="AI109" s="19">
        <v>18.591981768568772</v>
      </c>
      <c r="AJ109" s="19">
        <v>49.578618049516727</v>
      </c>
      <c r="AK109" s="19">
        <v>40.122902235949105</v>
      </c>
      <c r="AL109" s="19">
        <v>9.4237708277109764</v>
      </c>
      <c r="AM109" s="19">
        <v>15.812767999040451</v>
      </c>
      <c r="AN109" s="19">
        <v>3.6097834018011539</v>
      </c>
      <c r="AO109" s="19">
        <v>14.95025338091097</v>
      </c>
      <c r="AP109" s="19">
        <v>5.3987026097734061</v>
      </c>
      <c r="AQ109" s="19">
        <v>48.204983657680891</v>
      </c>
      <c r="AR109" s="19">
        <v>41.496536627784941</v>
      </c>
      <c r="AS109" s="19">
        <v>224.15796575609465</v>
      </c>
      <c r="AT109" s="19">
        <v>30.188011634531769</v>
      </c>
      <c r="AU109" s="19">
        <v>1.0222395474127162</v>
      </c>
      <c r="AV109" s="19">
        <v>2.2042040241086687</v>
      </c>
      <c r="AW109" s="19">
        <v>26.258778374164141</v>
      </c>
      <c r="AX109" s="19">
        <v>7.9223564924485492</v>
      </c>
      <c r="AY109" s="19">
        <v>21.371195538097094</v>
      </c>
      <c r="AZ109" s="19">
        <v>6.2292722420462381</v>
      </c>
      <c r="BA109" s="19">
        <v>12.011314682099412</v>
      </c>
      <c r="BB109" s="19">
        <v>820.47501674213117</v>
      </c>
      <c r="BC109" s="19">
        <v>49.418893120233491</v>
      </c>
      <c r="BD109" s="19">
        <v>308.14133357322061</v>
      </c>
      <c r="BE109" s="19">
        <v>22.5212150289364</v>
      </c>
      <c r="BF109" s="19">
        <v>86.826471558367558</v>
      </c>
      <c r="BG109" s="19">
        <v>14.566913550631204</v>
      </c>
      <c r="BH109" s="19">
        <v>87.050086459364096</v>
      </c>
      <c r="BI109" s="19">
        <v>4.4722980199306326</v>
      </c>
      <c r="BJ109" s="19">
        <v>53.603686267454293</v>
      </c>
      <c r="BK109" s="19">
        <v>9.8390556438473915</v>
      </c>
      <c r="BL109" s="19">
        <v>173.94044798944498</v>
      </c>
      <c r="BM109" s="19">
        <v>35.075594470598816</v>
      </c>
      <c r="BN109" s="19">
        <v>40.218737193519047</v>
      </c>
      <c r="BO109" s="19">
        <v>17.026677461593049</v>
      </c>
      <c r="BP109" s="19">
        <v>34.117244894899393</v>
      </c>
      <c r="BQ109" s="19">
        <v>9.5196057852809179</v>
      </c>
      <c r="BR109" s="19">
        <v>58.331544174238111</v>
      </c>
      <c r="BS109" s="19">
        <v>0</v>
      </c>
      <c r="BT109" s="19">
        <v>2708.263955940708</v>
      </c>
      <c r="BU109" s="19">
        <v>0</v>
      </c>
      <c r="BV109" s="19">
        <v>0</v>
      </c>
      <c r="BW109" s="19">
        <v>0</v>
      </c>
      <c r="BX109" s="19">
        <v>3683.7360440592925</v>
      </c>
      <c r="BY109" s="19">
        <v>0</v>
      </c>
      <c r="BZ109" s="19">
        <v>0</v>
      </c>
      <c r="CA109" s="19">
        <v>3683.7360440592925</v>
      </c>
      <c r="CB109" s="19">
        <v>6392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0.76266485886848268</v>
      </c>
      <c r="E110" s="19">
        <v>0.42370269937137928</v>
      </c>
      <c r="F110" s="19">
        <v>4.2370269937137932E-2</v>
      </c>
      <c r="G110" s="19">
        <v>4.2370269937137932E-2</v>
      </c>
      <c r="H110" s="19">
        <v>2.0761432269197586</v>
      </c>
      <c r="I110" s="19">
        <v>6.9487242696906195</v>
      </c>
      <c r="J110" s="19">
        <v>1.1439972883027241</v>
      </c>
      <c r="K110" s="19">
        <v>16.778626895106619</v>
      </c>
      <c r="L110" s="19">
        <v>0.46607296930851716</v>
      </c>
      <c r="M110" s="19">
        <v>29.108375446813756</v>
      </c>
      <c r="N110" s="19">
        <v>2.7116972759768276</v>
      </c>
      <c r="O110" s="19">
        <v>1.3134783680512758</v>
      </c>
      <c r="P110" s="19">
        <v>1.6524405275483791</v>
      </c>
      <c r="Q110" s="19">
        <v>2.0337729569826206</v>
      </c>
      <c r="R110" s="19">
        <v>0.55081350918279304</v>
      </c>
      <c r="S110" s="19">
        <v>0.46607296930851716</v>
      </c>
      <c r="T110" s="19">
        <v>5.4657648218907919</v>
      </c>
      <c r="U110" s="19">
        <v>0.16948107974855173</v>
      </c>
      <c r="V110" s="19">
        <v>1.6100702576112411</v>
      </c>
      <c r="W110" s="19">
        <v>8.4740539874275864E-2</v>
      </c>
      <c r="X110" s="19">
        <v>12.414489091581412</v>
      </c>
      <c r="Y110" s="19">
        <v>7.499537778873413</v>
      </c>
      <c r="Z110" s="19">
        <v>0.80503512880562056</v>
      </c>
      <c r="AA110" s="19">
        <v>14.151670159004068</v>
      </c>
      <c r="AB110" s="19">
        <v>5.3386540120793784</v>
      </c>
      <c r="AC110" s="19">
        <v>3.9828053740909648</v>
      </c>
      <c r="AD110" s="19">
        <v>5.8047269813878959</v>
      </c>
      <c r="AE110" s="19">
        <v>0.88977566867989644</v>
      </c>
      <c r="AF110" s="19">
        <v>4.4488783433994818</v>
      </c>
      <c r="AG110" s="19">
        <v>9.4909404659188965</v>
      </c>
      <c r="AH110" s="19">
        <v>13.346635030198446</v>
      </c>
      <c r="AI110" s="19">
        <v>8.2198323678047576</v>
      </c>
      <c r="AJ110" s="19">
        <v>34.913102428201654</v>
      </c>
      <c r="AK110" s="19">
        <v>4.3217675335880683</v>
      </c>
      <c r="AL110" s="19">
        <v>3.1353999753482067</v>
      </c>
      <c r="AM110" s="19">
        <v>4.5336188832737587</v>
      </c>
      <c r="AN110" s="19">
        <v>2.7964378158511032</v>
      </c>
      <c r="AO110" s="19">
        <v>48.513959078022921</v>
      </c>
      <c r="AP110" s="19">
        <v>11.43997288302724</v>
      </c>
      <c r="AQ110" s="19">
        <v>21.778318747688893</v>
      </c>
      <c r="AR110" s="19">
        <v>16.820997165043757</v>
      </c>
      <c r="AS110" s="19">
        <v>306.67601380500429</v>
      </c>
      <c r="AT110" s="19">
        <v>30.887926784173548</v>
      </c>
      <c r="AU110" s="19">
        <v>4.2370269937137932E-2</v>
      </c>
      <c r="AV110" s="19">
        <v>26.735640330334029</v>
      </c>
      <c r="AW110" s="19">
        <v>43.556637495377785</v>
      </c>
      <c r="AX110" s="19">
        <v>2.6693270060396892</v>
      </c>
      <c r="AY110" s="19">
        <v>3.3048810550967582</v>
      </c>
      <c r="AZ110" s="19">
        <v>26.820380870208307</v>
      </c>
      <c r="BA110" s="19">
        <v>44.446413164057681</v>
      </c>
      <c r="BB110" s="19">
        <v>129.27169357820782</v>
      </c>
      <c r="BC110" s="19">
        <v>310.87067052878098</v>
      </c>
      <c r="BD110" s="19">
        <v>636.31671391593738</v>
      </c>
      <c r="BE110" s="19">
        <v>14.278780968815482</v>
      </c>
      <c r="BF110" s="19">
        <v>93.850147910760498</v>
      </c>
      <c r="BG110" s="19">
        <v>1.5676999876741033</v>
      </c>
      <c r="BH110" s="19">
        <v>183.46326882780724</v>
      </c>
      <c r="BI110" s="19">
        <v>14.829594477998276</v>
      </c>
      <c r="BJ110" s="19">
        <v>31.184518673733514</v>
      </c>
      <c r="BK110" s="19">
        <v>6.821613459879206</v>
      </c>
      <c r="BL110" s="19">
        <v>384.97627264883516</v>
      </c>
      <c r="BM110" s="19">
        <v>62.538518427215578</v>
      </c>
      <c r="BN110" s="19">
        <v>14.194040428941205</v>
      </c>
      <c r="BO110" s="19">
        <v>104.99352890422777</v>
      </c>
      <c r="BP110" s="19">
        <v>0</v>
      </c>
      <c r="BQ110" s="19">
        <v>6.6945026500677933</v>
      </c>
      <c r="BR110" s="19">
        <v>58.343861703438918</v>
      </c>
      <c r="BS110" s="19">
        <v>0</v>
      </c>
      <c r="BT110" s="19">
        <v>2847.8329532848516</v>
      </c>
      <c r="BU110" s="19">
        <v>0</v>
      </c>
      <c r="BV110" s="19">
        <v>0</v>
      </c>
      <c r="BW110" s="19">
        <v>0</v>
      </c>
      <c r="BX110" s="19">
        <v>16.693886355232344</v>
      </c>
      <c r="BY110" s="19">
        <v>2635.4731603599162</v>
      </c>
      <c r="BZ110" s="19">
        <v>0</v>
      </c>
      <c r="CA110" s="19">
        <v>2652.1670467151484</v>
      </c>
      <c r="CB110" s="19">
        <v>5500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621.50120654150714</v>
      </c>
      <c r="E111" s="19">
        <v>221.74275190534487</v>
      </c>
      <c r="F111" s="19">
        <v>52.050726047851221</v>
      </c>
      <c r="G111" s="19">
        <v>73.914250635114954</v>
      </c>
      <c r="H111" s="19">
        <v>504.96973031497464</v>
      </c>
      <c r="I111" s="19">
        <v>219.30114002250323</v>
      </c>
      <c r="J111" s="19">
        <v>47.833396432033851</v>
      </c>
      <c r="K111" s="19">
        <v>537.04363186684873</v>
      </c>
      <c r="L111" s="19">
        <v>176.46194971446366</v>
      </c>
      <c r="M111" s="19">
        <v>526.94423726054924</v>
      </c>
      <c r="N111" s="19">
        <v>160.70245483430401</v>
      </c>
      <c r="O111" s="19">
        <v>37.401054750801414</v>
      </c>
      <c r="P111" s="19">
        <v>97.997422388598352</v>
      </c>
      <c r="Q111" s="19">
        <v>119.41701754261815</v>
      </c>
      <c r="R111" s="19">
        <v>88.341957215542806</v>
      </c>
      <c r="S111" s="19">
        <v>59.26457933806514</v>
      </c>
      <c r="T111" s="19">
        <v>218.63524587263731</v>
      </c>
      <c r="U111" s="19">
        <v>47.167502282167952</v>
      </c>
      <c r="V111" s="19">
        <v>359.69382328589722</v>
      </c>
      <c r="W111" s="19">
        <v>100.10608719650703</v>
      </c>
      <c r="X111" s="19">
        <v>384.33190683093557</v>
      </c>
      <c r="Y111" s="19">
        <v>149.9371660781386</v>
      </c>
      <c r="Z111" s="19">
        <v>86.344274765945102</v>
      </c>
      <c r="AA111" s="19">
        <v>108.31878171151982</v>
      </c>
      <c r="AB111" s="19">
        <v>209.64567484944769</v>
      </c>
      <c r="AC111" s="19">
        <v>251.81897100762137</v>
      </c>
      <c r="AD111" s="19">
        <v>303.31478526391771</v>
      </c>
      <c r="AE111" s="19">
        <v>125.07711781647832</v>
      </c>
      <c r="AF111" s="19">
        <v>198.1035095851054</v>
      </c>
      <c r="AG111" s="19">
        <v>188.67000912867181</v>
      </c>
      <c r="AH111" s="19">
        <v>162.03424313403579</v>
      </c>
      <c r="AI111" s="19">
        <v>289.88591990828871</v>
      </c>
      <c r="AJ111" s="19">
        <v>381.89029494809392</v>
      </c>
      <c r="AK111" s="19">
        <v>145.71983646232124</v>
      </c>
      <c r="AL111" s="19">
        <v>119.1950528259962</v>
      </c>
      <c r="AM111" s="19">
        <v>121.19273527559389</v>
      </c>
      <c r="AN111" s="19">
        <v>76.91077430951151</v>
      </c>
      <c r="AO111" s="19">
        <v>619.50352409190941</v>
      </c>
      <c r="AP111" s="19">
        <v>137.50714194730844</v>
      </c>
      <c r="AQ111" s="19">
        <v>1166.4245858484358</v>
      </c>
      <c r="AR111" s="19">
        <v>320.40606844380915</v>
      </c>
      <c r="AS111" s="19">
        <v>2915.2845881129124</v>
      </c>
      <c r="AT111" s="19">
        <v>967.32223503853152</v>
      </c>
      <c r="AU111" s="19">
        <v>55.713143872113676</v>
      </c>
      <c r="AV111" s="19">
        <v>144.16608344596744</v>
      </c>
      <c r="AW111" s="19">
        <v>339.82798114823123</v>
      </c>
      <c r="AX111" s="19">
        <v>62.705032445705633</v>
      </c>
      <c r="AY111" s="19">
        <v>345.4880814220914</v>
      </c>
      <c r="AZ111" s="19">
        <v>61.484226504284813</v>
      </c>
      <c r="BA111" s="19">
        <v>108.98467586138572</v>
      </c>
      <c r="BB111" s="19">
        <v>704.29404584150086</v>
      </c>
      <c r="BC111" s="19">
        <v>254.70451232370695</v>
      </c>
      <c r="BD111" s="19">
        <v>7824.1452785660194</v>
      </c>
      <c r="BE111" s="19">
        <v>2488.2244733322486</v>
      </c>
      <c r="BF111" s="19">
        <v>448.59069229299496</v>
      </c>
      <c r="BG111" s="19">
        <v>179.12552631392725</v>
      </c>
      <c r="BH111" s="19">
        <v>87.565080707365922</v>
      </c>
      <c r="BI111" s="19">
        <v>152.6007426776022</v>
      </c>
      <c r="BJ111" s="19">
        <v>512.51653068012149</v>
      </c>
      <c r="BK111" s="19">
        <v>111.64825246084932</v>
      </c>
      <c r="BL111" s="19">
        <v>6015.7987322468562</v>
      </c>
      <c r="BM111" s="19">
        <v>41.729366724929768</v>
      </c>
      <c r="BN111" s="19">
        <v>186.00643252920821</v>
      </c>
      <c r="BO111" s="19">
        <v>45.613749265814185</v>
      </c>
      <c r="BP111" s="19">
        <v>491.8738120342785</v>
      </c>
      <c r="BQ111" s="19">
        <v>88.89686900709772</v>
      </c>
      <c r="BR111" s="19">
        <v>264.13801278014051</v>
      </c>
      <c r="BS111" s="19">
        <v>0</v>
      </c>
      <c r="BT111" s="19">
        <v>34715.170697317299</v>
      </c>
      <c r="BU111" s="19">
        <v>0</v>
      </c>
      <c r="BV111" s="19">
        <v>0</v>
      </c>
      <c r="BW111" s="19">
        <v>0</v>
      </c>
      <c r="BX111" s="19">
        <v>28017.829302682698</v>
      </c>
      <c r="BY111" s="19">
        <v>0</v>
      </c>
      <c r="BZ111" s="19">
        <v>0</v>
      </c>
      <c r="CA111" s="19">
        <v>28017.829302682698</v>
      </c>
      <c r="CB111" s="19">
        <v>62733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4.926942219146728E-2</v>
      </c>
      <c r="E112" s="19">
        <v>3.0793388869667048E-2</v>
      </c>
      <c r="F112" s="19">
        <v>4.926942219146728E-2</v>
      </c>
      <c r="G112" s="19">
        <v>0.13549091102653502</v>
      </c>
      <c r="H112" s="19">
        <v>1.7736991988928221</v>
      </c>
      <c r="I112" s="19">
        <v>0.14780826657440183</v>
      </c>
      <c r="J112" s="19">
        <v>0.11701487770473479</v>
      </c>
      <c r="K112" s="19">
        <v>3.7260000532297126</v>
      </c>
      <c r="L112" s="19">
        <v>1.0531338993426129</v>
      </c>
      <c r="M112" s="19">
        <v>2.8021983871397014</v>
      </c>
      <c r="N112" s="19">
        <v>0.42494876640140528</v>
      </c>
      <c r="O112" s="19">
        <v>0.14780826657440183</v>
      </c>
      <c r="P112" s="19">
        <v>1.9707768876586911</v>
      </c>
      <c r="Q112" s="19">
        <v>2.3895669762861629</v>
      </c>
      <c r="R112" s="19">
        <v>0.61586777739334098</v>
      </c>
      <c r="S112" s="19">
        <v>0.20323636653980251</v>
      </c>
      <c r="T112" s="19">
        <v>0.92380166609001146</v>
      </c>
      <c r="U112" s="19">
        <v>0.35104463311420436</v>
      </c>
      <c r="V112" s="19">
        <v>1.0038644771511458</v>
      </c>
      <c r="W112" s="19">
        <v>0.9361190216378783</v>
      </c>
      <c r="X112" s="19">
        <v>0.9730710882814787</v>
      </c>
      <c r="Y112" s="19">
        <v>0.54812232188007348</v>
      </c>
      <c r="Z112" s="19">
        <v>1.0284991882468795</v>
      </c>
      <c r="AA112" s="19">
        <v>1.4719239879700849</v>
      </c>
      <c r="AB112" s="19">
        <v>2.543533920634498</v>
      </c>
      <c r="AC112" s="19">
        <v>1.3918611769089504</v>
      </c>
      <c r="AD112" s="19">
        <v>1.5211934101615523</v>
      </c>
      <c r="AE112" s="19">
        <v>7.3904133287200913E-2</v>
      </c>
      <c r="AF112" s="19">
        <v>1.5643041545790859</v>
      </c>
      <c r="AG112" s="19">
        <v>1.3733851435871505</v>
      </c>
      <c r="AH112" s="19">
        <v>0.7267239773241424</v>
      </c>
      <c r="AI112" s="19">
        <v>1.5704628323530196</v>
      </c>
      <c r="AJ112" s="19">
        <v>0.8314214994810103</v>
      </c>
      <c r="AK112" s="19">
        <v>1.1947834881430814</v>
      </c>
      <c r="AL112" s="19">
        <v>0.51117025523647297</v>
      </c>
      <c r="AM112" s="19">
        <v>1.4965586990658186</v>
      </c>
      <c r="AN112" s="19">
        <v>0.33256859979240411</v>
      </c>
      <c r="AO112" s="19">
        <v>6.9100364623532853</v>
      </c>
      <c r="AP112" s="19">
        <v>1.7244297767013548</v>
      </c>
      <c r="AQ112" s="19">
        <v>10.100231549250791</v>
      </c>
      <c r="AR112" s="19">
        <v>23.71706810741756</v>
      </c>
      <c r="AS112" s="19">
        <v>228.86878343491338</v>
      </c>
      <c r="AT112" s="19">
        <v>7.1071141511191547</v>
      </c>
      <c r="AU112" s="19">
        <v>0.40031405530567166</v>
      </c>
      <c r="AV112" s="19">
        <v>0.67129587735874163</v>
      </c>
      <c r="AW112" s="19">
        <v>15.341266334868124</v>
      </c>
      <c r="AX112" s="19">
        <v>7.408889362041891</v>
      </c>
      <c r="AY112" s="19">
        <v>29.635557448167564</v>
      </c>
      <c r="AZ112" s="19">
        <v>1.9091901099193569</v>
      </c>
      <c r="BA112" s="19">
        <v>3.0054347536795039</v>
      </c>
      <c r="BB112" s="19">
        <v>16.880935778351475</v>
      </c>
      <c r="BC112" s="19">
        <v>9.6075373273361198</v>
      </c>
      <c r="BD112" s="19">
        <v>33.934314534373087</v>
      </c>
      <c r="BE112" s="19">
        <v>14.362036568812712</v>
      </c>
      <c r="BF112" s="19">
        <v>29.592446703750031</v>
      </c>
      <c r="BG112" s="19">
        <v>6.1956298405770101</v>
      </c>
      <c r="BH112" s="19">
        <v>6.2880100071860108</v>
      </c>
      <c r="BI112" s="19">
        <v>7.5074282064248257</v>
      </c>
      <c r="BJ112" s="19">
        <v>17.767785377797889</v>
      </c>
      <c r="BK112" s="19">
        <v>1.6197322545444868</v>
      </c>
      <c r="BL112" s="19">
        <v>16.887094456125411</v>
      </c>
      <c r="BM112" s="19">
        <v>4.3295504750751874</v>
      </c>
      <c r="BN112" s="19">
        <v>25.318324328640248</v>
      </c>
      <c r="BO112" s="19">
        <v>2.9192132648444362</v>
      </c>
      <c r="BP112" s="19">
        <v>11.917041492561149</v>
      </c>
      <c r="BQ112" s="19">
        <v>24.99807308439571</v>
      </c>
      <c r="BR112" s="19">
        <v>19.079583743645703</v>
      </c>
      <c r="BS112" s="19">
        <v>0</v>
      </c>
      <c r="BT112" s="19">
        <v>624.00954941048087</v>
      </c>
      <c r="BU112" s="19">
        <v>0</v>
      </c>
      <c r="BV112" s="19">
        <v>0</v>
      </c>
      <c r="BW112" s="19">
        <v>0</v>
      </c>
      <c r="BX112" s="19">
        <v>532.99045058951901</v>
      </c>
      <c r="BY112" s="19">
        <v>0</v>
      </c>
      <c r="BZ112" s="19">
        <v>0</v>
      </c>
      <c r="CA112" s="19">
        <v>532.99045058951901</v>
      </c>
      <c r="CB112" s="19">
        <v>1157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1.1240273793069269</v>
      </c>
      <c r="E114" s="19">
        <v>0.58877624630362835</v>
      </c>
      <c r="F114" s="19">
        <v>2.3015798719141833</v>
      </c>
      <c r="G114" s="19">
        <v>25.692054384158329</v>
      </c>
      <c r="H114" s="19">
        <v>396.78166489534516</v>
      </c>
      <c r="I114" s="19">
        <v>127.44329476808537</v>
      </c>
      <c r="J114" s="19">
        <v>11.507899359570917</v>
      </c>
      <c r="K114" s="19">
        <v>226.57180460029625</v>
      </c>
      <c r="L114" s="19">
        <v>43.515917113168172</v>
      </c>
      <c r="M114" s="19">
        <v>351.33884370336511</v>
      </c>
      <c r="N114" s="19">
        <v>95.649377467689447</v>
      </c>
      <c r="O114" s="19">
        <v>39.822684295445413</v>
      </c>
      <c r="P114" s="19">
        <v>18.25206363541248</v>
      </c>
      <c r="Q114" s="19">
        <v>16.646310236402584</v>
      </c>
      <c r="R114" s="19">
        <v>11.668474699471908</v>
      </c>
      <c r="S114" s="19">
        <v>12.364301172376196</v>
      </c>
      <c r="T114" s="19">
        <v>96.398729053894058</v>
      </c>
      <c r="U114" s="19">
        <v>8.3499176748514561</v>
      </c>
      <c r="V114" s="19">
        <v>254.13723794996613</v>
      </c>
      <c r="W114" s="19">
        <v>24.675077231452065</v>
      </c>
      <c r="X114" s="19">
        <v>147.51521225570906</v>
      </c>
      <c r="Y114" s="19">
        <v>165.44612521131958</v>
      </c>
      <c r="Z114" s="19">
        <v>69.743222630329797</v>
      </c>
      <c r="AA114" s="19">
        <v>192.10163163488383</v>
      </c>
      <c r="AB114" s="19">
        <v>83.285076295313246</v>
      </c>
      <c r="AC114" s="19">
        <v>132.47465541831639</v>
      </c>
      <c r="AD114" s="19">
        <v>75.416884640164753</v>
      </c>
      <c r="AE114" s="19">
        <v>40.411460541749037</v>
      </c>
      <c r="AF114" s="19">
        <v>46.459798344686313</v>
      </c>
      <c r="AG114" s="19">
        <v>154.31290164485097</v>
      </c>
      <c r="AH114" s="19">
        <v>113.84791598980159</v>
      </c>
      <c r="AI114" s="19">
        <v>107.69252796026366</v>
      </c>
      <c r="AJ114" s="19">
        <v>138.84414390105562</v>
      </c>
      <c r="AK114" s="19">
        <v>54.060364433333149</v>
      </c>
      <c r="AL114" s="19">
        <v>22.052346679735898</v>
      </c>
      <c r="AM114" s="19">
        <v>19.964867261023034</v>
      </c>
      <c r="AN114" s="19">
        <v>32.8108944531022</v>
      </c>
      <c r="AO114" s="19">
        <v>53.364537960428862</v>
      </c>
      <c r="AP114" s="19">
        <v>58.502948837260526</v>
      </c>
      <c r="AQ114" s="19">
        <v>276.45721019620368</v>
      </c>
      <c r="AR114" s="19">
        <v>347.8061862255434</v>
      </c>
      <c r="AS114" s="19">
        <v>1131.1997444891711</v>
      </c>
      <c r="AT114" s="19">
        <v>114.32964200950455</v>
      </c>
      <c r="AU114" s="19">
        <v>5.5666117832343049</v>
      </c>
      <c r="AV114" s="19">
        <v>23.283424285643484</v>
      </c>
      <c r="AW114" s="19">
        <v>88.530537398745565</v>
      </c>
      <c r="AX114" s="19">
        <v>11.026173339867949</v>
      </c>
      <c r="AY114" s="19">
        <v>46.031597438283669</v>
      </c>
      <c r="AZ114" s="19">
        <v>27.833058916171524</v>
      </c>
      <c r="BA114" s="19">
        <v>130.60127645280485</v>
      </c>
      <c r="BB114" s="19">
        <v>179.68380534920732</v>
      </c>
      <c r="BC114" s="19">
        <v>133.70573302422397</v>
      </c>
      <c r="BD114" s="19">
        <v>809.03208753448564</v>
      </c>
      <c r="BE114" s="19">
        <v>116.25654608831644</v>
      </c>
      <c r="BF114" s="19">
        <v>800.03986850003025</v>
      </c>
      <c r="BG114" s="19">
        <v>253.76256215686382</v>
      </c>
      <c r="BH114" s="19">
        <v>18.787314768415779</v>
      </c>
      <c r="BI114" s="19">
        <v>43.087716206765528</v>
      </c>
      <c r="BJ114" s="19">
        <v>172.99316618666609</v>
      </c>
      <c r="BK114" s="19">
        <v>64.230135960395828</v>
      </c>
      <c r="BL114" s="19">
        <v>252.21033387115426</v>
      </c>
      <c r="BM114" s="19">
        <v>9.6345203940593738</v>
      </c>
      <c r="BN114" s="19">
        <v>97.629806659801659</v>
      </c>
      <c r="BO114" s="19">
        <v>19.215515674818416</v>
      </c>
      <c r="BP114" s="19">
        <v>103.73166957603925</v>
      </c>
      <c r="BQ114" s="19">
        <v>57.057770778151621</v>
      </c>
      <c r="BR114" s="19">
        <v>166.46310236402581</v>
      </c>
      <c r="BS114" s="19">
        <v>0</v>
      </c>
      <c r="BT114" s="19">
        <v>8973.3246694603986</v>
      </c>
      <c r="BU114" s="19">
        <v>0</v>
      </c>
      <c r="BV114" s="19">
        <v>0</v>
      </c>
      <c r="BW114" s="19">
        <v>0</v>
      </c>
      <c r="BX114" s="19">
        <v>746.67533053960142</v>
      </c>
      <c r="BY114" s="19">
        <v>0</v>
      </c>
      <c r="BZ114" s="19">
        <v>0</v>
      </c>
      <c r="CA114" s="19">
        <v>746.67533053960142</v>
      </c>
      <c r="CB114" s="19">
        <v>9720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8.847190502643869E-4</v>
      </c>
      <c r="H115" s="19">
        <v>0</v>
      </c>
      <c r="I115" s="19">
        <v>7.2546962121679728E-2</v>
      </c>
      <c r="J115" s="19">
        <v>0</v>
      </c>
      <c r="K115" s="19">
        <v>6.2815052568771471E-2</v>
      </c>
      <c r="L115" s="19">
        <v>8.8471905026438688E-3</v>
      </c>
      <c r="M115" s="19">
        <v>3.1849885809517926E-2</v>
      </c>
      <c r="N115" s="19">
        <v>6.7238647820093408E-2</v>
      </c>
      <c r="O115" s="19">
        <v>1.5040223854494579E-2</v>
      </c>
      <c r="P115" s="19">
        <v>0</v>
      </c>
      <c r="Q115" s="19">
        <v>1.3270785753965805E-2</v>
      </c>
      <c r="R115" s="19">
        <v>2.0348538156080901E-2</v>
      </c>
      <c r="S115" s="19">
        <v>7.9624714523794816E-3</v>
      </c>
      <c r="T115" s="19">
        <v>2.4772133407402835E-2</v>
      </c>
      <c r="U115" s="19">
        <v>8.847190502643869E-4</v>
      </c>
      <c r="V115" s="19">
        <v>0</v>
      </c>
      <c r="W115" s="19">
        <v>0</v>
      </c>
      <c r="X115" s="19">
        <v>8.0509433574059208E-2</v>
      </c>
      <c r="Y115" s="19">
        <v>2.0348538156080901E-2</v>
      </c>
      <c r="Z115" s="19">
        <v>6.1045614468242707E-2</v>
      </c>
      <c r="AA115" s="19">
        <v>0.16898133860049791</v>
      </c>
      <c r="AB115" s="19">
        <v>3.0080447708989159E-2</v>
      </c>
      <c r="AC115" s="19">
        <v>2.4772133407402835E-2</v>
      </c>
      <c r="AD115" s="19">
        <v>2.0348538156080901E-2</v>
      </c>
      <c r="AE115" s="19">
        <v>7.7855276423266048E-2</v>
      </c>
      <c r="AF115" s="19">
        <v>7.0777524021150952E-3</v>
      </c>
      <c r="AG115" s="19">
        <v>4.512067156348374E-2</v>
      </c>
      <c r="AH115" s="19">
        <v>0.10616628603172644</v>
      </c>
      <c r="AI115" s="19">
        <v>0.10528156698146206</v>
      </c>
      <c r="AJ115" s="19">
        <v>0.2176408863650392</v>
      </c>
      <c r="AK115" s="19">
        <v>9.9973252679875724E-2</v>
      </c>
      <c r="AL115" s="19">
        <v>2.4772133407402835E-2</v>
      </c>
      <c r="AM115" s="19">
        <v>1.8579100055552127E-2</v>
      </c>
      <c r="AN115" s="19">
        <v>8.847190502643869E-4</v>
      </c>
      <c r="AO115" s="19">
        <v>7.7855276423266048E-2</v>
      </c>
      <c r="AP115" s="19">
        <v>7.0777524021150952E-3</v>
      </c>
      <c r="AQ115" s="19">
        <v>1.8579100055552127E-2</v>
      </c>
      <c r="AR115" s="19">
        <v>0</v>
      </c>
      <c r="AS115" s="19">
        <v>0.109705162232784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1.7694381005287738E-3</v>
      </c>
      <c r="BA115" s="19">
        <v>0</v>
      </c>
      <c r="BB115" s="19">
        <v>6.9892804970886568E-2</v>
      </c>
      <c r="BC115" s="19">
        <v>5.2198423965598831E-2</v>
      </c>
      <c r="BD115" s="19">
        <v>6.1930333518507089E-3</v>
      </c>
      <c r="BE115" s="19">
        <v>0</v>
      </c>
      <c r="BF115" s="19">
        <v>0</v>
      </c>
      <c r="BG115" s="19">
        <v>0.64938378289406007</v>
      </c>
      <c r="BH115" s="19">
        <v>0</v>
      </c>
      <c r="BI115" s="19">
        <v>2.4772133407402835E-2</v>
      </c>
      <c r="BJ115" s="19">
        <v>2.6541571507931608E-3</v>
      </c>
      <c r="BK115" s="19">
        <v>0</v>
      </c>
      <c r="BL115" s="19">
        <v>0</v>
      </c>
      <c r="BM115" s="19">
        <v>0</v>
      </c>
      <c r="BN115" s="19">
        <v>8.847190502643869E-4</v>
      </c>
      <c r="BO115" s="19">
        <v>0</v>
      </c>
      <c r="BP115" s="19">
        <v>7.9624714523794816E-3</v>
      </c>
      <c r="BQ115" s="19">
        <v>0</v>
      </c>
      <c r="BR115" s="19">
        <v>0</v>
      </c>
      <c r="BS115" s="19">
        <v>0</v>
      </c>
      <c r="BT115" s="19">
        <v>2.464827274036582</v>
      </c>
      <c r="BU115" s="19">
        <v>0</v>
      </c>
      <c r="BV115" s="19">
        <v>0</v>
      </c>
      <c r="BW115" s="19">
        <v>0</v>
      </c>
      <c r="BX115" s="19">
        <v>0</v>
      </c>
      <c r="BY115" s="19">
        <v>40.53517272596342</v>
      </c>
      <c r="BZ115" s="19">
        <v>0</v>
      </c>
      <c r="CA115" s="19">
        <v>40.53517272596342</v>
      </c>
      <c r="CB115" s="19">
        <v>43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44.307414865799046</v>
      </c>
      <c r="E116" s="19">
        <v>1.6684800577079137</v>
      </c>
      <c r="F116" s="19">
        <v>0</v>
      </c>
      <c r="G116" s="19">
        <v>5.8087824231312553</v>
      </c>
      <c r="H116" s="19">
        <v>157.70226323224429</v>
      </c>
      <c r="I116" s="19">
        <v>24.471040846382735</v>
      </c>
      <c r="J116" s="19">
        <v>11.555769288569627</v>
      </c>
      <c r="K116" s="19">
        <v>91.024856481620631</v>
      </c>
      <c r="L116" s="19">
        <v>28.487752096420305</v>
      </c>
      <c r="M116" s="19">
        <v>85.401460731568037</v>
      </c>
      <c r="N116" s="19">
        <v>18.353280634787051</v>
      </c>
      <c r="O116" s="19">
        <v>10.628835923176339</v>
      </c>
      <c r="P116" s="19">
        <v>6.055964653902798</v>
      </c>
      <c r="Q116" s="19">
        <v>15.263502750142766</v>
      </c>
      <c r="R116" s="19">
        <v>10.443449250097682</v>
      </c>
      <c r="S116" s="19">
        <v>3.5223467884944846</v>
      </c>
      <c r="T116" s="19">
        <v>39.240179134982419</v>
      </c>
      <c r="U116" s="19">
        <v>3.8931201346517992</v>
      </c>
      <c r="V116" s="19">
        <v>14.027591596285053</v>
      </c>
      <c r="W116" s="19">
        <v>17.797120615551083</v>
      </c>
      <c r="X116" s="19">
        <v>57.346277538997931</v>
      </c>
      <c r="Y116" s="19">
        <v>45.234348231192328</v>
      </c>
      <c r="Z116" s="19">
        <v>36.45937903880256</v>
      </c>
      <c r="AA116" s="19">
        <v>75.514171500706325</v>
      </c>
      <c r="AB116" s="19">
        <v>73.165940308376676</v>
      </c>
      <c r="AC116" s="19">
        <v>54.750864115896732</v>
      </c>
      <c r="AD116" s="19">
        <v>30.156232154128222</v>
      </c>
      <c r="AE116" s="19">
        <v>21.566649634817111</v>
      </c>
      <c r="AF116" s="19">
        <v>40.22890805806859</v>
      </c>
      <c r="AG116" s="19">
        <v>67.666135673709832</v>
      </c>
      <c r="AH116" s="19">
        <v>32.875236692615189</v>
      </c>
      <c r="AI116" s="19">
        <v>157.08430765531546</v>
      </c>
      <c r="AJ116" s="19">
        <v>170.74112590544317</v>
      </c>
      <c r="AK116" s="19">
        <v>56.295753058218871</v>
      </c>
      <c r="AL116" s="19">
        <v>23.482311923296564</v>
      </c>
      <c r="AM116" s="19">
        <v>21.38126296173845</v>
      </c>
      <c r="AN116" s="19">
        <v>15.078116077064111</v>
      </c>
      <c r="AO116" s="19">
        <v>263.61984911785038</v>
      </c>
      <c r="AP116" s="19">
        <v>37.509903519581613</v>
      </c>
      <c r="AQ116" s="19">
        <v>416.8728321962069</v>
      </c>
      <c r="AR116" s="19">
        <v>7.6008535962249413</v>
      </c>
      <c r="AS116" s="19">
        <v>122.60238646268523</v>
      </c>
      <c r="AT116" s="19">
        <v>31.083165519521504</v>
      </c>
      <c r="AU116" s="19">
        <v>1.1741155961648284</v>
      </c>
      <c r="AV116" s="19">
        <v>0</v>
      </c>
      <c r="AW116" s="19">
        <v>374.48107961888735</v>
      </c>
      <c r="AX116" s="19">
        <v>0.49436446154308561</v>
      </c>
      <c r="AY116" s="19">
        <v>0</v>
      </c>
      <c r="AZ116" s="19">
        <v>0</v>
      </c>
      <c r="BA116" s="19">
        <v>0</v>
      </c>
      <c r="BB116" s="19">
        <v>0.61795557692885694</v>
      </c>
      <c r="BC116" s="19">
        <v>27.313636500255477</v>
      </c>
      <c r="BD116" s="19">
        <v>62.166331039043008</v>
      </c>
      <c r="BE116" s="19">
        <v>1.606684500015028</v>
      </c>
      <c r="BF116" s="19">
        <v>0</v>
      </c>
      <c r="BG116" s="19">
        <v>291.30425896426317</v>
      </c>
      <c r="BH116" s="19">
        <v>0</v>
      </c>
      <c r="BI116" s="19">
        <v>6.3031468846743408</v>
      </c>
      <c r="BJ116" s="19">
        <v>1.853866730786571</v>
      </c>
      <c r="BK116" s="19">
        <v>0</v>
      </c>
      <c r="BL116" s="19">
        <v>370.64975504192836</v>
      </c>
      <c r="BM116" s="19">
        <v>126.24832436656547</v>
      </c>
      <c r="BN116" s="19">
        <v>8.5895825193111115</v>
      </c>
      <c r="BO116" s="19">
        <v>120.81031528959154</v>
      </c>
      <c r="BP116" s="19">
        <v>0</v>
      </c>
      <c r="BQ116" s="19">
        <v>0</v>
      </c>
      <c r="BR116" s="19">
        <v>0</v>
      </c>
      <c r="BS116" s="19">
        <v>0</v>
      </c>
      <c r="BT116" s="19">
        <v>3841.5826395359322</v>
      </c>
      <c r="BU116" s="19">
        <v>0</v>
      </c>
      <c r="BV116" s="19">
        <v>0</v>
      </c>
      <c r="BW116" s="19">
        <v>0</v>
      </c>
      <c r="BX116" s="19">
        <v>37.262721288810077</v>
      </c>
      <c r="BY116" s="19">
        <v>233.15463917525773</v>
      </c>
      <c r="BZ116" s="19">
        <v>0</v>
      </c>
      <c r="CA116" s="19">
        <v>270.41736046406783</v>
      </c>
      <c r="CB116" s="19">
        <v>4112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0.86947703896856432</v>
      </c>
      <c r="E117" s="19">
        <v>23.066714386754267</v>
      </c>
      <c r="F117" s="19">
        <v>5.4214450665098717</v>
      </c>
      <c r="G117" s="19">
        <v>2.1992654515087215</v>
      </c>
      <c r="H117" s="19">
        <v>28.948470826835731</v>
      </c>
      <c r="I117" s="19">
        <v>0.40916566539697152</v>
      </c>
      <c r="J117" s="19">
        <v>5.114570817462144E-2</v>
      </c>
      <c r="K117" s="19">
        <v>126.48333631583881</v>
      </c>
      <c r="L117" s="19">
        <v>9.6665388450034513</v>
      </c>
      <c r="M117" s="19">
        <v>203.20189857777095</v>
      </c>
      <c r="N117" s="19">
        <v>311.47736278344456</v>
      </c>
      <c r="O117" s="19">
        <v>17.236103654847422</v>
      </c>
      <c r="P117" s="19">
        <v>6.0863392727799512</v>
      </c>
      <c r="Q117" s="19">
        <v>25.726291211834582</v>
      </c>
      <c r="R117" s="19">
        <v>54.930490579543424</v>
      </c>
      <c r="S117" s="19">
        <v>1.9435369106356144</v>
      </c>
      <c r="T117" s="19">
        <v>33.398147438027799</v>
      </c>
      <c r="U117" s="19">
        <v>4.5519680275413075</v>
      </c>
      <c r="V117" s="19">
        <v>10.024558802225801</v>
      </c>
      <c r="W117" s="19">
        <v>4.3473851948428219</v>
      </c>
      <c r="X117" s="19">
        <v>6.8023791872246511</v>
      </c>
      <c r="Y117" s="19">
        <v>27.209516748898604</v>
      </c>
      <c r="Z117" s="19">
        <v>81.270530289473456</v>
      </c>
      <c r="AA117" s="19">
        <v>115.94732043186679</v>
      </c>
      <c r="AB117" s="19">
        <v>30.175967823026649</v>
      </c>
      <c r="AC117" s="19">
        <v>18.975057732784553</v>
      </c>
      <c r="AD117" s="19">
        <v>11.149764382067472</v>
      </c>
      <c r="AE117" s="19">
        <v>1.0740598716670502</v>
      </c>
      <c r="AF117" s="19">
        <v>31.966067609138396</v>
      </c>
      <c r="AG117" s="19">
        <v>101.57537643479817</v>
      </c>
      <c r="AH117" s="19">
        <v>43.729580489301327</v>
      </c>
      <c r="AI117" s="19">
        <v>32.272941858186122</v>
      </c>
      <c r="AJ117" s="19">
        <v>299.96957844415471</v>
      </c>
      <c r="AK117" s="19">
        <v>9.1550817632572361</v>
      </c>
      <c r="AL117" s="19">
        <v>18.821620608260687</v>
      </c>
      <c r="AM117" s="19">
        <v>26.800351083501631</v>
      </c>
      <c r="AN117" s="19">
        <v>5.7283193155576013</v>
      </c>
      <c r="AO117" s="19">
        <v>183.25507238966858</v>
      </c>
      <c r="AP117" s="19">
        <v>10.996327257543609</v>
      </c>
      <c r="AQ117" s="19">
        <v>136.71247795076309</v>
      </c>
      <c r="AR117" s="19">
        <v>165.76324019394806</v>
      </c>
      <c r="AS117" s="19">
        <v>1000.716926144643</v>
      </c>
      <c r="AT117" s="19">
        <v>37.489804091997513</v>
      </c>
      <c r="AU117" s="19">
        <v>2.1481197433341004</v>
      </c>
      <c r="AV117" s="19">
        <v>12.070387129210657</v>
      </c>
      <c r="AW117" s="19">
        <v>63.113803887482852</v>
      </c>
      <c r="AX117" s="19">
        <v>19.026203440959176</v>
      </c>
      <c r="AY117" s="19">
        <v>43.985309030174434</v>
      </c>
      <c r="AZ117" s="19">
        <v>68.688686078516582</v>
      </c>
      <c r="BA117" s="19">
        <v>122.74969961909144</v>
      </c>
      <c r="BB117" s="19">
        <v>259.35988615350533</v>
      </c>
      <c r="BC117" s="19">
        <v>94.159248749478067</v>
      </c>
      <c r="BD117" s="19">
        <v>667.60492880333356</v>
      </c>
      <c r="BE117" s="19">
        <v>57.590067404623731</v>
      </c>
      <c r="BF117" s="19">
        <v>247.74981039786621</v>
      </c>
      <c r="BG117" s="19">
        <v>25.061397005564505</v>
      </c>
      <c r="BH117" s="19">
        <v>105.66703308876788</v>
      </c>
      <c r="BI117" s="19">
        <v>61.988598307641176</v>
      </c>
      <c r="BJ117" s="19">
        <v>88.072909476698115</v>
      </c>
      <c r="BK117" s="19">
        <v>10.587161592146638</v>
      </c>
      <c r="BL117" s="19">
        <v>248.10783035508859</v>
      </c>
      <c r="BM117" s="19">
        <v>45.51968027541308</v>
      </c>
      <c r="BN117" s="19">
        <v>148.47599083092604</v>
      </c>
      <c r="BO117" s="19">
        <v>70.223057323755228</v>
      </c>
      <c r="BP117" s="19">
        <v>2.0458283269848576</v>
      </c>
      <c r="BQ117" s="19">
        <v>93.238626002334868</v>
      </c>
      <c r="BR117" s="19">
        <v>96.511951325510651</v>
      </c>
      <c r="BS117" s="19">
        <v>0</v>
      </c>
      <c r="BT117" s="19">
        <v>5921.3432182086226</v>
      </c>
      <c r="BU117" s="19">
        <v>0</v>
      </c>
      <c r="BV117" s="19">
        <v>0</v>
      </c>
      <c r="BW117" s="19">
        <v>0</v>
      </c>
      <c r="BX117" s="19">
        <v>80.656781791378009</v>
      </c>
      <c r="BY117" s="19">
        <v>0</v>
      </c>
      <c r="BZ117" s="19">
        <v>0</v>
      </c>
      <c r="CA117" s="19">
        <v>80.656781791378009</v>
      </c>
      <c r="CB117" s="19">
        <v>6002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33.969360665012836</v>
      </c>
      <c r="E118" s="19">
        <v>5.7765156460808633</v>
      </c>
      <c r="F118" s="19">
        <v>10.173564869217042</v>
      </c>
      <c r="G118" s="19">
        <v>25.951212081646862</v>
      </c>
      <c r="H118" s="19">
        <v>1282.645123384254</v>
      </c>
      <c r="I118" s="19">
        <v>132.60120990555774</v>
      </c>
      <c r="J118" s="19">
        <v>29.744744744744743</v>
      </c>
      <c r="K118" s="19">
        <v>39.487226356791574</v>
      </c>
      <c r="L118" s="19">
        <v>48.281324803063931</v>
      </c>
      <c r="M118" s="19">
        <v>135.44635940288114</v>
      </c>
      <c r="N118" s="19">
        <v>50.609174391783085</v>
      </c>
      <c r="O118" s="19">
        <v>5.4316490403446922</v>
      </c>
      <c r="P118" s="19">
        <v>5.8627322975149063</v>
      </c>
      <c r="Q118" s="19">
        <v>12.328981155068112</v>
      </c>
      <c r="R118" s="19">
        <v>8.7940984462723595</v>
      </c>
      <c r="S118" s="19">
        <v>14.570614092353223</v>
      </c>
      <c r="T118" s="19">
        <v>79.233102667885277</v>
      </c>
      <c r="U118" s="19">
        <v>19.312529921225572</v>
      </c>
      <c r="V118" s="19">
        <v>53.023240631936289</v>
      </c>
      <c r="W118" s="19">
        <v>6.4662488575532056</v>
      </c>
      <c r="X118" s="19">
        <v>47.332941637289458</v>
      </c>
      <c r="Y118" s="19">
        <v>55.264873569221393</v>
      </c>
      <c r="Z118" s="19">
        <v>11.553031292161727</v>
      </c>
      <c r="AA118" s="19">
        <v>22.416329372851109</v>
      </c>
      <c r="AB118" s="19">
        <v>71.818470644557607</v>
      </c>
      <c r="AC118" s="19">
        <v>46.470775122949036</v>
      </c>
      <c r="AD118" s="19">
        <v>50.609174391783085</v>
      </c>
      <c r="AE118" s="19">
        <v>24.571745658702177</v>
      </c>
      <c r="AF118" s="19">
        <v>91.131000565783182</v>
      </c>
      <c r="AG118" s="19">
        <v>80.871219045132094</v>
      </c>
      <c r="AH118" s="19">
        <v>26.899595247421335</v>
      </c>
      <c r="AI118" s="19">
        <v>91.044783914349125</v>
      </c>
      <c r="AJ118" s="19">
        <v>228.90520955738347</v>
      </c>
      <c r="AK118" s="19">
        <v>64.662488575532052</v>
      </c>
      <c r="AL118" s="19">
        <v>80.785002393698036</v>
      </c>
      <c r="AM118" s="19">
        <v>28.882578230404317</v>
      </c>
      <c r="AN118" s="19">
        <v>42.1599425512469</v>
      </c>
      <c r="AO118" s="19">
        <v>97.511032771902336</v>
      </c>
      <c r="AP118" s="19">
        <v>169.58815337076209</v>
      </c>
      <c r="AQ118" s="19">
        <v>627.05370587979291</v>
      </c>
      <c r="AR118" s="19">
        <v>100.35618226922574</v>
      </c>
      <c r="AS118" s="19">
        <v>927.26008617312959</v>
      </c>
      <c r="AT118" s="19">
        <v>472.8121164642904</v>
      </c>
      <c r="AU118" s="19">
        <v>113.37489663576621</v>
      </c>
      <c r="AV118" s="19">
        <v>330.12355834094967</v>
      </c>
      <c r="AW118" s="19">
        <v>230.1984593288941</v>
      </c>
      <c r="AX118" s="19">
        <v>16.38116377246812</v>
      </c>
      <c r="AY118" s="19">
        <v>129.3249771510641</v>
      </c>
      <c r="AZ118" s="19">
        <v>109.32271401836618</v>
      </c>
      <c r="BA118" s="19">
        <v>141.91260826043435</v>
      </c>
      <c r="BB118" s="19">
        <v>693.87161074117603</v>
      </c>
      <c r="BC118" s="19">
        <v>280.80763372067719</v>
      </c>
      <c r="BD118" s="19">
        <v>195.02206554380467</v>
      </c>
      <c r="BE118" s="19">
        <v>29.141228184706446</v>
      </c>
      <c r="BF118" s="19">
        <v>82.595552073812939</v>
      </c>
      <c r="BG118" s="19">
        <v>127.42821081951517</v>
      </c>
      <c r="BH118" s="19">
        <v>31.124211167689428</v>
      </c>
      <c r="BI118" s="19">
        <v>205.97158027592812</v>
      </c>
      <c r="BJ118" s="19">
        <v>118.28924576750664</v>
      </c>
      <c r="BK118" s="19">
        <v>38.452626539583065</v>
      </c>
      <c r="BL118" s="19">
        <v>402.20067893980939</v>
      </c>
      <c r="BM118" s="19">
        <v>167.86382034208123</v>
      </c>
      <c r="BN118" s="19">
        <v>252.70100535317926</v>
      </c>
      <c r="BO118" s="19">
        <v>196.83261522391956</v>
      </c>
      <c r="BP118" s="19">
        <v>85.785568176872516</v>
      </c>
      <c r="BQ118" s="19">
        <v>61.989772381076733</v>
      </c>
      <c r="BR118" s="19">
        <v>26.727161944553249</v>
      </c>
      <c r="BS118" s="19">
        <v>0</v>
      </c>
      <c r="BT118" s="19">
        <v>9527.1124167645903</v>
      </c>
      <c r="BU118" s="19">
        <v>0</v>
      </c>
      <c r="BV118" s="19">
        <v>0</v>
      </c>
      <c r="BW118" s="19">
        <v>0</v>
      </c>
      <c r="BX118" s="19">
        <v>377.88758323540935</v>
      </c>
      <c r="BY118" s="19">
        <v>0</v>
      </c>
      <c r="BZ118" s="19">
        <v>0</v>
      </c>
      <c r="CA118" s="19">
        <v>377.88758323540935</v>
      </c>
      <c r="CB118" s="19">
        <v>9905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0.85506846480184873</v>
      </c>
      <c r="E119" s="19">
        <v>0.52619597833959919</v>
      </c>
      <c r="F119" s="19">
        <v>0.42753423240092436</v>
      </c>
      <c r="G119" s="19">
        <v>0.39464698375469942</v>
      </c>
      <c r="H119" s="19">
        <v>13.056237712551306</v>
      </c>
      <c r="I119" s="19">
        <v>4.9002000482875179</v>
      </c>
      <c r="J119" s="19">
        <v>1.2497154485565483</v>
      </c>
      <c r="K119" s="19">
        <v>12.431379988273031</v>
      </c>
      <c r="L119" s="19">
        <v>10.68835581002311</v>
      </c>
      <c r="M119" s="19">
        <v>14.667712896216328</v>
      </c>
      <c r="N119" s="19">
        <v>6.2485772427827406</v>
      </c>
      <c r="O119" s="19">
        <v>1.3154899458489981</v>
      </c>
      <c r="P119" s="19">
        <v>2.2692201565895216</v>
      </c>
      <c r="Q119" s="19">
        <v>1.2497154485565483</v>
      </c>
      <c r="R119" s="19">
        <v>2.1047839133583968</v>
      </c>
      <c r="S119" s="19">
        <v>1.1181664539716483</v>
      </c>
      <c r="T119" s="19">
        <v>17.298692787914327</v>
      </c>
      <c r="U119" s="19">
        <v>0.92084296209429861</v>
      </c>
      <c r="V119" s="19">
        <v>6.5116752319525402</v>
      </c>
      <c r="W119" s="19">
        <v>10.885679301900458</v>
      </c>
      <c r="X119" s="19">
        <v>7.5969544372779634</v>
      </c>
      <c r="Y119" s="19">
        <v>16.575173317697374</v>
      </c>
      <c r="Z119" s="19">
        <v>5.2948470320422176</v>
      </c>
      <c r="AA119" s="19">
        <v>13.02335046390508</v>
      </c>
      <c r="AB119" s="19">
        <v>19.403476701272719</v>
      </c>
      <c r="AC119" s="19">
        <v>6.6761114751836645</v>
      </c>
      <c r="AD119" s="19">
        <v>6.38012623736764</v>
      </c>
      <c r="AE119" s="19">
        <v>3.19006311868382</v>
      </c>
      <c r="AF119" s="19">
        <v>7.2023074535232645</v>
      </c>
      <c r="AG119" s="19">
        <v>6.478787983306316</v>
      </c>
      <c r="AH119" s="19">
        <v>6.8076604697685648</v>
      </c>
      <c r="AI119" s="19">
        <v>15.522781361018177</v>
      </c>
      <c r="AJ119" s="19">
        <v>36.143086262201223</v>
      </c>
      <c r="AK119" s="19">
        <v>5.8539302590280418</v>
      </c>
      <c r="AL119" s="19">
        <v>5.7552685130893657</v>
      </c>
      <c r="AM119" s="19">
        <v>5.1961852861035425</v>
      </c>
      <c r="AN119" s="19">
        <v>1.6772496809574724</v>
      </c>
      <c r="AO119" s="19">
        <v>25.224519711654541</v>
      </c>
      <c r="AP119" s="19">
        <v>8.7808953885420618</v>
      </c>
      <c r="AQ119" s="19">
        <v>49.824181699030802</v>
      </c>
      <c r="AR119" s="19">
        <v>29.762960024833578</v>
      </c>
      <c r="AS119" s="19">
        <v>255.66547097575275</v>
      </c>
      <c r="AT119" s="19">
        <v>29.730072776187356</v>
      </c>
      <c r="AU119" s="19">
        <v>0.16443624323112477</v>
      </c>
      <c r="AV119" s="19">
        <v>12.661590728796606</v>
      </c>
      <c r="AW119" s="19">
        <v>52.948470320422174</v>
      </c>
      <c r="AX119" s="19">
        <v>6.9720967129996891</v>
      </c>
      <c r="AY119" s="19">
        <v>31.177111716621251</v>
      </c>
      <c r="AZ119" s="19">
        <v>3.7491463456696446</v>
      </c>
      <c r="BA119" s="19">
        <v>22.494878074017866</v>
      </c>
      <c r="BB119" s="19">
        <v>50.810799158417545</v>
      </c>
      <c r="BC119" s="19">
        <v>43.970251440002762</v>
      </c>
      <c r="BD119" s="19">
        <v>105.79827889490568</v>
      </c>
      <c r="BE119" s="19">
        <v>30.026058014003382</v>
      </c>
      <c r="BF119" s="19">
        <v>53.408891801469316</v>
      </c>
      <c r="BG119" s="19">
        <v>7.5311799399855133</v>
      </c>
      <c r="BH119" s="19">
        <v>6.6432242265374404</v>
      </c>
      <c r="BI119" s="19">
        <v>6.413013486013865</v>
      </c>
      <c r="BJ119" s="19">
        <v>90.111061290656366</v>
      </c>
      <c r="BK119" s="19">
        <v>2.4007691511744214</v>
      </c>
      <c r="BL119" s="19">
        <v>207.28832821715585</v>
      </c>
      <c r="BM119" s="19">
        <v>138.88285103300797</v>
      </c>
      <c r="BN119" s="19">
        <v>53.343117304176872</v>
      </c>
      <c r="BO119" s="19">
        <v>87.907615631359292</v>
      </c>
      <c r="BP119" s="19">
        <v>57.190925395785186</v>
      </c>
      <c r="BQ119" s="19">
        <v>20.094108922843443</v>
      </c>
      <c r="BR119" s="19">
        <v>56.763391163384263</v>
      </c>
      <c r="BS119" s="19">
        <v>0</v>
      </c>
      <c r="BT119" s="19">
        <v>1825.6369468492394</v>
      </c>
      <c r="BU119" s="19">
        <v>0</v>
      </c>
      <c r="BV119" s="19">
        <v>0</v>
      </c>
      <c r="BW119" s="19">
        <v>0</v>
      </c>
      <c r="BX119" s="19">
        <v>81.363053150760521</v>
      </c>
      <c r="BY119" s="19">
        <v>0</v>
      </c>
      <c r="BZ119" s="19">
        <v>0</v>
      </c>
      <c r="CA119" s="19">
        <v>81.363053150760521</v>
      </c>
      <c r="CB119" s="19">
        <v>1907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0.18662549768424475</v>
      </c>
      <c r="E120" s="19">
        <v>6.2208499228081575E-2</v>
      </c>
      <c r="F120" s="19">
        <v>1.1819614853335501</v>
      </c>
      <c r="G120" s="19">
        <v>28.056033151864792</v>
      </c>
      <c r="H120" s="19">
        <v>13.188201836353295</v>
      </c>
      <c r="I120" s="19">
        <v>13.437035833265622</v>
      </c>
      <c r="J120" s="19">
        <v>7.1539774112293815</v>
      </c>
      <c r="K120" s="19">
        <v>17.542796782319005</v>
      </c>
      <c r="L120" s="19">
        <v>8.958023888843746</v>
      </c>
      <c r="M120" s="19">
        <v>38.755895019094822</v>
      </c>
      <c r="N120" s="19">
        <v>47.091833915657752</v>
      </c>
      <c r="O120" s="19">
        <v>5.6609734297554235</v>
      </c>
      <c r="P120" s="19">
        <v>8.8336068903875837</v>
      </c>
      <c r="Q120" s="19">
        <v>7.527228406597871</v>
      </c>
      <c r="R120" s="19">
        <v>10.637653368001949</v>
      </c>
      <c r="S120" s="19">
        <v>0.6842934915088974</v>
      </c>
      <c r="T120" s="19">
        <v>3.7325099536848949</v>
      </c>
      <c r="U120" s="19">
        <v>0.62208499228081571</v>
      </c>
      <c r="V120" s="19">
        <v>1.7418379783862843</v>
      </c>
      <c r="W120" s="19">
        <v>0.9953359876493052</v>
      </c>
      <c r="X120" s="19">
        <v>16.671877793125866</v>
      </c>
      <c r="Y120" s="19">
        <v>13.561452831721784</v>
      </c>
      <c r="Z120" s="19">
        <v>14.12132932477452</v>
      </c>
      <c r="AA120" s="19">
        <v>49.269131388640609</v>
      </c>
      <c r="AB120" s="19">
        <v>4.8522629397903634</v>
      </c>
      <c r="AC120" s="19">
        <v>39.813439505972205</v>
      </c>
      <c r="AD120" s="19">
        <v>14.93003981473958</v>
      </c>
      <c r="AE120" s="19">
        <v>21.337515235231979</v>
      </c>
      <c r="AF120" s="19">
        <v>27.558365158040143</v>
      </c>
      <c r="AG120" s="19">
        <v>49.517965385552934</v>
      </c>
      <c r="AH120" s="19">
        <v>27.620573657268224</v>
      </c>
      <c r="AI120" s="19">
        <v>95.801088811245634</v>
      </c>
      <c r="AJ120" s="19">
        <v>29.735662631022997</v>
      </c>
      <c r="AK120" s="19">
        <v>10.202193873405379</v>
      </c>
      <c r="AL120" s="19">
        <v>4.6034289428780371</v>
      </c>
      <c r="AM120" s="19">
        <v>6.7185179166328108</v>
      </c>
      <c r="AN120" s="19">
        <v>17.293962785406677</v>
      </c>
      <c r="AO120" s="19">
        <v>117.69848053953034</v>
      </c>
      <c r="AP120" s="19">
        <v>4.3545949459657107</v>
      </c>
      <c r="AQ120" s="19">
        <v>64.510213699520591</v>
      </c>
      <c r="AR120" s="19">
        <v>60.466661249695299</v>
      </c>
      <c r="AS120" s="19">
        <v>1065.1339237832128</v>
      </c>
      <c r="AT120" s="19">
        <v>45.847663931096122</v>
      </c>
      <c r="AU120" s="19">
        <v>5.5365564312992612</v>
      </c>
      <c r="AV120" s="19">
        <v>26.625237669618915</v>
      </c>
      <c r="AW120" s="19">
        <v>65.070090192573332</v>
      </c>
      <c r="AX120" s="19">
        <v>37.449516535305115</v>
      </c>
      <c r="AY120" s="19">
        <v>37.076265539936621</v>
      </c>
      <c r="AZ120" s="19">
        <v>13.00157633866905</v>
      </c>
      <c r="BA120" s="19">
        <v>12.814950840984805</v>
      </c>
      <c r="BB120" s="19">
        <v>929.08393597139832</v>
      </c>
      <c r="BC120" s="19">
        <v>215.05478183147801</v>
      </c>
      <c r="BD120" s="19">
        <v>954.65162915413998</v>
      </c>
      <c r="BE120" s="19">
        <v>20.528804745266921</v>
      </c>
      <c r="BF120" s="19">
        <v>106.50095067847566</v>
      </c>
      <c r="BG120" s="19">
        <v>23.203770212074428</v>
      </c>
      <c r="BH120" s="19">
        <v>25.692110181197695</v>
      </c>
      <c r="BI120" s="19">
        <v>24.199106199723737</v>
      </c>
      <c r="BJ120" s="19">
        <v>127.2785894206549</v>
      </c>
      <c r="BK120" s="19">
        <v>17.667213780775167</v>
      </c>
      <c r="BL120" s="19">
        <v>1048.7108799869993</v>
      </c>
      <c r="BM120" s="19">
        <v>442.67568050702852</v>
      </c>
      <c r="BN120" s="19">
        <v>93.250540342894283</v>
      </c>
      <c r="BO120" s="19">
        <v>469.79858617047205</v>
      </c>
      <c r="BP120" s="19">
        <v>61.39978873811652</v>
      </c>
      <c r="BQ120" s="19">
        <v>22.519476720565532</v>
      </c>
      <c r="BR120" s="19">
        <v>246.03461444706264</v>
      </c>
      <c r="BS120" s="19">
        <v>0</v>
      </c>
      <c r="BT120" s="19">
        <v>7043.4951166003084</v>
      </c>
      <c r="BU120" s="19">
        <v>0</v>
      </c>
      <c r="BV120" s="19">
        <v>0</v>
      </c>
      <c r="BW120" s="19">
        <v>0</v>
      </c>
      <c r="BX120" s="19">
        <v>612.50488339969127</v>
      </c>
      <c r="BY120" s="19">
        <v>0</v>
      </c>
      <c r="BZ120" s="19">
        <v>0</v>
      </c>
      <c r="CA120" s="19">
        <v>612.50488339969127</v>
      </c>
      <c r="CB120" s="19">
        <v>7656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4.2788657690738474E-2</v>
      </c>
      <c r="E121" s="19">
        <v>0</v>
      </c>
      <c r="F121" s="19">
        <v>0.12836597307221542</v>
      </c>
      <c r="G121" s="19">
        <v>0.29952060383516932</v>
      </c>
      <c r="H121" s="19">
        <v>3.9365565075479396</v>
      </c>
      <c r="I121" s="19">
        <v>2.1822215422276621</v>
      </c>
      <c r="J121" s="19">
        <v>0.68461852305181559</v>
      </c>
      <c r="K121" s="19">
        <v>13.392849857201144</v>
      </c>
      <c r="L121" s="19">
        <v>5.3485822113423094</v>
      </c>
      <c r="M121" s="19">
        <v>11.51014891880865</v>
      </c>
      <c r="N121" s="19">
        <v>5.0490616075071397</v>
      </c>
      <c r="O121" s="19">
        <v>5.60531415748674</v>
      </c>
      <c r="P121" s="19">
        <v>1.4548143614851081</v>
      </c>
      <c r="Q121" s="19">
        <v>1.4548143614851081</v>
      </c>
      <c r="R121" s="19">
        <v>1.8827009383924929</v>
      </c>
      <c r="S121" s="19">
        <v>2.0538555691554468</v>
      </c>
      <c r="T121" s="19">
        <v>14.590932272541819</v>
      </c>
      <c r="U121" s="19">
        <v>0.85577315381476948</v>
      </c>
      <c r="V121" s="19">
        <v>4.7923296613627091</v>
      </c>
      <c r="W121" s="19">
        <v>4.2788657690738474E-2</v>
      </c>
      <c r="X121" s="19">
        <v>9.6702366381068963</v>
      </c>
      <c r="Y121" s="19">
        <v>6.8033965728274177</v>
      </c>
      <c r="Z121" s="19">
        <v>1.5403916768665851</v>
      </c>
      <c r="AA121" s="19">
        <v>9.1995614035087723</v>
      </c>
      <c r="AB121" s="19">
        <v>8.5149428804569567</v>
      </c>
      <c r="AC121" s="19">
        <v>21.351540187678498</v>
      </c>
      <c r="AD121" s="19">
        <v>2.8240514075887395</v>
      </c>
      <c r="AE121" s="19">
        <v>2.5245308037535699</v>
      </c>
      <c r="AF121" s="19">
        <v>9.5418706650346792</v>
      </c>
      <c r="AG121" s="19">
        <v>7.7875356997144021</v>
      </c>
      <c r="AH121" s="19">
        <v>4.1504997960016317</v>
      </c>
      <c r="AI121" s="19">
        <v>12.579865361077111</v>
      </c>
      <c r="AJ121" s="19">
        <v>27.769838841289268</v>
      </c>
      <c r="AK121" s="19">
        <v>10.953896368829049</v>
      </c>
      <c r="AL121" s="19">
        <v>6.0332007343941241</v>
      </c>
      <c r="AM121" s="19">
        <v>2.4389534883720931</v>
      </c>
      <c r="AN121" s="19">
        <v>6.9745512035903703</v>
      </c>
      <c r="AO121" s="19">
        <v>13.350061199510405</v>
      </c>
      <c r="AP121" s="19">
        <v>18.827009383924928</v>
      </c>
      <c r="AQ121" s="19">
        <v>35.942472460220316</v>
      </c>
      <c r="AR121" s="19">
        <v>31.66360669114647</v>
      </c>
      <c r="AS121" s="19">
        <v>204.23026315789474</v>
      </c>
      <c r="AT121" s="19">
        <v>56.22429620563036</v>
      </c>
      <c r="AU121" s="19">
        <v>0.85577315381476948</v>
      </c>
      <c r="AV121" s="19">
        <v>8.215422276621787</v>
      </c>
      <c r="AW121" s="19">
        <v>112.49138106895144</v>
      </c>
      <c r="AX121" s="19">
        <v>4.278865769073847</v>
      </c>
      <c r="AY121" s="19">
        <v>23.234241126070991</v>
      </c>
      <c r="AZ121" s="19">
        <v>2.0966442268461849</v>
      </c>
      <c r="BA121" s="19">
        <v>13.050540595675233</v>
      </c>
      <c r="BB121" s="19">
        <v>31.150142798857608</v>
      </c>
      <c r="BC121" s="19">
        <v>18.827009383924928</v>
      </c>
      <c r="BD121" s="19">
        <v>238.41840065279479</v>
      </c>
      <c r="BE121" s="19">
        <v>8.5577315381476939</v>
      </c>
      <c r="BF121" s="19">
        <v>33.974194206446349</v>
      </c>
      <c r="BG121" s="19">
        <v>0.59904120767033864</v>
      </c>
      <c r="BH121" s="19">
        <v>8.0442676458588345</v>
      </c>
      <c r="BI121" s="19">
        <v>5.3057935536515703</v>
      </c>
      <c r="BJ121" s="19">
        <v>25.972715218278257</v>
      </c>
      <c r="BK121" s="19">
        <v>2.0110669114647086</v>
      </c>
      <c r="BL121" s="19">
        <v>292.46047531619746</v>
      </c>
      <c r="BM121" s="19">
        <v>126.31211750305997</v>
      </c>
      <c r="BN121" s="19">
        <v>55.19736842105263</v>
      </c>
      <c r="BO121" s="19">
        <v>55.796409628722962</v>
      </c>
      <c r="BP121" s="19">
        <v>0</v>
      </c>
      <c r="BQ121" s="19">
        <v>7.1884944920440628</v>
      </c>
      <c r="BR121" s="19">
        <v>0.12836597307221542</v>
      </c>
      <c r="BS121" s="19">
        <v>0</v>
      </c>
      <c r="BT121" s="19">
        <v>1660.3710730314158</v>
      </c>
      <c r="BU121" s="19">
        <v>0</v>
      </c>
      <c r="BV121" s="19">
        <v>0</v>
      </c>
      <c r="BW121" s="19">
        <v>0</v>
      </c>
      <c r="BX121" s="19">
        <v>17.628926968584249</v>
      </c>
      <c r="BY121" s="19">
        <v>0</v>
      </c>
      <c r="BZ121" s="19">
        <v>0</v>
      </c>
      <c r="CA121" s="19">
        <v>17.628926968584249</v>
      </c>
      <c r="CB121" s="19">
        <v>1678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5.29572077456371E-2</v>
      </c>
      <c r="E125" s="19">
        <v>1.7652402581879036E-2</v>
      </c>
      <c r="F125" s="19">
        <v>0</v>
      </c>
      <c r="G125" s="19">
        <v>1.7652402581879036E-2</v>
      </c>
      <c r="H125" s="19">
        <v>0.5825292852020082</v>
      </c>
      <c r="I125" s="19">
        <v>1.8358498685154194</v>
      </c>
      <c r="J125" s="19">
        <v>0.4060052593832178</v>
      </c>
      <c r="K125" s="19">
        <v>5.29572077456371E-2</v>
      </c>
      <c r="L125" s="19">
        <v>0</v>
      </c>
      <c r="M125" s="19">
        <v>0.33539564905570168</v>
      </c>
      <c r="N125" s="19">
        <v>0</v>
      </c>
      <c r="O125" s="19">
        <v>0</v>
      </c>
      <c r="P125" s="19">
        <v>1.7652402581879036E-2</v>
      </c>
      <c r="Q125" s="19">
        <v>0</v>
      </c>
      <c r="R125" s="19">
        <v>0</v>
      </c>
      <c r="S125" s="19">
        <v>0</v>
      </c>
      <c r="T125" s="19">
        <v>0.67079129811140337</v>
      </c>
      <c r="U125" s="19">
        <v>0</v>
      </c>
      <c r="V125" s="19">
        <v>0.14121922065503228</v>
      </c>
      <c r="W125" s="19">
        <v>0</v>
      </c>
      <c r="X125" s="19">
        <v>0.17652402581879034</v>
      </c>
      <c r="Y125" s="19">
        <v>0.38835285680133874</v>
      </c>
      <c r="Z125" s="19">
        <v>0</v>
      </c>
      <c r="AA125" s="19">
        <v>0</v>
      </c>
      <c r="AB125" s="19">
        <v>3.5304805163758071E-2</v>
      </c>
      <c r="AC125" s="19">
        <v>0</v>
      </c>
      <c r="AD125" s="19">
        <v>3.0009084389194358</v>
      </c>
      <c r="AE125" s="19">
        <v>1.1121013626583791</v>
      </c>
      <c r="AF125" s="19">
        <v>1.1297537652402583</v>
      </c>
      <c r="AG125" s="19">
        <v>1.7652402581879036E-2</v>
      </c>
      <c r="AH125" s="19">
        <v>0</v>
      </c>
      <c r="AI125" s="19">
        <v>0.51191967487449197</v>
      </c>
      <c r="AJ125" s="19">
        <v>1.8005450633516613</v>
      </c>
      <c r="AK125" s="19">
        <v>5.29572077456371E-2</v>
      </c>
      <c r="AL125" s="19">
        <v>0</v>
      </c>
      <c r="AM125" s="19">
        <v>0</v>
      </c>
      <c r="AN125" s="19">
        <v>0.12356681807315323</v>
      </c>
      <c r="AO125" s="19">
        <v>1.9770690891704517</v>
      </c>
      <c r="AP125" s="19">
        <v>1.7652402581879036E-2</v>
      </c>
      <c r="AQ125" s="19">
        <v>3.5304805163758071E-2</v>
      </c>
      <c r="AR125" s="19">
        <v>0.44131006454697586</v>
      </c>
      <c r="AS125" s="19">
        <v>12.09189576858714</v>
      </c>
      <c r="AT125" s="19">
        <v>16.257862777910589</v>
      </c>
      <c r="AU125" s="19">
        <v>1.1827109729858953</v>
      </c>
      <c r="AV125" s="19">
        <v>0.22948123356442743</v>
      </c>
      <c r="AW125" s="19">
        <v>4.2718814248147261</v>
      </c>
      <c r="AX125" s="19">
        <v>1.7652402581879036E-2</v>
      </c>
      <c r="AY125" s="19">
        <v>0</v>
      </c>
      <c r="AZ125" s="19">
        <v>0</v>
      </c>
      <c r="BA125" s="19">
        <v>0</v>
      </c>
      <c r="BB125" s="19">
        <v>1.0944489600765002</v>
      </c>
      <c r="BC125" s="19">
        <v>0</v>
      </c>
      <c r="BD125" s="19">
        <v>30.362132440831939</v>
      </c>
      <c r="BE125" s="19">
        <v>0</v>
      </c>
      <c r="BF125" s="19">
        <v>44.060396844370068</v>
      </c>
      <c r="BG125" s="19">
        <v>3.089170451828831</v>
      </c>
      <c r="BH125" s="19">
        <v>9.9912598613435328</v>
      </c>
      <c r="BI125" s="19">
        <v>1.0944489600765002</v>
      </c>
      <c r="BJ125" s="19">
        <v>22.383246473822616</v>
      </c>
      <c r="BK125" s="19">
        <v>2.4536839588811858</v>
      </c>
      <c r="BL125" s="19">
        <v>8.6673296677026048</v>
      </c>
      <c r="BM125" s="19">
        <v>11.650585704040163</v>
      </c>
      <c r="BN125" s="19">
        <v>0</v>
      </c>
      <c r="BO125" s="19">
        <v>10.609093951709299</v>
      </c>
      <c r="BP125" s="19">
        <v>0</v>
      </c>
      <c r="BQ125" s="19">
        <v>0</v>
      </c>
      <c r="BR125" s="19">
        <v>6.9373942146784602</v>
      </c>
      <c r="BS125" s="19">
        <v>0</v>
      </c>
      <c r="BT125" s="19">
        <v>201.39626105665792</v>
      </c>
      <c r="BU125" s="19">
        <v>0</v>
      </c>
      <c r="BV125" s="19">
        <v>0</v>
      </c>
      <c r="BW125" s="19">
        <v>0</v>
      </c>
      <c r="BX125" s="19">
        <v>1644.603738943342</v>
      </c>
      <c r="BY125" s="19">
        <v>0</v>
      </c>
      <c r="BZ125" s="19">
        <v>0</v>
      </c>
      <c r="CA125" s="19">
        <v>1644.603738943342</v>
      </c>
      <c r="CB125" s="19">
        <v>1846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2.0022892346045977</v>
      </c>
      <c r="BM127" s="19">
        <v>0.12917995061965146</v>
      </c>
      <c r="BN127" s="19">
        <v>0</v>
      </c>
      <c r="BO127" s="19">
        <v>0.41983483951386724</v>
      </c>
      <c r="BP127" s="19">
        <v>628.68652467818879</v>
      </c>
      <c r="BQ127" s="19">
        <v>0</v>
      </c>
      <c r="BR127" s="19">
        <v>0</v>
      </c>
      <c r="BS127" s="19">
        <v>0</v>
      </c>
      <c r="BT127" s="19">
        <v>631.23782870292689</v>
      </c>
      <c r="BU127" s="19">
        <v>0</v>
      </c>
      <c r="BV127" s="19">
        <v>0</v>
      </c>
      <c r="BW127" s="19">
        <v>0</v>
      </c>
      <c r="BX127" s="19">
        <v>4757.7621712970731</v>
      </c>
      <c r="BY127" s="19">
        <v>0</v>
      </c>
      <c r="BZ127" s="19">
        <v>0</v>
      </c>
      <c r="CA127" s="19">
        <v>4757.7621712970731</v>
      </c>
      <c r="CB127" s="19">
        <v>5389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0.15253294778401824</v>
      </c>
      <c r="AT128" s="19">
        <v>0</v>
      </c>
      <c r="AU128" s="19">
        <v>0</v>
      </c>
      <c r="AV128" s="19">
        <v>0</v>
      </c>
      <c r="AW128" s="19">
        <v>0</v>
      </c>
      <c r="AX128" s="19">
        <v>2.2879942167602736</v>
      </c>
      <c r="AY128" s="19">
        <v>0</v>
      </c>
      <c r="AZ128" s="19">
        <v>0</v>
      </c>
      <c r="BA128" s="19">
        <v>382.55263304231772</v>
      </c>
      <c r="BB128" s="19">
        <v>63.75877217371962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10.524773397097258</v>
      </c>
      <c r="BI128" s="19">
        <v>0</v>
      </c>
      <c r="BJ128" s="19">
        <v>3.3557248512484015</v>
      </c>
      <c r="BK128" s="19">
        <v>0</v>
      </c>
      <c r="BL128" s="19">
        <v>110.43385419562921</v>
      </c>
      <c r="BM128" s="19">
        <v>13.575432352777623</v>
      </c>
      <c r="BN128" s="19">
        <v>0</v>
      </c>
      <c r="BO128" s="19">
        <v>9.9146416059611848</v>
      </c>
      <c r="BP128" s="19">
        <v>0</v>
      </c>
      <c r="BQ128" s="19">
        <v>127.82261024300728</v>
      </c>
      <c r="BR128" s="19">
        <v>179.22621364622145</v>
      </c>
      <c r="BS128" s="19">
        <v>0</v>
      </c>
      <c r="BT128" s="19">
        <v>903.60518267252417</v>
      </c>
      <c r="BU128" s="19">
        <v>0</v>
      </c>
      <c r="BV128" s="19">
        <v>0</v>
      </c>
      <c r="BW128" s="19">
        <v>0</v>
      </c>
      <c r="BX128" s="19">
        <v>4582.3948173274757</v>
      </c>
      <c r="BY128" s="19">
        <v>0</v>
      </c>
      <c r="BZ128" s="19">
        <v>0</v>
      </c>
      <c r="CA128" s="19">
        <v>4582.3948173274757</v>
      </c>
      <c r="CB128" s="19">
        <v>5486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0.21967140971101656</v>
      </c>
      <c r="G130" s="19">
        <v>0</v>
      </c>
      <c r="H130" s="19">
        <v>2.9435968901276222</v>
      </c>
      <c r="I130" s="19">
        <v>0</v>
      </c>
      <c r="J130" s="19">
        <v>8.7868563884406628E-2</v>
      </c>
      <c r="K130" s="19">
        <v>0</v>
      </c>
      <c r="L130" s="19">
        <v>0</v>
      </c>
      <c r="M130" s="19">
        <v>8.7868563884406628E-2</v>
      </c>
      <c r="N130" s="19">
        <v>0</v>
      </c>
      <c r="O130" s="19">
        <v>0</v>
      </c>
      <c r="P130" s="19">
        <v>0.5272113833064398</v>
      </c>
      <c r="Q130" s="19">
        <v>0</v>
      </c>
      <c r="R130" s="19">
        <v>0</v>
      </c>
      <c r="S130" s="19">
        <v>0</v>
      </c>
      <c r="T130" s="19">
        <v>0</v>
      </c>
      <c r="U130" s="19">
        <v>0.7468827930174563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8.7868563884406628E-2</v>
      </c>
      <c r="AD130" s="19">
        <v>0.83475135690186297</v>
      </c>
      <c r="AE130" s="19">
        <v>0.13180284582660995</v>
      </c>
      <c r="AF130" s="19">
        <v>1.405897022150506</v>
      </c>
      <c r="AG130" s="19">
        <v>15.728472935308787</v>
      </c>
      <c r="AH130" s="19">
        <v>2.9435968901276222</v>
      </c>
      <c r="AI130" s="19">
        <v>1.1422913304972862</v>
      </c>
      <c r="AJ130" s="19">
        <v>8.7868563884406628E-2</v>
      </c>
      <c r="AK130" s="19">
        <v>0</v>
      </c>
      <c r="AL130" s="19">
        <v>0</v>
      </c>
      <c r="AM130" s="19">
        <v>0.17573712776881326</v>
      </c>
      <c r="AN130" s="19">
        <v>8.7868563884406628E-2</v>
      </c>
      <c r="AO130" s="19">
        <v>30.402523104004693</v>
      </c>
      <c r="AP130" s="19">
        <v>0</v>
      </c>
      <c r="AQ130" s="19">
        <v>7.2930908024057501</v>
      </c>
      <c r="AR130" s="19">
        <v>2.7239254804166055</v>
      </c>
      <c r="AS130" s="19">
        <v>137.82184245269181</v>
      </c>
      <c r="AT130" s="19">
        <v>17.969121314361157</v>
      </c>
      <c r="AU130" s="19">
        <v>0.13180284582660995</v>
      </c>
      <c r="AV130" s="19">
        <v>4.3934281942203314E-2</v>
      </c>
      <c r="AW130" s="19">
        <v>7.4248936482323602</v>
      </c>
      <c r="AX130" s="19">
        <v>2.1527798151679627</v>
      </c>
      <c r="AY130" s="19">
        <v>5.5357195247176181</v>
      </c>
      <c r="AZ130" s="19">
        <v>2.5042540707055889</v>
      </c>
      <c r="BA130" s="19">
        <v>7.9521050315388004</v>
      </c>
      <c r="BB130" s="19">
        <v>206.53505941029778</v>
      </c>
      <c r="BC130" s="19">
        <v>55.840472348540416</v>
      </c>
      <c r="BD130" s="19">
        <v>73.589922253190551</v>
      </c>
      <c r="BE130" s="19">
        <v>5.8871937802552443</v>
      </c>
      <c r="BF130" s="19">
        <v>19.418952618453865</v>
      </c>
      <c r="BG130" s="19">
        <v>2.4603197887633854</v>
      </c>
      <c r="BH130" s="19">
        <v>4.1298225025671114</v>
      </c>
      <c r="BI130" s="19">
        <v>3.9980196567405017</v>
      </c>
      <c r="BJ130" s="19">
        <v>45.0326389907584</v>
      </c>
      <c r="BK130" s="19">
        <v>0.7468827930174563</v>
      </c>
      <c r="BL130" s="19">
        <v>32.115960099750623</v>
      </c>
      <c r="BM130" s="19">
        <v>3.9101510928560947</v>
      </c>
      <c r="BN130" s="19">
        <v>23.680577966847586</v>
      </c>
      <c r="BO130" s="19">
        <v>15.157327270060144</v>
      </c>
      <c r="BP130" s="19">
        <v>30.710063077600118</v>
      </c>
      <c r="BQ130" s="19">
        <v>0.83475135690186297</v>
      </c>
      <c r="BR130" s="19">
        <v>7.8642364676543934</v>
      </c>
      <c r="BS130" s="19">
        <v>0</v>
      </c>
      <c r="BT130" s="19">
        <v>781.10759865043269</v>
      </c>
      <c r="BU130" s="19">
        <v>0</v>
      </c>
      <c r="BV130" s="19">
        <v>0</v>
      </c>
      <c r="BW130" s="19">
        <v>0</v>
      </c>
      <c r="BX130" s="19">
        <v>416.89240134956725</v>
      </c>
      <c r="BY130" s="19">
        <v>0</v>
      </c>
      <c r="BZ130" s="19">
        <v>0</v>
      </c>
      <c r="CA130" s="19">
        <v>416.89240134956725</v>
      </c>
      <c r="CB130" s="19">
        <v>1198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0.92943273080750799</v>
      </c>
      <c r="AY131" s="19">
        <v>0.16164047492304487</v>
      </c>
      <c r="AZ131" s="19">
        <v>0</v>
      </c>
      <c r="BA131" s="19">
        <v>0</v>
      </c>
      <c r="BB131" s="19">
        <v>0</v>
      </c>
      <c r="BC131" s="19">
        <v>0</v>
      </c>
      <c r="BD131" s="19">
        <v>7.1525910153447363</v>
      </c>
      <c r="BE131" s="19">
        <v>5.3880158307681628E-2</v>
      </c>
      <c r="BF131" s="19">
        <v>0</v>
      </c>
      <c r="BG131" s="19">
        <v>0</v>
      </c>
      <c r="BH131" s="19">
        <v>3.6369106857685098</v>
      </c>
      <c r="BI131" s="19">
        <v>0</v>
      </c>
      <c r="BJ131" s="19">
        <v>0.13470039576920406</v>
      </c>
      <c r="BK131" s="19">
        <v>0</v>
      </c>
      <c r="BL131" s="19">
        <v>2.6940079153840814E-2</v>
      </c>
      <c r="BM131" s="19">
        <v>0.49839146434605502</v>
      </c>
      <c r="BN131" s="19">
        <v>0</v>
      </c>
      <c r="BO131" s="19">
        <v>15.773416344573796</v>
      </c>
      <c r="BP131" s="19">
        <v>18.413544101650196</v>
      </c>
      <c r="BQ131" s="19">
        <v>0</v>
      </c>
      <c r="BR131" s="19">
        <v>3.1654593005762957</v>
      </c>
      <c r="BS131" s="19">
        <v>0</v>
      </c>
      <c r="BT131" s="19">
        <v>49.946906751220865</v>
      </c>
      <c r="BU131" s="19">
        <v>0</v>
      </c>
      <c r="BV131" s="19">
        <v>0</v>
      </c>
      <c r="BW131" s="19">
        <v>0</v>
      </c>
      <c r="BX131" s="19">
        <v>532.05309324877919</v>
      </c>
      <c r="BY131" s="19">
        <v>0</v>
      </c>
      <c r="BZ131" s="19">
        <v>0</v>
      </c>
      <c r="CA131" s="19">
        <v>532.05309324877919</v>
      </c>
      <c r="CB131" s="19">
        <v>582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3604.6547875877368</v>
      </c>
      <c r="E133" s="19">
        <f t="shared" ref="E133:BP133" si="10">SUM(E5:E132)</f>
        <v>1191.1437034034707</v>
      </c>
      <c r="F133" s="19">
        <f t="shared" si="10"/>
        <v>199.2838694731301</v>
      </c>
      <c r="G133" s="19">
        <f t="shared" si="10"/>
        <v>460.02245726984637</v>
      </c>
      <c r="H133" s="19">
        <f t="shared" si="10"/>
        <v>5633.012021079041</v>
      </c>
      <c r="I133" s="19">
        <f t="shared" si="10"/>
        <v>1154.2657176805901</v>
      </c>
      <c r="J133" s="19">
        <f t="shared" si="10"/>
        <v>429.90827189809249</v>
      </c>
      <c r="K133" s="19">
        <f t="shared" si="10"/>
        <v>4691.5226026723431</v>
      </c>
      <c r="L133" s="19">
        <f t="shared" si="10"/>
        <v>1300.4101705067897</v>
      </c>
      <c r="M133" s="19">
        <f t="shared" si="10"/>
        <v>3834.6937808385474</v>
      </c>
      <c r="N133" s="19">
        <f t="shared" si="10"/>
        <v>2315.7233716914416</v>
      </c>
      <c r="O133" s="19">
        <f t="shared" si="10"/>
        <v>196.79920150945702</v>
      </c>
      <c r="P133" s="19">
        <f t="shared" si="10"/>
        <v>995.03061307261032</v>
      </c>
      <c r="Q133" s="19">
        <f t="shared" si="10"/>
        <v>1058.3483280397249</v>
      </c>
      <c r="R133" s="19">
        <f t="shared" si="10"/>
        <v>740.25134046241783</v>
      </c>
      <c r="S133" s="19">
        <f t="shared" si="10"/>
        <v>468.11083344339431</v>
      </c>
      <c r="T133" s="19">
        <f t="shared" si="10"/>
        <v>2112.2878378271416</v>
      </c>
      <c r="U133" s="19">
        <f t="shared" si="10"/>
        <v>399.88960653200201</v>
      </c>
      <c r="V133" s="19">
        <f t="shared" si="10"/>
        <v>26040.34524519739</v>
      </c>
      <c r="W133" s="19">
        <f t="shared" si="10"/>
        <v>775.75452807406407</v>
      </c>
      <c r="X133" s="19">
        <f t="shared" si="10"/>
        <v>4781.5488400022095</v>
      </c>
      <c r="Y133" s="19">
        <f t="shared" si="10"/>
        <v>2076.9437596846328</v>
      </c>
      <c r="Z133" s="19">
        <f t="shared" si="10"/>
        <v>1141.6119421890662</v>
      </c>
      <c r="AA133" s="19">
        <f t="shared" si="10"/>
        <v>1091.8417893393535</v>
      </c>
      <c r="AB133" s="19">
        <f t="shared" si="10"/>
        <v>2606.3779430414465</v>
      </c>
      <c r="AC133" s="19">
        <f t="shared" si="10"/>
        <v>2384.1881258637322</v>
      </c>
      <c r="AD133" s="19">
        <f t="shared" si="10"/>
        <v>2721.9072293582135</v>
      </c>
      <c r="AE133" s="19">
        <f t="shared" si="10"/>
        <v>1673.7223251034738</v>
      </c>
      <c r="AF133" s="19">
        <f t="shared" si="10"/>
        <v>2003.1277904837882</v>
      </c>
      <c r="AG133" s="19">
        <f t="shared" si="10"/>
        <v>2760.4042225912585</v>
      </c>
      <c r="AH133" s="19">
        <f t="shared" si="10"/>
        <v>1959.4089575403452</v>
      </c>
      <c r="AI133" s="19">
        <f t="shared" si="10"/>
        <v>3354.3127859856895</v>
      </c>
      <c r="AJ133" s="19">
        <f t="shared" si="10"/>
        <v>5309.4663329130972</v>
      </c>
      <c r="AK133" s="19">
        <f t="shared" si="10"/>
        <v>1948.6980741088803</v>
      </c>
      <c r="AL133" s="19">
        <f t="shared" si="10"/>
        <v>1202.9631769597249</v>
      </c>
      <c r="AM133" s="19">
        <f t="shared" si="10"/>
        <v>1125.5001758082456</v>
      </c>
      <c r="AN133" s="19">
        <f t="shared" si="10"/>
        <v>1206.2159960706833</v>
      </c>
      <c r="AO133" s="19">
        <f t="shared" si="10"/>
        <v>1943.7294156553612</v>
      </c>
      <c r="AP133" s="19">
        <f t="shared" si="10"/>
        <v>980.03628382234444</v>
      </c>
      <c r="AQ133" s="19">
        <f t="shared" si="10"/>
        <v>13006.863887778572</v>
      </c>
      <c r="AR133" s="19">
        <f t="shared" si="10"/>
        <v>2304.9115192866584</v>
      </c>
      <c r="AS133" s="19">
        <f t="shared" si="10"/>
        <v>13471.203279345827</v>
      </c>
      <c r="AT133" s="19">
        <f t="shared" si="10"/>
        <v>5232.6606101492544</v>
      </c>
      <c r="AU133" s="19">
        <f t="shared" si="10"/>
        <v>893.73415410972575</v>
      </c>
      <c r="AV133" s="19">
        <f t="shared" si="10"/>
        <v>2973.0630427636534</v>
      </c>
      <c r="AW133" s="19">
        <f t="shared" si="10"/>
        <v>2308.948512382261</v>
      </c>
      <c r="AX133" s="19">
        <f t="shared" si="10"/>
        <v>319.43003195579684</v>
      </c>
      <c r="AY133" s="19">
        <f t="shared" si="10"/>
        <v>4736.6047902114788</v>
      </c>
      <c r="AZ133" s="19">
        <f t="shared" si="10"/>
        <v>523.10197875124618</v>
      </c>
      <c r="BA133" s="19">
        <f t="shared" si="10"/>
        <v>1355.7622224770162</v>
      </c>
      <c r="BB133" s="19">
        <f t="shared" si="10"/>
        <v>4748.5920049932438</v>
      </c>
      <c r="BC133" s="19">
        <f t="shared" si="10"/>
        <v>1864.1661497521022</v>
      </c>
      <c r="BD133" s="19">
        <f t="shared" si="10"/>
        <v>12799.540548485058</v>
      </c>
      <c r="BE133" s="19">
        <f t="shared" si="10"/>
        <v>3107.2193048886083</v>
      </c>
      <c r="BF133" s="19">
        <f t="shared" si="10"/>
        <v>2396.9959166215194</v>
      </c>
      <c r="BG133" s="19">
        <f t="shared" si="10"/>
        <v>1238.1400215278195</v>
      </c>
      <c r="BH133" s="19">
        <f t="shared" si="10"/>
        <v>2208.8432959485062</v>
      </c>
      <c r="BI133" s="19">
        <f t="shared" si="10"/>
        <v>767.4405227048386</v>
      </c>
      <c r="BJ133" s="19">
        <f t="shared" si="10"/>
        <v>2130.6283393526214</v>
      </c>
      <c r="BK133" s="19">
        <f t="shared" si="10"/>
        <v>320.76785376066726</v>
      </c>
      <c r="BL133" s="19">
        <f t="shared" si="10"/>
        <v>12024.072895504254</v>
      </c>
      <c r="BM133" s="19">
        <f t="shared" si="10"/>
        <v>1814.6277241715452</v>
      </c>
      <c r="BN133" s="19">
        <f t="shared" si="10"/>
        <v>1236.1541254866329</v>
      </c>
      <c r="BO133" s="19">
        <f t="shared" si="10"/>
        <v>1957.9461402758309</v>
      </c>
      <c r="BP133" s="19">
        <f t="shared" si="10"/>
        <v>2146.6120432560692</v>
      </c>
      <c r="BQ133" s="19">
        <f t="shared" ref="BQ133:CB133" si="11">SUM(BQ5:BQ132)</f>
        <v>624.57428510188731</v>
      </c>
      <c r="BR133" s="19">
        <f t="shared" si="11"/>
        <v>2907.1646047176532</v>
      </c>
      <c r="BS133" s="19">
        <f t="shared" si="11"/>
        <v>0</v>
      </c>
      <c r="BT133" s="19">
        <f t="shared" si="11"/>
        <v>201293.23326054105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89215.628944086042</v>
      </c>
      <c r="BY133" s="19">
        <f t="shared" si="11"/>
        <v>45083.137795372801</v>
      </c>
      <c r="BZ133" s="19">
        <f t="shared" si="11"/>
        <v>0</v>
      </c>
      <c r="CA133" s="19">
        <f t="shared" si="11"/>
        <v>134298.76673945884</v>
      </c>
      <c r="CB133" s="19">
        <f t="shared" si="11"/>
        <v>335592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34.761508110477862</v>
      </c>
      <c r="E5" s="19">
        <v>34.996383165278381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5.2846887330118371</v>
      </c>
      <c r="L5" s="19">
        <v>0</v>
      </c>
      <c r="M5" s="19">
        <v>1791.7443555458133</v>
      </c>
      <c r="N5" s="19">
        <v>46.152948268303376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71.754329241560725</v>
      </c>
      <c r="AT5" s="19">
        <v>0</v>
      </c>
      <c r="AU5" s="19">
        <v>0</v>
      </c>
      <c r="AV5" s="19">
        <v>0</v>
      </c>
      <c r="AW5" s="19">
        <v>0</v>
      </c>
      <c r="AX5" s="19">
        <v>0.11743752740026304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28.772194213064445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2013.5838448049101</v>
      </c>
      <c r="BU5" s="19">
        <v>55.665387987724678</v>
      </c>
      <c r="BV5" s="19">
        <v>0</v>
      </c>
      <c r="BW5" s="19">
        <v>0</v>
      </c>
      <c r="BX5" s="19">
        <v>73.7507672073652</v>
      </c>
      <c r="BY5" s="19">
        <v>0</v>
      </c>
      <c r="BZ5" s="19">
        <v>0</v>
      </c>
      <c r="CA5" s="19">
        <v>129.41615519508989</v>
      </c>
      <c r="CB5" s="19">
        <v>2143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114.14376715703526</v>
      </c>
      <c r="E6" s="19">
        <v>438.09196170901669</v>
      </c>
      <c r="F6" s="19">
        <v>1.8342014499894419</v>
      </c>
      <c r="G6" s="19">
        <v>0</v>
      </c>
      <c r="H6" s="19">
        <v>0</v>
      </c>
      <c r="I6" s="19">
        <v>0</v>
      </c>
      <c r="J6" s="19">
        <v>0</v>
      </c>
      <c r="K6" s="19">
        <v>83.526712184134581</v>
      </c>
      <c r="L6" s="19">
        <v>0</v>
      </c>
      <c r="M6" s="19">
        <v>1291.418913211797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62.645034138100939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22.292602238333217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34.567642711339481</v>
      </c>
      <c r="BM6" s="19">
        <v>0.14109241922995708</v>
      </c>
      <c r="BN6" s="19">
        <v>0</v>
      </c>
      <c r="BO6" s="19">
        <v>0</v>
      </c>
      <c r="BP6" s="19">
        <v>0.28218483845991416</v>
      </c>
      <c r="BQ6" s="19">
        <v>0</v>
      </c>
      <c r="BR6" s="19">
        <v>0</v>
      </c>
      <c r="BS6" s="19">
        <v>0</v>
      </c>
      <c r="BT6" s="19">
        <v>2048.9441120574361</v>
      </c>
      <c r="BU6" s="19">
        <v>1342.9176462307312</v>
      </c>
      <c r="BV6" s="19">
        <v>0</v>
      </c>
      <c r="BW6" s="19">
        <v>0</v>
      </c>
      <c r="BX6" s="19">
        <v>617.13824171183217</v>
      </c>
      <c r="BY6" s="19">
        <v>0</v>
      </c>
      <c r="BZ6" s="19">
        <v>0</v>
      </c>
      <c r="CA6" s="19">
        <v>1960.0558879425635</v>
      </c>
      <c r="CB6" s="19">
        <v>4009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15.539079891169923</v>
      </c>
      <c r="E7" s="19">
        <v>1.801632451150136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38.960301756121687</v>
      </c>
      <c r="N7" s="19">
        <v>0</v>
      </c>
      <c r="O7" s="19">
        <v>0</v>
      </c>
      <c r="P7" s="19">
        <v>283.75711105614641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3.7534009398961166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13.287039327232254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357.09856542171656</v>
      </c>
      <c r="BU7" s="19">
        <v>249.37595844669798</v>
      </c>
      <c r="BV7" s="19">
        <v>0</v>
      </c>
      <c r="BW7" s="19">
        <v>0</v>
      </c>
      <c r="BX7" s="19">
        <v>0.52547613158545636</v>
      </c>
      <c r="BY7" s="19">
        <v>0</v>
      </c>
      <c r="BZ7" s="19">
        <v>0</v>
      </c>
      <c r="CA7" s="19">
        <v>249.90143457828347</v>
      </c>
      <c r="CB7" s="19">
        <v>607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78.698834028478416</v>
      </c>
      <c r="E9" s="19">
        <v>6.657905411730443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18.09993447260851</v>
      </c>
      <c r="L9" s="19">
        <v>0</v>
      </c>
      <c r="M9" s="19">
        <v>1141.2128288070894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50.751578378041046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384.6834090885452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1680.1044901864932</v>
      </c>
      <c r="BU9" s="19">
        <v>2149.8655648357135</v>
      </c>
      <c r="BV9" s="19">
        <v>0</v>
      </c>
      <c r="BW9" s="19">
        <v>0</v>
      </c>
      <c r="BX9" s="19">
        <v>3.029944977793495</v>
      </c>
      <c r="BY9" s="19">
        <v>0</v>
      </c>
      <c r="BZ9" s="19">
        <v>0</v>
      </c>
      <c r="CA9" s="19">
        <v>2152.895509813507</v>
      </c>
      <c r="CB9" s="19">
        <v>3833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859.94854544677094</v>
      </c>
      <c r="E10" s="19">
        <v>219.57495118231446</v>
      </c>
      <c r="F10" s="19">
        <v>15.363844980686727</v>
      </c>
      <c r="G10" s="19">
        <v>0</v>
      </c>
      <c r="H10" s="19">
        <v>0</v>
      </c>
      <c r="I10" s="19">
        <v>0</v>
      </c>
      <c r="J10" s="19">
        <v>0</v>
      </c>
      <c r="K10" s="19">
        <v>6.6149888111290069</v>
      </c>
      <c r="L10" s="19">
        <v>0</v>
      </c>
      <c r="M10" s="19">
        <v>920.33699169030342</v>
      </c>
      <c r="N10" s="19">
        <v>0</v>
      </c>
      <c r="O10" s="19">
        <v>1303.7929559999429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60.815219715218284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7.6819224903433634</v>
      </c>
      <c r="AQ10" s="19">
        <v>1.9204806225858408</v>
      </c>
      <c r="AR10" s="19">
        <v>0</v>
      </c>
      <c r="AS10" s="19">
        <v>157.90618452372468</v>
      </c>
      <c r="AT10" s="19">
        <v>0</v>
      </c>
      <c r="AU10" s="19">
        <v>0</v>
      </c>
      <c r="AV10" s="19">
        <v>0</v>
      </c>
      <c r="AW10" s="19">
        <v>0</v>
      </c>
      <c r="AX10" s="19">
        <v>48.438789036331755</v>
      </c>
      <c r="AY10" s="19">
        <v>458.56809532633019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0.85354694337148473</v>
      </c>
      <c r="BG10" s="19">
        <v>0</v>
      </c>
      <c r="BH10" s="19">
        <v>0</v>
      </c>
      <c r="BI10" s="19">
        <v>0</v>
      </c>
      <c r="BJ10" s="19">
        <v>29.660756282159099</v>
      </c>
      <c r="BK10" s="19">
        <v>0</v>
      </c>
      <c r="BL10" s="19">
        <v>125.25801393976538</v>
      </c>
      <c r="BM10" s="19">
        <v>88.555495374791548</v>
      </c>
      <c r="BN10" s="19">
        <v>10.88272352798643</v>
      </c>
      <c r="BO10" s="19">
        <v>43.957667583631462</v>
      </c>
      <c r="BP10" s="19">
        <v>38.83638592340256</v>
      </c>
      <c r="BQ10" s="19">
        <v>0.21338673584287118</v>
      </c>
      <c r="BR10" s="19">
        <v>61.668766658589767</v>
      </c>
      <c r="BS10" s="19">
        <v>0</v>
      </c>
      <c r="BT10" s="19">
        <v>4460.8497127952223</v>
      </c>
      <c r="BU10" s="19">
        <v>216.58753688051425</v>
      </c>
      <c r="BV10" s="19">
        <v>10.242563320457817</v>
      </c>
      <c r="BW10" s="19">
        <v>0</v>
      </c>
      <c r="BX10" s="19">
        <v>10283.320187003805</v>
      </c>
      <c r="BY10" s="19">
        <v>0</v>
      </c>
      <c r="BZ10" s="19">
        <v>0</v>
      </c>
      <c r="CA10" s="19">
        <v>10510.150287204777</v>
      </c>
      <c r="CB10" s="19">
        <v>14971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3.5090577768249545</v>
      </c>
      <c r="E11" s="19">
        <v>2.5520420195090576</v>
      </c>
      <c r="F11" s="19">
        <v>1.2760210097545288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2126.1700075034837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27.434451709722371</v>
      </c>
      <c r="AY11" s="19">
        <v>96.0205809840283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3.190052524386322</v>
      </c>
      <c r="BM11" s="19">
        <v>2.5520420195090576</v>
      </c>
      <c r="BN11" s="19">
        <v>0</v>
      </c>
      <c r="BO11" s="19">
        <v>0.95701575731589661</v>
      </c>
      <c r="BP11" s="19">
        <v>0</v>
      </c>
      <c r="BQ11" s="19">
        <v>0</v>
      </c>
      <c r="BR11" s="19">
        <v>1.595026262193161</v>
      </c>
      <c r="BS11" s="19">
        <v>0</v>
      </c>
      <c r="BT11" s="19">
        <v>2265.2562975667274</v>
      </c>
      <c r="BU11" s="19">
        <v>6.3801050487726441</v>
      </c>
      <c r="BV11" s="19">
        <v>0</v>
      </c>
      <c r="BW11" s="19">
        <v>0</v>
      </c>
      <c r="BX11" s="19">
        <v>642.7955836638439</v>
      </c>
      <c r="BY11" s="19">
        <v>61.568013720656026</v>
      </c>
      <c r="BZ11" s="19">
        <v>0</v>
      </c>
      <c r="CA11" s="19">
        <v>710.74370243327257</v>
      </c>
      <c r="CB11" s="19">
        <v>2976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1.2460022126118877</v>
      </c>
      <c r="E12" s="19">
        <v>4.7443930403298804</v>
      </c>
      <c r="F12" s="19">
        <v>4.7923162023534145E-2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231.7084883837876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0.14376948607060244</v>
      </c>
      <c r="BH12" s="19">
        <v>0</v>
      </c>
      <c r="BI12" s="19">
        <v>0</v>
      </c>
      <c r="BJ12" s="19">
        <v>0</v>
      </c>
      <c r="BK12" s="19">
        <v>0</v>
      </c>
      <c r="BL12" s="19">
        <v>3.4983908277179925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0.33546213416473902</v>
      </c>
      <c r="BS12" s="19">
        <v>0</v>
      </c>
      <c r="BT12" s="19">
        <v>241.72442924670622</v>
      </c>
      <c r="BU12" s="19">
        <v>683.76767575178508</v>
      </c>
      <c r="BV12" s="19">
        <v>0</v>
      </c>
      <c r="BW12" s="19">
        <v>0</v>
      </c>
      <c r="BX12" s="19">
        <v>18.258724730966509</v>
      </c>
      <c r="BY12" s="19">
        <v>9.2491702705420913</v>
      </c>
      <c r="BZ12" s="19">
        <v>0</v>
      </c>
      <c r="CA12" s="19">
        <v>711.27557075329378</v>
      </c>
      <c r="CB12" s="19">
        <v>953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16.135715242432362</v>
      </c>
      <c r="E13" s="19">
        <v>4.318008304312885</v>
      </c>
      <c r="F13" s="19">
        <v>0.22726359496383608</v>
      </c>
      <c r="G13" s="19">
        <v>0</v>
      </c>
      <c r="H13" s="19">
        <v>0</v>
      </c>
      <c r="I13" s="19">
        <v>0</v>
      </c>
      <c r="J13" s="19">
        <v>0</v>
      </c>
      <c r="K13" s="19">
        <v>0.22726359496383608</v>
      </c>
      <c r="L13" s="19">
        <v>0</v>
      </c>
      <c r="M13" s="19">
        <v>643.83776453254745</v>
      </c>
      <c r="N13" s="19">
        <v>4.9997990892043926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27.044367800696488</v>
      </c>
      <c r="AT13" s="19">
        <v>0</v>
      </c>
      <c r="AU13" s="19">
        <v>0</v>
      </c>
      <c r="AV13" s="19">
        <v>0</v>
      </c>
      <c r="AW13" s="19">
        <v>0</v>
      </c>
      <c r="AX13" s="19">
        <v>5.6815898740959012</v>
      </c>
      <c r="AY13" s="19">
        <v>131.81288507902491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0.45452718992767216</v>
      </c>
      <c r="BH13" s="19">
        <v>0</v>
      </c>
      <c r="BI13" s="19">
        <v>0</v>
      </c>
      <c r="BJ13" s="19">
        <v>0</v>
      </c>
      <c r="BK13" s="19">
        <v>0</v>
      </c>
      <c r="BL13" s="19">
        <v>32.49869407982856</v>
      </c>
      <c r="BM13" s="19">
        <v>22.044568711492097</v>
      </c>
      <c r="BN13" s="19">
        <v>0.68179078489150813</v>
      </c>
      <c r="BO13" s="19">
        <v>9.0905437985534423</v>
      </c>
      <c r="BP13" s="19">
        <v>5.454326279132065</v>
      </c>
      <c r="BQ13" s="19">
        <v>0</v>
      </c>
      <c r="BR13" s="19">
        <v>0.90905437985534432</v>
      </c>
      <c r="BS13" s="19">
        <v>0</v>
      </c>
      <c r="BT13" s="19">
        <v>905.41816233592283</v>
      </c>
      <c r="BU13" s="19">
        <v>356.12205330833109</v>
      </c>
      <c r="BV13" s="19">
        <v>3.863481114385213</v>
      </c>
      <c r="BW13" s="19">
        <v>0</v>
      </c>
      <c r="BX13" s="19">
        <v>5492.5065630859899</v>
      </c>
      <c r="BY13" s="19">
        <v>29.089740155371018</v>
      </c>
      <c r="BZ13" s="19">
        <v>0</v>
      </c>
      <c r="CA13" s="19">
        <v>5881.5818376640773</v>
      </c>
      <c r="CB13" s="19">
        <v>6787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26.84136142436693</v>
      </c>
      <c r="E14" s="19">
        <v>138.20147448786315</v>
      </c>
      <c r="F14" s="19">
        <v>0.77090071975988572</v>
      </c>
      <c r="G14" s="19">
        <v>0</v>
      </c>
      <c r="H14" s="19">
        <v>0</v>
      </c>
      <c r="I14" s="19">
        <v>0</v>
      </c>
      <c r="J14" s="19">
        <v>0</v>
      </c>
      <c r="K14" s="19">
        <v>3619.7292886907362</v>
      </c>
      <c r="L14" s="19">
        <v>0</v>
      </c>
      <c r="M14" s="19">
        <v>2.172538392050587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0.42049130168721044</v>
      </c>
      <c r="BI14" s="19">
        <v>0</v>
      </c>
      <c r="BJ14" s="19">
        <v>0</v>
      </c>
      <c r="BK14" s="19">
        <v>0</v>
      </c>
      <c r="BL14" s="19">
        <v>8.3397441501296736</v>
      </c>
      <c r="BM14" s="19">
        <v>4.0647492496430342</v>
      </c>
      <c r="BN14" s="19">
        <v>0.28032753445814029</v>
      </c>
      <c r="BO14" s="19">
        <v>0</v>
      </c>
      <c r="BP14" s="19">
        <v>7.0782702450680421</v>
      </c>
      <c r="BQ14" s="19">
        <v>0</v>
      </c>
      <c r="BR14" s="19">
        <v>0</v>
      </c>
      <c r="BS14" s="19">
        <v>0</v>
      </c>
      <c r="BT14" s="19">
        <v>3807.899146195763</v>
      </c>
      <c r="BU14" s="19">
        <v>142.96704257365155</v>
      </c>
      <c r="BV14" s="19">
        <v>0</v>
      </c>
      <c r="BW14" s="19">
        <v>0</v>
      </c>
      <c r="BX14" s="19">
        <v>64.61549669260134</v>
      </c>
      <c r="BY14" s="19">
        <v>794.518314537984</v>
      </c>
      <c r="BZ14" s="19">
        <v>0</v>
      </c>
      <c r="CA14" s="19">
        <v>1002.100853804237</v>
      </c>
      <c r="CB14" s="19">
        <v>4810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9.5869649428626769</v>
      </c>
      <c r="E15" s="19">
        <v>202.2112144102266</v>
      </c>
      <c r="F15" s="19">
        <v>6.1946542707728067</v>
      </c>
      <c r="G15" s="19">
        <v>0</v>
      </c>
      <c r="H15" s="19">
        <v>0</v>
      </c>
      <c r="I15" s="19">
        <v>0</v>
      </c>
      <c r="J15" s="19">
        <v>0</v>
      </c>
      <c r="K15" s="19">
        <v>2552.345051326748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12.241816773193879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1.7699012202208018</v>
      </c>
      <c r="BS15" s="19">
        <v>0</v>
      </c>
      <c r="BT15" s="19">
        <v>2784.3496029440248</v>
      </c>
      <c r="BU15" s="19">
        <v>0</v>
      </c>
      <c r="BV15" s="19">
        <v>0</v>
      </c>
      <c r="BW15" s="19">
        <v>0</v>
      </c>
      <c r="BX15" s="19">
        <v>1784.6503970559752</v>
      </c>
      <c r="BY15" s="19">
        <v>0</v>
      </c>
      <c r="BZ15" s="19">
        <v>0</v>
      </c>
      <c r="CA15" s="19">
        <v>1784.6503970559752</v>
      </c>
      <c r="CB15" s="19">
        <v>4569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2.7170129733150508</v>
      </c>
      <c r="E16" s="19">
        <v>13.821326864254825</v>
      </c>
      <c r="F16" s="19">
        <v>0.11813099883978483</v>
      </c>
      <c r="G16" s="19">
        <v>0</v>
      </c>
      <c r="H16" s="19">
        <v>0</v>
      </c>
      <c r="I16" s="19">
        <v>0</v>
      </c>
      <c r="J16" s="19">
        <v>0</v>
      </c>
      <c r="K16" s="19">
        <v>526.33266533066137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542.98913616707091</v>
      </c>
      <c r="BU16" s="19">
        <v>0.2953274970994621</v>
      </c>
      <c r="BV16" s="19">
        <v>0</v>
      </c>
      <c r="BW16" s="19">
        <v>0</v>
      </c>
      <c r="BX16" s="19">
        <v>14.17571986077418</v>
      </c>
      <c r="BY16" s="19">
        <v>2.5398164750553742</v>
      </c>
      <c r="BZ16" s="19">
        <v>0</v>
      </c>
      <c r="CA16" s="19">
        <v>17.010863832929015</v>
      </c>
      <c r="CB16" s="19">
        <v>560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8.3750440606274239</v>
      </c>
      <c r="E17" s="19">
        <v>172.44977088473738</v>
      </c>
      <c r="F17" s="19">
        <v>0.19034191046880508</v>
      </c>
      <c r="G17" s="19">
        <v>0</v>
      </c>
      <c r="H17" s="19">
        <v>0</v>
      </c>
      <c r="I17" s="19">
        <v>0</v>
      </c>
      <c r="J17" s="19">
        <v>0</v>
      </c>
      <c r="K17" s="19">
        <v>1138.7204793796263</v>
      </c>
      <c r="L17" s="19">
        <v>0</v>
      </c>
      <c r="M17" s="19">
        <v>148.65703207613677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0.47585477617201266</v>
      </c>
      <c r="AT17" s="19">
        <v>0</v>
      </c>
      <c r="AU17" s="19">
        <v>0</v>
      </c>
      <c r="AV17" s="19">
        <v>0</v>
      </c>
      <c r="AW17" s="19">
        <v>0</v>
      </c>
      <c r="AX17" s="19">
        <v>25.981670778991894</v>
      </c>
      <c r="AY17" s="19">
        <v>109.35142756432852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5.2344025378921399</v>
      </c>
      <c r="BM17" s="19">
        <v>4.187522030313712</v>
      </c>
      <c r="BN17" s="19">
        <v>0.57102573140641522</v>
      </c>
      <c r="BO17" s="19">
        <v>2.4744448360944662</v>
      </c>
      <c r="BP17" s="19">
        <v>1.046880507578428</v>
      </c>
      <c r="BQ17" s="19">
        <v>0</v>
      </c>
      <c r="BR17" s="19">
        <v>0</v>
      </c>
      <c r="BS17" s="19">
        <v>0</v>
      </c>
      <c r="BT17" s="19">
        <v>1617.7158970743744</v>
      </c>
      <c r="BU17" s="19">
        <v>50.155093408530135</v>
      </c>
      <c r="BV17" s="19">
        <v>0.47585477617201266</v>
      </c>
      <c r="BW17" s="19">
        <v>0</v>
      </c>
      <c r="BX17" s="19">
        <v>754.70567500881214</v>
      </c>
      <c r="BY17" s="19">
        <v>6.9474797321113861</v>
      </c>
      <c r="BZ17" s="19">
        <v>0</v>
      </c>
      <c r="CA17" s="19">
        <v>812.28410292562569</v>
      </c>
      <c r="CB17" s="19">
        <v>2430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167.27284713066408</v>
      </c>
      <c r="E18" s="19">
        <v>195.03969190201929</v>
      </c>
      <c r="F18" s="19">
        <v>248.78197210464231</v>
      </c>
      <c r="G18" s="19">
        <v>0.22392616751092917</v>
      </c>
      <c r="H18" s="19">
        <v>0</v>
      </c>
      <c r="I18" s="19">
        <v>0</v>
      </c>
      <c r="J18" s="19">
        <v>0</v>
      </c>
      <c r="K18" s="19">
        <v>50.831240024980914</v>
      </c>
      <c r="L18" s="19">
        <v>0</v>
      </c>
      <c r="M18" s="19">
        <v>34.596592880438557</v>
      </c>
      <c r="N18" s="19">
        <v>0.11196308375546458</v>
      </c>
      <c r="O18" s="19">
        <v>0.78374158628825197</v>
      </c>
      <c r="P18" s="19">
        <v>7.9493789466379843</v>
      </c>
      <c r="Q18" s="19">
        <v>1.903372423842898</v>
      </c>
      <c r="R18" s="19">
        <v>2.6871140101311495</v>
      </c>
      <c r="S18" s="19">
        <v>423.33241967941154</v>
      </c>
      <c r="T18" s="19">
        <v>490.84615918395667</v>
      </c>
      <c r="U18" s="19">
        <v>0</v>
      </c>
      <c r="V18" s="19">
        <v>0</v>
      </c>
      <c r="W18" s="19">
        <v>0.11196308375546458</v>
      </c>
      <c r="X18" s="19">
        <v>26.8711401013115</v>
      </c>
      <c r="Y18" s="19">
        <v>0</v>
      </c>
      <c r="Z18" s="19">
        <v>0</v>
      </c>
      <c r="AA18" s="19">
        <v>0</v>
      </c>
      <c r="AB18" s="19">
        <v>180.26056484629797</v>
      </c>
      <c r="AC18" s="19">
        <v>13.211643883144818</v>
      </c>
      <c r="AD18" s="19">
        <v>122.15172437721186</v>
      </c>
      <c r="AE18" s="19">
        <v>0</v>
      </c>
      <c r="AF18" s="19">
        <v>1.6794462563319688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0.33588925126639368</v>
      </c>
      <c r="AN18" s="19">
        <v>0</v>
      </c>
      <c r="AO18" s="19">
        <v>0</v>
      </c>
      <c r="AP18" s="19">
        <v>0</v>
      </c>
      <c r="AQ18" s="19">
        <v>76.358823121226848</v>
      </c>
      <c r="AR18" s="19">
        <v>0</v>
      </c>
      <c r="AS18" s="19">
        <v>45.792901255985015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0.44785233502185834</v>
      </c>
      <c r="BH18" s="19">
        <v>0</v>
      </c>
      <c r="BI18" s="19">
        <v>0</v>
      </c>
      <c r="BJ18" s="19">
        <v>0</v>
      </c>
      <c r="BK18" s="19">
        <v>0</v>
      </c>
      <c r="BL18" s="19">
        <v>2.4631878426202207</v>
      </c>
      <c r="BM18" s="19">
        <v>1.1196308375546458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2095.1651863160087</v>
      </c>
      <c r="BU18" s="19">
        <v>97.967698286031506</v>
      </c>
      <c r="BV18" s="19">
        <v>0</v>
      </c>
      <c r="BW18" s="19">
        <v>0</v>
      </c>
      <c r="BX18" s="19">
        <v>947.20768857123039</v>
      </c>
      <c r="BY18" s="19">
        <v>86.659426826729586</v>
      </c>
      <c r="BZ18" s="19">
        <v>0</v>
      </c>
      <c r="CA18" s="19">
        <v>1131.8348136839913</v>
      </c>
      <c r="CB18" s="19">
        <v>3227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3.4798129000492373</v>
      </c>
      <c r="E19" s="19">
        <v>5.5360659773510585</v>
      </c>
      <c r="F19" s="19">
        <v>102.49630723781388</v>
      </c>
      <c r="G19" s="19">
        <v>0</v>
      </c>
      <c r="H19" s="19">
        <v>0</v>
      </c>
      <c r="I19" s="19">
        <v>0</v>
      </c>
      <c r="J19" s="19">
        <v>0</v>
      </c>
      <c r="K19" s="19">
        <v>265.88934022648942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9.1740521910388964</v>
      </c>
      <c r="AY19" s="19">
        <v>92.373215164943375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15.026464795667158</v>
      </c>
      <c r="BM19" s="19">
        <v>15.342811422944363</v>
      </c>
      <c r="BN19" s="19">
        <v>1.5817331363860168</v>
      </c>
      <c r="BO19" s="19">
        <v>7.5923190546528811</v>
      </c>
      <c r="BP19" s="19">
        <v>3.4798129000492373</v>
      </c>
      <c r="BQ19" s="19">
        <v>0</v>
      </c>
      <c r="BR19" s="19">
        <v>0</v>
      </c>
      <c r="BS19" s="19">
        <v>0</v>
      </c>
      <c r="BT19" s="19">
        <v>521.97193500738547</v>
      </c>
      <c r="BU19" s="19">
        <v>45.079394387001472</v>
      </c>
      <c r="BV19" s="19">
        <v>1.7399064500246186</v>
      </c>
      <c r="BW19" s="19">
        <v>0</v>
      </c>
      <c r="BX19" s="19">
        <v>2001.2087641555884</v>
      </c>
      <c r="BY19" s="19">
        <v>0</v>
      </c>
      <c r="BZ19" s="19">
        <v>0</v>
      </c>
      <c r="CA19" s="19">
        <v>2048.0280649926144</v>
      </c>
      <c r="CB19" s="19">
        <v>2570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9.3359301398652068</v>
      </c>
      <c r="E21" s="19">
        <v>71.522719037611409</v>
      </c>
      <c r="F21" s="19">
        <v>2.3735415609826798</v>
      </c>
      <c r="G21" s="19">
        <v>66.933872019711572</v>
      </c>
      <c r="H21" s="19">
        <v>96.840495688093341</v>
      </c>
      <c r="I21" s="19">
        <v>0</v>
      </c>
      <c r="J21" s="19">
        <v>0</v>
      </c>
      <c r="K21" s="19">
        <v>9.3359301398652068</v>
      </c>
      <c r="L21" s="19">
        <v>2.3735415609826798</v>
      </c>
      <c r="M21" s="19">
        <v>49.211428364374228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0.632944416262048</v>
      </c>
      <c r="U21" s="19">
        <v>0</v>
      </c>
      <c r="V21" s="19">
        <v>0</v>
      </c>
      <c r="W21" s="19">
        <v>36.869012247264294</v>
      </c>
      <c r="X21" s="19">
        <v>654.62276251902313</v>
      </c>
      <c r="Y21" s="19">
        <v>16.931263135009782</v>
      </c>
      <c r="Z21" s="19">
        <v>0</v>
      </c>
      <c r="AA21" s="19">
        <v>0</v>
      </c>
      <c r="AB21" s="19">
        <v>0</v>
      </c>
      <c r="AC21" s="19">
        <v>1202.9108631060221</v>
      </c>
      <c r="AD21" s="19">
        <v>78.32687151242844</v>
      </c>
      <c r="AE21" s="19">
        <v>52.692622653815491</v>
      </c>
      <c r="AF21" s="19">
        <v>0.158236104065512</v>
      </c>
      <c r="AG21" s="19">
        <v>0</v>
      </c>
      <c r="AH21" s="19">
        <v>8.0700413073411124</v>
      </c>
      <c r="AI21" s="19">
        <v>0</v>
      </c>
      <c r="AJ21" s="19">
        <v>0</v>
      </c>
      <c r="AK21" s="19">
        <v>5.2217914341618963</v>
      </c>
      <c r="AL21" s="19">
        <v>0</v>
      </c>
      <c r="AM21" s="19">
        <v>6.0129719544894558</v>
      </c>
      <c r="AN21" s="19">
        <v>0</v>
      </c>
      <c r="AO21" s="19">
        <v>0</v>
      </c>
      <c r="AP21" s="19">
        <v>70.731538517283852</v>
      </c>
      <c r="AQ21" s="19">
        <v>1585.5257627364301</v>
      </c>
      <c r="AR21" s="19">
        <v>0</v>
      </c>
      <c r="AS21" s="19">
        <v>12.975360533371983</v>
      </c>
      <c r="AT21" s="19">
        <v>0</v>
      </c>
      <c r="AU21" s="19">
        <v>0</v>
      </c>
      <c r="AV21" s="19">
        <v>0</v>
      </c>
      <c r="AW21" s="19">
        <v>0.94941662439307195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66.300927603449523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13.45006884556852</v>
      </c>
      <c r="BM21" s="19">
        <v>3.4811942894412637</v>
      </c>
      <c r="BN21" s="19">
        <v>0</v>
      </c>
      <c r="BO21" s="19">
        <v>0.47470831219653598</v>
      </c>
      <c r="BP21" s="19">
        <v>0.158236104065512</v>
      </c>
      <c r="BQ21" s="19">
        <v>0</v>
      </c>
      <c r="BR21" s="19">
        <v>0</v>
      </c>
      <c r="BS21" s="19">
        <v>0</v>
      </c>
      <c r="BT21" s="19">
        <v>4124.4240524675697</v>
      </c>
      <c r="BU21" s="19">
        <v>242.57594753242989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242.57594753242989</v>
      </c>
      <c r="CB21" s="19">
        <v>4367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97.23348075262345</v>
      </c>
      <c r="J23" s="19">
        <v>2.8231753591709627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16.191741030539344</v>
      </c>
      <c r="AD23" s="19">
        <v>1203.2539449925418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0.49820741632428756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1320.0005495511998</v>
      </c>
      <c r="BU23" s="19">
        <v>5025.9994504488004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5025.9994504488004</v>
      </c>
      <c r="CB23" s="19">
        <v>6346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7.1970291015517143</v>
      </c>
      <c r="I24" s="19">
        <v>0.97586835275277484</v>
      </c>
      <c r="J24" s="19">
        <v>130.40040863658953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5.8552101165166492</v>
      </c>
      <c r="AD24" s="19">
        <v>217.98459329615108</v>
      </c>
      <c r="AE24" s="19">
        <v>1103.4631398752001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1.4638025291291623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0.12198354409409685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1467.462035451985</v>
      </c>
      <c r="BU24" s="19">
        <v>741.53796454801477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741.53796454801477</v>
      </c>
      <c r="CB24" s="19">
        <v>2209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1.3942627734417588</v>
      </c>
      <c r="E25" s="19">
        <v>349.56159534146951</v>
      </c>
      <c r="F25" s="19">
        <v>0.19918039620596553</v>
      </c>
      <c r="G25" s="19">
        <v>0</v>
      </c>
      <c r="H25" s="19">
        <v>0</v>
      </c>
      <c r="I25" s="19">
        <v>0</v>
      </c>
      <c r="J25" s="19">
        <v>0</v>
      </c>
      <c r="K25" s="19">
        <v>767.64124697779118</v>
      </c>
      <c r="L25" s="19">
        <v>0</v>
      </c>
      <c r="M25" s="19">
        <v>73.895926992413209</v>
      </c>
      <c r="N25" s="19">
        <v>0</v>
      </c>
      <c r="O25" s="19">
        <v>0</v>
      </c>
      <c r="P25" s="19">
        <v>0</v>
      </c>
      <c r="Q25" s="19">
        <v>0</v>
      </c>
      <c r="R25" s="19">
        <v>703.10679860705841</v>
      </c>
      <c r="S25" s="19">
        <v>0</v>
      </c>
      <c r="T25" s="19">
        <v>0</v>
      </c>
      <c r="U25" s="19">
        <v>0</v>
      </c>
      <c r="V25" s="19">
        <v>0</v>
      </c>
      <c r="W25" s="19">
        <v>162.53120330406787</v>
      </c>
      <c r="X25" s="19">
        <v>0</v>
      </c>
      <c r="Y25" s="19">
        <v>0</v>
      </c>
      <c r="Z25" s="19">
        <v>358.32553277453201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11.751643376151966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0.19918039620596553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64.335267974526857</v>
      </c>
      <c r="AY25" s="19">
        <v>2330.2114552135909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264.71074655772821</v>
      </c>
      <c r="BM25" s="19">
        <v>227.0656516748007</v>
      </c>
      <c r="BN25" s="19">
        <v>30.474600619512728</v>
      </c>
      <c r="BO25" s="19">
        <v>113.93118662981229</v>
      </c>
      <c r="BP25" s="19">
        <v>79.074617293768313</v>
      </c>
      <c r="BQ25" s="19">
        <v>0.99590198102982774</v>
      </c>
      <c r="BR25" s="19">
        <v>27.088533884011312</v>
      </c>
      <c r="BS25" s="19">
        <v>0</v>
      </c>
      <c r="BT25" s="19">
        <v>5566.4945327681189</v>
      </c>
      <c r="BU25" s="19">
        <v>4196.9301284558996</v>
      </c>
      <c r="BV25" s="19">
        <v>22.30820437506814</v>
      </c>
      <c r="BW25" s="19">
        <v>0</v>
      </c>
      <c r="BX25" s="19">
        <v>21272.267134400914</v>
      </c>
      <c r="BY25" s="19">
        <v>0</v>
      </c>
      <c r="BZ25" s="19">
        <v>0</v>
      </c>
      <c r="CA25" s="19">
        <v>25491.50546723188</v>
      </c>
      <c r="CB25" s="19">
        <v>31058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439.77649325626197</v>
      </c>
      <c r="L26" s="19">
        <v>0</v>
      </c>
      <c r="M26" s="19">
        <v>0.22093770070648683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1.2151573538856775</v>
      </c>
      <c r="AY26" s="19">
        <v>82.299293513166347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2.8721901091843289</v>
      </c>
      <c r="BM26" s="19">
        <v>2.8721901091843289</v>
      </c>
      <c r="BN26" s="19">
        <v>0.33140655105973027</v>
      </c>
      <c r="BO26" s="19">
        <v>1.5465639049454079</v>
      </c>
      <c r="BP26" s="19">
        <v>4.639691714836224</v>
      </c>
      <c r="BQ26" s="19">
        <v>0</v>
      </c>
      <c r="BR26" s="19">
        <v>0</v>
      </c>
      <c r="BS26" s="19">
        <v>0</v>
      </c>
      <c r="BT26" s="19">
        <v>535.77392421323054</v>
      </c>
      <c r="BU26" s="19">
        <v>375.48362235067441</v>
      </c>
      <c r="BV26" s="19">
        <v>0</v>
      </c>
      <c r="BW26" s="19">
        <v>0</v>
      </c>
      <c r="BX26" s="19">
        <v>808.74245343609505</v>
      </c>
      <c r="BY26" s="19">
        <v>0</v>
      </c>
      <c r="BZ26" s="19">
        <v>0</v>
      </c>
      <c r="CA26" s="19">
        <v>1184.2260757867693</v>
      </c>
      <c r="CB26" s="19">
        <v>1720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408.33842495356788</v>
      </c>
      <c r="L27" s="19">
        <v>0</v>
      </c>
      <c r="M27" s="19">
        <v>5.1982781066115846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60.874572564267247</v>
      </c>
      <c r="AT27" s="19">
        <v>0</v>
      </c>
      <c r="AU27" s="19">
        <v>0</v>
      </c>
      <c r="AV27" s="19">
        <v>0</v>
      </c>
      <c r="AW27" s="19">
        <v>0</v>
      </c>
      <c r="AX27" s="19">
        <v>5.6086684834493417</v>
      </c>
      <c r="AY27" s="19">
        <v>439.11770321639966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37.619117876794363</v>
      </c>
      <c r="BM27" s="19">
        <v>34.472791654371562</v>
      </c>
      <c r="BN27" s="19">
        <v>5.0614813143323323</v>
      </c>
      <c r="BO27" s="19">
        <v>17.509989411744286</v>
      </c>
      <c r="BP27" s="19">
        <v>15.184443942996998</v>
      </c>
      <c r="BQ27" s="19">
        <v>0</v>
      </c>
      <c r="BR27" s="19">
        <v>6.5662460294041072</v>
      </c>
      <c r="BS27" s="19">
        <v>0</v>
      </c>
      <c r="BT27" s="19">
        <v>1035.5517175539392</v>
      </c>
      <c r="BU27" s="19">
        <v>2588.8792938848483</v>
      </c>
      <c r="BV27" s="19">
        <v>2.46234226102654</v>
      </c>
      <c r="BW27" s="19">
        <v>0</v>
      </c>
      <c r="BX27" s="19">
        <v>4254.1066463001862</v>
      </c>
      <c r="BY27" s="19">
        <v>0</v>
      </c>
      <c r="BZ27" s="19">
        <v>0</v>
      </c>
      <c r="CA27" s="19">
        <v>6845.4482824460611</v>
      </c>
      <c r="CB27" s="19">
        <v>7881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3.9389638041163946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2.4384061644530064</v>
      </c>
      <c r="AY28" s="19">
        <v>187.75727466288149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11.06661259251749</v>
      </c>
      <c r="BM28" s="19">
        <v>10.316333772685795</v>
      </c>
      <c r="BN28" s="19">
        <v>0.56270911487377073</v>
      </c>
      <c r="BO28" s="19">
        <v>5.6270911487377067</v>
      </c>
      <c r="BP28" s="19">
        <v>1.8756970495792358</v>
      </c>
      <c r="BQ28" s="19">
        <v>0</v>
      </c>
      <c r="BR28" s="19">
        <v>1.8756970495792358</v>
      </c>
      <c r="BS28" s="19">
        <v>0</v>
      </c>
      <c r="BT28" s="19">
        <v>225.45878535942413</v>
      </c>
      <c r="BU28" s="19">
        <v>78.028997262496205</v>
      </c>
      <c r="BV28" s="19">
        <v>0</v>
      </c>
      <c r="BW28" s="19">
        <v>0</v>
      </c>
      <c r="BX28" s="19">
        <v>1546.5122173780799</v>
      </c>
      <c r="BY28" s="19">
        <v>0</v>
      </c>
      <c r="BZ28" s="19">
        <v>0</v>
      </c>
      <c r="CA28" s="19">
        <v>1624.5412146405758</v>
      </c>
      <c r="CB28" s="19">
        <v>1850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1801.4080280983442</v>
      </c>
      <c r="L29" s="19">
        <v>0</v>
      </c>
      <c r="M29" s="19">
        <v>37.872553938785749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23.102257902659307</v>
      </c>
      <c r="AY29" s="19">
        <v>84.266432513798293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141.64335173105869</v>
      </c>
      <c r="BM29" s="19">
        <v>63.247165077772209</v>
      </c>
      <c r="BN29" s="19">
        <v>7.195785248369293</v>
      </c>
      <c r="BO29" s="19">
        <v>31.244856999498243</v>
      </c>
      <c r="BP29" s="19">
        <v>31.055494229804317</v>
      </c>
      <c r="BQ29" s="19">
        <v>0</v>
      </c>
      <c r="BR29" s="19">
        <v>1.3255393878575013</v>
      </c>
      <c r="BS29" s="19">
        <v>0</v>
      </c>
      <c r="BT29" s="19">
        <v>2222.3614651279481</v>
      </c>
      <c r="BU29" s="19">
        <v>0</v>
      </c>
      <c r="BV29" s="19">
        <v>6.8170597089814349</v>
      </c>
      <c r="BW29" s="19">
        <v>0</v>
      </c>
      <c r="BX29" s="19">
        <v>3431.8214751630708</v>
      </c>
      <c r="BY29" s="19">
        <v>0</v>
      </c>
      <c r="BZ29" s="19">
        <v>0</v>
      </c>
      <c r="CA29" s="19">
        <v>3438.6385348720519</v>
      </c>
      <c r="CB29" s="19">
        <v>5661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1123.6380265995167</v>
      </c>
      <c r="L30" s="19">
        <v>0</v>
      </c>
      <c r="M30" s="19">
        <v>369.99374810055139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2.5212521165284594</v>
      </c>
      <c r="Z30" s="19">
        <v>0</v>
      </c>
      <c r="AA30" s="19">
        <v>0.42020868608807649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3.151565145660574</v>
      </c>
      <c r="AT30" s="19">
        <v>0</v>
      </c>
      <c r="AU30" s="19">
        <v>0</v>
      </c>
      <c r="AV30" s="19">
        <v>0</v>
      </c>
      <c r="AW30" s="19">
        <v>0</v>
      </c>
      <c r="AX30" s="19">
        <v>18.699286530919405</v>
      </c>
      <c r="AY30" s="19">
        <v>304.23108872776737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0.21010434304403824</v>
      </c>
      <c r="BH30" s="19">
        <v>0</v>
      </c>
      <c r="BI30" s="19">
        <v>0</v>
      </c>
      <c r="BJ30" s="19">
        <v>0</v>
      </c>
      <c r="BK30" s="19">
        <v>0</v>
      </c>
      <c r="BL30" s="19">
        <v>40.760242550543424</v>
      </c>
      <c r="BM30" s="19">
        <v>35.087425288354389</v>
      </c>
      <c r="BN30" s="19">
        <v>3.7818781747926886</v>
      </c>
      <c r="BO30" s="19">
        <v>20.380121275271712</v>
      </c>
      <c r="BP30" s="19">
        <v>17.438660472655176</v>
      </c>
      <c r="BQ30" s="19">
        <v>0</v>
      </c>
      <c r="BR30" s="19">
        <v>11.975947553510181</v>
      </c>
      <c r="BS30" s="19">
        <v>0</v>
      </c>
      <c r="BT30" s="19">
        <v>1952.2895555652033</v>
      </c>
      <c r="BU30" s="19">
        <v>172.70576998219946</v>
      </c>
      <c r="BV30" s="19">
        <v>3.7818781747926886</v>
      </c>
      <c r="BW30" s="19">
        <v>0</v>
      </c>
      <c r="BX30" s="19">
        <v>12389.222796277805</v>
      </c>
      <c r="BY30" s="19">
        <v>0</v>
      </c>
      <c r="BZ30" s="19">
        <v>0</v>
      </c>
      <c r="CA30" s="19">
        <v>12565.710444434797</v>
      </c>
      <c r="CB30" s="19">
        <v>14518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2.982104670793472</v>
      </c>
      <c r="E31" s="19">
        <v>13.717681485649972</v>
      </c>
      <c r="F31" s="19">
        <v>0.14910523353967362</v>
      </c>
      <c r="G31" s="19">
        <v>0</v>
      </c>
      <c r="H31" s="19">
        <v>0</v>
      </c>
      <c r="I31" s="19">
        <v>0</v>
      </c>
      <c r="J31" s="19">
        <v>0</v>
      </c>
      <c r="K31" s="19">
        <v>70.824985931344969</v>
      </c>
      <c r="L31" s="19">
        <v>298.35957231288688</v>
      </c>
      <c r="M31" s="19">
        <v>943.38881260551489</v>
      </c>
      <c r="N31" s="19">
        <v>201.73938097917838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110.33787281935847</v>
      </c>
      <c r="X31" s="19">
        <v>0</v>
      </c>
      <c r="Y31" s="19">
        <v>82.306088913899842</v>
      </c>
      <c r="Z31" s="19">
        <v>0</v>
      </c>
      <c r="AA31" s="19">
        <v>0.14910523353967362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1.9383680360157571</v>
      </c>
      <c r="AT31" s="19">
        <v>0</v>
      </c>
      <c r="AU31" s="19">
        <v>0</v>
      </c>
      <c r="AV31" s="19">
        <v>0</v>
      </c>
      <c r="AW31" s="19">
        <v>0</v>
      </c>
      <c r="AX31" s="19">
        <v>0.29821046707934723</v>
      </c>
      <c r="AY31" s="19">
        <v>170.27817670230726</v>
      </c>
      <c r="AZ31" s="19">
        <v>0</v>
      </c>
      <c r="BA31" s="19">
        <v>0</v>
      </c>
      <c r="BB31" s="19">
        <v>0</v>
      </c>
      <c r="BC31" s="19">
        <v>0</v>
      </c>
      <c r="BD31" s="19">
        <v>0.29821046707934723</v>
      </c>
      <c r="BE31" s="19">
        <v>0</v>
      </c>
      <c r="BF31" s="19">
        <v>0</v>
      </c>
      <c r="BG31" s="19">
        <v>0.29821046707934723</v>
      </c>
      <c r="BH31" s="19">
        <v>0</v>
      </c>
      <c r="BI31" s="19">
        <v>0</v>
      </c>
      <c r="BJ31" s="19">
        <v>0.14910523353967362</v>
      </c>
      <c r="BK31" s="19">
        <v>0</v>
      </c>
      <c r="BL31" s="19">
        <v>16.252470455824422</v>
      </c>
      <c r="BM31" s="19">
        <v>14.910523353967362</v>
      </c>
      <c r="BN31" s="19">
        <v>1.3419471018570626</v>
      </c>
      <c r="BO31" s="19">
        <v>7.6043669105233533</v>
      </c>
      <c r="BP31" s="19">
        <v>4.0258413055711868</v>
      </c>
      <c r="BQ31" s="19">
        <v>0</v>
      </c>
      <c r="BR31" s="19">
        <v>1.3419471018570626</v>
      </c>
      <c r="BS31" s="19">
        <v>0</v>
      </c>
      <c r="BT31" s="19">
        <v>1942.6920877884077</v>
      </c>
      <c r="BU31" s="19">
        <v>3328.7743387732135</v>
      </c>
      <c r="BV31" s="19">
        <v>0</v>
      </c>
      <c r="BW31" s="19">
        <v>0</v>
      </c>
      <c r="BX31" s="19">
        <v>1352.5335734383793</v>
      </c>
      <c r="BY31" s="19">
        <v>0</v>
      </c>
      <c r="BZ31" s="19">
        <v>0</v>
      </c>
      <c r="CA31" s="19">
        <v>4681.3079122115923</v>
      </c>
      <c r="CB31" s="19">
        <v>6624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44.533661538461537</v>
      </c>
      <c r="L32" s="19">
        <v>0</v>
      </c>
      <c r="M32" s="19">
        <v>767.22904615384618</v>
      </c>
      <c r="N32" s="19">
        <v>159.38363076923076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1.8230153846153847</v>
      </c>
      <c r="AU32" s="19">
        <v>0</v>
      </c>
      <c r="AV32" s="19">
        <v>0</v>
      </c>
      <c r="AW32" s="19">
        <v>0</v>
      </c>
      <c r="AX32" s="19">
        <v>0.52086153846153849</v>
      </c>
      <c r="AY32" s="19">
        <v>448.4617846153846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0.52086153846153849</v>
      </c>
      <c r="BH32" s="19">
        <v>0</v>
      </c>
      <c r="BI32" s="19">
        <v>0</v>
      </c>
      <c r="BJ32" s="19">
        <v>0</v>
      </c>
      <c r="BK32" s="19">
        <v>0</v>
      </c>
      <c r="BL32" s="19">
        <v>121.10030769230768</v>
      </c>
      <c r="BM32" s="19">
        <v>104.69316923076923</v>
      </c>
      <c r="BN32" s="19">
        <v>10.938092307692308</v>
      </c>
      <c r="BO32" s="19">
        <v>51.825723076923076</v>
      </c>
      <c r="BP32" s="19">
        <v>25.782646153846155</v>
      </c>
      <c r="BQ32" s="19">
        <v>0</v>
      </c>
      <c r="BR32" s="19">
        <v>2.8647384615384617</v>
      </c>
      <c r="BS32" s="19">
        <v>0</v>
      </c>
      <c r="BT32" s="19">
        <v>1739.6775384615385</v>
      </c>
      <c r="BU32" s="19">
        <v>1738.8962461538461</v>
      </c>
      <c r="BV32" s="19">
        <v>11.458953846153847</v>
      </c>
      <c r="BW32" s="19">
        <v>0</v>
      </c>
      <c r="BX32" s="19">
        <v>7089.9672615384616</v>
      </c>
      <c r="BY32" s="19">
        <v>0</v>
      </c>
      <c r="BZ32" s="19">
        <v>0</v>
      </c>
      <c r="CA32" s="19">
        <v>8840.3224615384606</v>
      </c>
      <c r="CB32" s="19">
        <v>10580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32.208552848796316</v>
      </c>
      <c r="E33" s="19">
        <v>156.53866582449291</v>
      </c>
      <c r="F33" s="19">
        <v>0.42491494523477991</v>
      </c>
      <c r="G33" s="19">
        <v>0</v>
      </c>
      <c r="H33" s="19">
        <v>0</v>
      </c>
      <c r="I33" s="19">
        <v>0</v>
      </c>
      <c r="J33" s="19">
        <v>0</v>
      </c>
      <c r="K33" s="19">
        <v>624.70995248417341</v>
      </c>
      <c r="L33" s="19">
        <v>0</v>
      </c>
      <c r="M33" s="19">
        <v>1205.6536656091644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151.26972050358162</v>
      </c>
      <c r="X33" s="19">
        <v>0.16996597809391195</v>
      </c>
      <c r="Y33" s="19">
        <v>8.6682648827895097</v>
      </c>
      <c r="Z33" s="19">
        <v>80.478890627467308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0.5098979342817358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34.078178607829344</v>
      </c>
      <c r="AT33" s="19">
        <v>0</v>
      </c>
      <c r="AU33" s="19">
        <v>0</v>
      </c>
      <c r="AV33" s="19">
        <v>0</v>
      </c>
      <c r="AW33" s="19">
        <v>0</v>
      </c>
      <c r="AX33" s="19">
        <v>0.42491494523477991</v>
      </c>
      <c r="AY33" s="19">
        <v>218.57624782877076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8.4982989046955976E-2</v>
      </c>
      <c r="BH33" s="19">
        <v>0</v>
      </c>
      <c r="BI33" s="19">
        <v>0</v>
      </c>
      <c r="BJ33" s="19">
        <v>0</v>
      </c>
      <c r="BK33" s="19">
        <v>0</v>
      </c>
      <c r="BL33" s="19">
        <v>11.3877205322921</v>
      </c>
      <c r="BM33" s="19">
        <v>10.36792466372863</v>
      </c>
      <c r="BN33" s="19">
        <v>0.67986391237564781</v>
      </c>
      <c r="BO33" s="19">
        <v>5.6088772770990944</v>
      </c>
      <c r="BP33" s="19">
        <v>2.0395917371269432</v>
      </c>
      <c r="BQ33" s="19">
        <v>0</v>
      </c>
      <c r="BR33" s="19">
        <v>1.2747448357043396</v>
      </c>
      <c r="BS33" s="19">
        <v>0</v>
      </c>
      <c r="BT33" s="19">
        <v>2545.1555389672844</v>
      </c>
      <c r="BU33" s="19">
        <v>1658.0181163061111</v>
      </c>
      <c r="BV33" s="19">
        <v>0</v>
      </c>
      <c r="BW33" s="19">
        <v>0</v>
      </c>
      <c r="BX33" s="19">
        <v>1716.8263447266045</v>
      </c>
      <c r="BY33" s="19">
        <v>0</v>
      </c>
      <c r="BZ33" s="19">
        <v>0</v>
      </c>
      <c r="CA33" s="19">
        <v>3374.844461032716</v>
      </c>
      <c r="CB33" s="19">
        <v>5920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62.145605886965441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27.054768080101333</v>
      </c>
      <c r="AS34" s="19">
        <v>5.6252488087339403</v>
      </c>
      <c r="AT34" s="19">
        <v>0</v>
      </c>
      <c r="AU34" s="19">
        <v>0</v>
      </c>
      <c r="AV34" s="19">
        <v>9.1075456903311416</v>
      </c>
      <c r="AW34" s="19">
        <v>0</v>
      </c>
      <c r="AX34" s="19">
        <v>20.893781289583206</v>
      </c>
      <c r="AY34" s="19">
        <v>519.6658423306593</v>
      </c>
      <c r="AZ34" s="19">
        <v>0</v>
      </c>
      <c r="BA34" s="19">
        <v>0</v>
      </c>
      <c r="BB34" s="19">
        <v>0</v>
      </c>
      <c r="BC34" s="19">
        <v>0</v>
      </c>
      <c r="BD34" s="19">
        <v>54.913143132878943</v>
      </c>
      <c r="BE34" s="19">
        <v>4.8216418360576636</v>
      </c>
      <c r="BF34" s="19">
        <v>3.7501658724892937</v>
      </c>
      <c r="BG34" s="19">
        <v>0</v>
      </c>
      <c r="BH34" s="19">
        <v>0</v>
      </c>
      <c r="BI34" s="19">
        <v>0</v>
      </c>
      <c r="BJ34" s="19">
        <v>0.26786899089209243</v>
      </c>
      <c r="BK34" s="19">
        <v>0</v>
      </c>
      <c r="BL34" s="19">
        <v>26.519030098317145</v>
      </c>
      <c r="BM34" s="19">
        <v>24.911816152964594</v>
      </c>
      <c r="BN34" s="19">
        <v>2.4108209180288318</v>
      </c>
      <c r="BO34" s="19">
        <v>11.518366608359974</v>
      </c>
      <c r="BP34" s="19">
        <v>16.340008444417638</v>
      </c>
      <c r="BQ34" s="19">
        <v>0</v>
      </c>
      <c r="BR34" s="19">
        <v>4.5537728451655708</v>
      </c>
      <c r="BS34" s="19">
        <v>0</v>
      </c>
      <c r="BT34" s="19">
        <v>794.49942698594612</v>
      </c>
      <c r="BU34" s="19">
        <v>390.82085771156278</v>
      </c>
      <c r="BV34" s="19">
        <v>2.4108209180288318</v>
      </c>
      <c r="BW34" s="19">
        <v>0</v>
      </c>
      <c r="BX34" s="19">
        <v>3253.2688943844623</v>
      </c>
      <c r="BY34" s="19">
        <v>0</v>
      </c>
      <c r="BZ34" s="19">
        <v>0</v>
      </c>
      <c r="CA34" s="19">
        <v>3646.5005730140538</v>
      </c>
      <c r="CB34" s="19">
        <v>4441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4.4474177147444474</v>
      </c>
      <c r="E35" s="19">
        <v>11.563286058335562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98.732673267326732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1.7789670858977789</v>
      </c>
      <c r="AY35" s="19">
        <v>350.45651592186243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99.029167781643025</v>
      </c>
      <c r="BM35" s="19">
        <v>85.390420123093392</v>
      </c>
      <c r="BN35" s="19">
        <v>7.1158683435911154</v>
      </c>
      <c r="BO35" s="19">
        <v>42.102221032914102</v>
      </c>
      <c r="BP35" s="19">
        <v>21.051110516457051</v>
      </c>
      <c r="BQ35" s="19">
        <v>0</v>
      </c>
      <c r="BR35" s="19">
        <v>6.2263848006422267</v>
      </c>
      <c r="BS35" s="19">
        <v>0</v>
      </c>
      <c r="BT35" s="19">
        <v>727.89403264650787</v>
      </c>
      <c r="BU35" s="19">
        <v>212.58656676478458</v>
      </c>
      <c r="BV35" s="19">
        <v>9.4878244581214872</v>
      </c>
      <c r="BW35" s="19">
        <v>0</v>
      </c>
      <c r="BX35" s="19">
        <v>5698.0315761305856</v>
      </c>
      <c r="BY35" s="19">
        <v>0</v>
      </c>
      <c r="BZ35" s="19">
        <v>0</v>
      </c>
      <c r="CA35" s="19">
        <v>5920.1059673534919</v>
      </c>
      <c r="CB35" s="19">
        <v>6648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3.8981870018270524</v>
      </c>
      <c r="E36" s="19">
        <v>93.785793161603777</v>
      </c>
      <c r="F36" s="19">
        <v>0.22930511775453249</v>
      </c>
      <c r="G36" s="19">
        <v>5.9619330616178452</v>
      </c>
      <c r="H36" s="19">
        <v>0</v>
      </c>
      <c r="I36" s="19">
        <v>0.68791535326359743</v>
      </c>
      <c r="J36" s="19">
        <v>0</v>
      </c>
      <c r="K36" s="19">
        <v>786.51655389804648</v>
      </c>
      <c r="L36" s="19">
        <v>0</v>
      </c>
      <c r="M36" s="19">
        <v>2094.7022506876542</v>
      </c>
      <c r="N36" s="19">
        <v>413.2078221936676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161.88941313469994</v>
      </c>
      <c r="U36" s="19">
        <v>0</v>
      </c>
      <c r="V36" s="19">
        <v>0</v>
      </c>
      <c r="W36" s="19">
        <v>0</v>
      </c>
      <c r="X36" s="19">
        <v>0</v>
      </c>
      <c r="Y36" s="19">
        <v>86.448029393458754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827.1035597405986</v>
      </c>
      <c r="AT36" s="19">
        <v>0</v>
      </c>
      <c r="AU36" s="19">
        <v>0</v>
      </c>
      <c r="AV36" s="19">
        <v>0</v>
      </c>
      <c r="AW36" s="19">
        <v>0</v>
      </c>
      <c r="AX36" s="19">
        <v>0.45861023550906499</v>
      </c>
      <c r="AY36" s="19">
        <v>481.99935752002733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0.68791535326359743</v>
      </c>
      <c r="BH36" s="19">
        <v>0</v>
      </c>
      <c r="BI36" s="19">
        <v>0</v>
      </c>
      <c r="BJ36" s="19">
        <v>0</v>
      </c>
      <c r="BK36" s="19">
        <v>0</v>
      </c>
      <c r="BL36" s="19">
        <v>22.701206657698716</v>
      </c>
      <c r="BM36" s="19">
        <v>21.096070833416992</v>
      </c>
      <c r="BN36" s="19">
        <v>0.91722047101812998</v>
      </c>
      <c r="BO36" s="19">
        <v>7.3377637681450398</v>
      </c>
      <c r="BP36" s="19">
        <v>4.3567972373361181</v>
      </c>
      <c r="BQ36" s="19">
        <v>0</v>
      </c>
      <c r="BR36" s="19">
        <v>9.6308149456903642</v>
      </c>
      <c r="BS36" s="19">
        <v>0</v>
      </c>
      <c r="BT36" s="19">
        <v>5023.6165197662976</v>
      </c>
      <c r="BU36" s="19">
        <v>81.861927038368094</v>
      </c>
      <c r="BV36" s="19">
        <v>6.4205432971269101</v>
      </c>
      <c r="BW36" s="19">
        <v>0</v>
      </c>
      <c r="BX36" s="19">
        <v>6309.1010098982069</v>
      </c>
      <c r="BY36" s="19">
        <v>0</v>
      </c>
      <c r="BZ36" s="19">
        <v>0</v>
      </c>
      <c r="CA36" s="19">
        <v>6397.3834802337024</v>
      </c>
      <c r="CB36" s="19">
        <v>11421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186.64092948010884</v>
      </c>
      <c r="E37" s="19">
        <v>2043.6921832487681</v>
      </c>
      <c r="F37" s="19">
        <v>176.93629433536779</v>
      </c>
      <c r="G37" s="19">
        <v>0</v>
      </c>
      <c r="H37" s="19">
        <v>0</v>
      </c>
      <c r="I37" s="19">
        <v>0</v>
      </c>
      <c r="J37" s="19">
        <v>0</v>
      </c>
      <c r="K37" s="19">
        <v>2173.6649753658357</v>
      </c>
      <c r="L37" s="19">
        <v>0</v>
      </c>
      <c r="M37" s="19">
        <v>128.9330097801309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3.8125352354339781</v>
      </c>
      <c r="BI37" s="19">
        <v>0</v>
      </c>
      <c r="BJ37" s="19">
        <v>0</v>
      </c>
      <c r="BK37" s="19">
        <v>0</v>
      </c>
      <c r="BL37" s="19">
        <v>12.130793930926293</v>
      </c>
      <c r="BM37" s="19">
        <v>11.437605706301934</v>
      </c>
      <c r="BN37" s="19">
        <v>0</v>
      </c>
      <c r="BO37" s="19">
        <v>0.86648528078044951</v>
      </c>
      <c r="BP37" s="19">
        <v>1.0397823369365395</v>
      </c>
      <c r="BQ37" s="19">
        <v>6.2386940216192368</v>
      </c>
      <c r="BR37" s="19">
        <v>131.70576267862833</v>
      </c>
      <c r="BS37" s="19">
        <v>0</v>
      </c>
      <c r="BT37" s="19">
        <v>4877.099051400839</v>
      </c>
      <c r="BU37" s="19">
        <v>98.259430840502972</v>
      </c>
      <c r="BV37" s="19">
        <v>0</v>
      </c>
      <c r="BW37" s="19">
        <v>0</v>
      </c>
      <c r="BX37" s="19">
        <v>2094.6415177586587</v>
      </c>
      <c r="BY37" s="19">
        <v>0</v>
      </c>
      <c r="BZ37" s="19">
        <v>0</v>
      </c>
      <c r="CA37" s="19">
        <v>2192.9009485991619</v>
      </c>
      <c r="CB37" s="19">
        <v>7070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3.4947547911183596</v>
      </c>
      <c r="E38" s="19">
        <v>34.073859213404013</v>
      </c>
      <c r="F38" s="19">
        <v>1.45614782963265</v>
      </c>
      <c r="G38" s="19">
        <v>0</v>
      </c>
      <c r="H38" s="19">
        <v>0</v>
      </c>
      <c r="I38" s="19">
        <v>0</v>
      </c>
      <c r="J38" s="19">
        <v>0</v>
      </c>
      <c r="K38" s="19">
        <v>989.01560588649579</v>
      </c>
      <c r="L38" s="19">
        <v>0</v>
      </c>
      <c r="M38" s="19">
        <v>1858.0446306112615</v>
      </c>
      <c r="N38" s="19">
        <v>95.52329762390184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4.6596730548244798</v>
      </c>
      <c r="Z38" s="19">
        <v>0</v>
      </c>
      <c r="AA38" s="19">
        <v>1.7473773955591798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0.58245913185305997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97.853134151314094</v>
      </c>
      <c r="AT38" s="19">
        <v>0.58245913185305997</v>
      </c>
      <c r="AU38" s="19">
        <v>0</v>
      </c>
      <c r="AV38" s="19">
        <v>0</v>
      </c>
      <c r="AW38" s="19">
        <v>6.1158208844571309</v>
      </c>
      <c r="AX38" s="19">
        <v>79.796901063869214</v>
      </c>
      <c r="AY38" s="19">
        <v>1466.632094006005</v>
      </c>
      <c r="AZ38" s="19">
        <v>0</v>
      </c>
      <c r="BA38" s="19">
        <v>0</v>
      </c>
      <c r="BB38" s="19">
        <v>7.8631982800163094</v>
      </c>
      <c r="BC38" s="19">
        <v>0</v>
      </c>
      <c r="BD38" s="19">
        <v>0.58245913185305997</v>
      </c>
      <c r="BE38" s="19">
        <v>0</v>
      </c>
      <c r="BF38" s="19">
        <v>6.1158208844571309</v>
      </c>
      <c r="BG38" s="19">
        <v>1.45614782963265</v>
      </c>
      <c r="BH38" s="19">
        <v>5.8245913185306</v>
      </c>
      <c r="BI38" s="19">
        <v>0</v>
      </c>
      <c r="BJ38" s="19">
        <v>0</v>
      </c>
      <c r="BK38" s="19">
        <v>0</v>
      </c>
      <c r="BL38" s="19">
        <v>268.80488935018718</v>
      </c>
      <c r="BM38" s="19">
        <v>315.69284946435852</v>
      </c>
      <c r="BN38" s="19">
        <v>41.645827927493791</v>
      </c>
      <c r="BO38" s="19">
        <v>429.56360974163175</v>
      </c>
      <c r="BP38" s="19">
        <v>149.69199688623644</v>
      </c>
      <c r="BQ38" s="19">
        <v>2.0386069614857103</v>
      </c>
      <c r="BR38" s="19">
        <v>11.94041220298773</v>
      </c>
      <c r="BS38" s="19">
        <v>0</v>
      </c>
      <c r="BT38" s="19">
        <v>5880.7986247544204</v>
      </c>
      <c r="BU38" s="19">
        <v>841.94467509359822</v>
      </c>
      <c r="BV38" s="19">
        <v>24.463283537828524</v>
      </c>
      <c r="BW38" s="19">
        <v>0</v>
      </c>
      <c r="BX38" s="19">
        <v>40391.793416614149</v>
      </c>
      <c r="BY38" s="19">
        <v>0</v>
      </c>
      <c r="BZ38" s="19">
        <v>0</v>
      </c>
      <c r="CA38" s="19">
        <v>41258.201375245575</v>
      </c>
      <c r="CB38" s="19">
        <v>47139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94.334361924686206</v>
      </c>
      <c r="L39" s="19">
        <v>0</v>
      </c>
      <c r="M39" s="19">
        <v>0.16236551105797967</v>
      </c>
      <c r="N39" s="19">
        <v>2070.9720935445307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0.16236551105797967</v>
      </c>
      <c r="AS39" s="19">
        <v>2.2731171548117155</v>
      </c>
      <c r="AT39" s="19">
        <v>1.2989240884638373</v>
      </c>
      <c r="AU39" s="19">
        <v>0</v>
      </c>
      <c r="AV39" s="19">
        <v>1.7860206216377765</v>
      </c>
      <c r="AW39" s="19">
        <v>0</v>
      </c>
      <c r="AX39" s="19">
        <v>133.62681560071726</v>
      </c>
      <c r="AY39" s="19">
        <v>6921.4793708906163</v>
      </c>
      <c r="AZ39" s="19">
        <v>0</v>
      </c>
      <c r="BA39" s="19">
        <v>0</v>
      </c>
      <c r="BB39" s="19">
        <v>0</v>
      </c>
      <c r="BC39" s="19">
        <v>0</v>
      </c>
      <c r="BD39" s="19">
        <v>30.687081589958161</v>
      </c>
      <c r="BE39" s="19">
        <v>0</v>
      </c>
      <c r="BF39" s="19">
        <v>0.32473102211595933</v>
      </c>
      <c r="BG39" s="19">
        <v>0</v>
      </c>
      <c r="BH39" s="19">
        <v>0</v>
      </c>
      <c r="BI39" s="19">
        <v>0</v>
      </c>
      <c r="BJ39" s="19">
        <v>0.16236551105797967</v>
      </c>
      <c r="BK39" s="19">
        <v>0</v>
      </c>
      <c r="BL39" s="19">
        <v>19.808592349073521</v>
      </c>
      <c r="BM39" s="19">
        <v>18.184937238493724</v>
      </c>
      <c r="BN39" s="19">
        <v>1.7860206216377765</v>
      </c>
      <c r="BO39" s="19">
        <v>9.4171996413628207</v>
      </c>
      <c r="BP39" s="19">
        <v>37.18170203227735</v>
      </c>
      <c r="BQ39" s="19">
        <v>6.4946204423191869</v>
      </c>
      <c r="BR39" s="19">
        <v>3.0849447101016141</v>
      </c>
      <c r="BS39" s="19">
        <v>0</v>
      </c>
      <c r="BT39" s="19">
        <v>9353.2276300059766</v>
      </c>
      <c r="BU39" s="19">
        <v>462.90407202630007</v>
      </c>
      <c r="BV39" s="19">
        <v>0</v>
      </c>
      <c r="BW39" s="19">
        <v>0</v>
      </c>
      <c r="BX39" s="19">
        <v>11914.868297967721</v>
      </c>
      <c r="BY39" s="19">
        <v>0</v>
      </c>
      <c r="BZ39" s="19">
        <v>0</v>
      </c>
      <c r="CA39" s="19">
        <v>12377.772369994022</v>
      </c>
      <c r="CB39" s="19">
        <v>21731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93.936612021857925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93.936612021857925</v>
      </c>
      <c r="BU40" s="19">
        <v>495.49836065573771</v>
      </c>
      <c r="BV40" s="19">
        <v>0</v>
      </c>
      <c r="BW40" s="19">
        <v>0</v>
      </c>
      <c r="BX40" s="19">
        <v>2017.5650273224044</v>
      </c>
      <c r="BY40" s="19">
        <v>0</v>
      </c>
      <c r="BZ40" s="19">
        <v>0</v>
      </c>
      <c r="CA40" s="19">
        <v>2513.0633879781421</v>
      </c>
      <c r="CB40" s="19">
        <v>2607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16.692076368976853</v>
      </c>
      <c r="E41" s="19">
        <v>0.48150220295125534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1207.6075250017484</v>
      </c>
      <c r="Q41" s="19">
        <v>965.89341912021814</v>
      </c>
      <c r="R41" s="19">
        <v>9.4695433247080221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20.223092523952722</v>
      </c>
      <c r="AB41" s="19">
        <v>9.9510455276592769</v>
      </c>
      <c r="AC41" s="19">
        <v>0</v>
      </c>
      <c r="AD41" s="19">
        <v>0</v>
      </c>
      <c r="AE41" s="19">
        <v>0</v>
      </c>
      <c r="AF41" s="19">
        <v>2.7285124833904471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0.16050073431708511</v>
      </c>
      <c r="AM41" s="19">
        <v>13.642562416952234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0.32100146863417023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2247.1707811735087</v>
      </c>
      <c r="BU41" s="19">
        <v>35.631163018392897</v>
      </c>
      <c r="BV41" s="19">
        <v>0</v>
      </c>
      <c r="BW41" s="19">
        <v>0</v>
      </c>
      <c r="BX41" s="19">
        <v>12.198055808098468</v>
      </c>
      <c r="BY41" s="19">
        <v>0</v>
      </c>
      <c r="BZ41" s="19">
        <v>0</v>
      </c>
      <c r="CA41" s="19">
        <v>47.829218826491363</v>
      </c>
      <c r="CB41" s="19">
        <v>2295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45.798119344346766</v>
      </c>
      <c r="E42" s="19">
        <v>0</v>
      </c>
      <c r="F42" s="19">
        <v>0</v>
      </c>
      <c r="G42" s="19">
        <v>19.967346150130421</v>
      </c>
      <c r="H42" s="19">
        <v>0</v>
      </c>
      <c r="I42" s="19">
        <v>0</v>
      </c>
      <c r="J42" s="19">
        <v>0.15847100119151128</v>
      </c>
      <c r="K42" s="19">
        <v>0</v>
      </c>
      <c r="L42" s="19">
        <v>7.6066080571925418</v>
      </c>
      <c r="M42" s="19">
        <v>17.431810131066243</v>
      </c>
      <c r="N42" s="19">
        <v>0</v>
      </c>
      <c r="O42" s="19">
        <v>0</v>
      </c>
      <c r="P42" s="19">
        <v>611.38112259685056</v>
      </c>
      <c r="Q42" s="19">
        <v>2689.7283032235209</v>
      </c>
      <c r="R42" s="19">
        <v>554.33156216790655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1.7431810131066241</v>
      </c>
      <c r="Z42" s="19">
        <v>0</v>
      </c>
      <c r="AA42" s="19">
        <v>3.1694200238302255</v>
      </c>
      <c r="AB42" s="19">
        <v>3.0109490226387146</v>
      </c>
      <c r="AC42" s="19">
        <v>0.95082600714906773</v>
      </c>
      <c r="AD42" s="19">
        <v>0</v>
      </c>
      <c r="AE42" s="19">
        <v>0</v>
      </c>
      <c r="AF42" s="19">
        <v>6.9727240524264964</v>
      </c>
      <c r="AG42" s="19">
        <v>0</v>
      </c>
      <c r="AH42" s="19">
        <v>0.47541300357453387</v>
      </c>
      <c r="AI42" s="19">
        <v>0</v>
      </c>
      <c r="AJ42" s="19">
        <v>0</v>
      </c>
      <c r="AK42" s="19">
        <v>304.89820629246771</v>
      </c>
      <c r="AL42" s="19">
        <v>9.5082600714906764</v>
      </c>
      <c r="AM42" s="19">
        <v>236.12179177535182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0.79235500595755637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0.95082600714906773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0.15847100119151128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8.2404920619585873</v>
      </c>
      <c r="BS42" s="19">
        <v>0</v>
      </c>
      <c r="BT42" s="19">
        <v>4523.3962580104981</v>
      </c>
      <c r="BU42" s="19">
        <v>101.89685376614176</v>
      </c>
      <c r="BV42" s="19">
        <v>0</v>
      </c>
      <c r="BW42" s="19">
        <v>0</v>
      </c>
      <c r="BX42" s="19">
        <v>295.70688822336007</v>
      </c>
      <c r="BY42" s="19">
        <v>0</v>
      </c>
      <c r="BZ42" s="19">
        <v>0</v>
      </c>
      <c r="CA42" s="19">
        <v>397.60374198950183</v>
      </c>
      <c r="CB42" s="19">
        <v>4921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130.09876282119066</v>
      </c>
      <c r="E43" s="19">
        <v>3.1661203341440203</v>
      </c>
      <c r="F43" s="19">
        <v>0.57565824257164</v>
      </c>
      <c r="G43" s="19">
        <v>40.296076980014803</v>
      </c>
      <c r="H43" s="19">
        <v>40.008247858728986</v>
      </c>
      <c r="I43" s="19">
        <v>0</v>
      </c>
      <c r="J43" s="19">
        <v>2.0148038490007401</v>
      </c>
      <c r="K43" s="19">
        <v>0</v>
      </c>
      <c r="L43" s="19">
        <v>33.388178069155124</v>
      </c>
      <c r="M43" s="19">
        <v>47.203975890874489</v>
      </c>
      <c r="N43" s="19">
        <v>0</v>
      </c>
      <c r="O43" s="19">
        <v>0</v>
      </c>
      <c r="P43" s="19">
        <v>1170.0253780268586</v>
      </c>
      <c r="Q43" s="19">
        <v>218.46230305593738</v>
      </c>
      <c r="R43" s="19">
        <v>395.47721264671674</v>
      </c>
      <c r="S43" s="19">
        <v>0</v>
      </c>
      <c r="T43" s="19">
        <v>47.491805012160306</v>
      </c>
      <c r="U43" s="19">
        <v>0</v>
      </c>
      <c r="V43" s="19">
        <v>0</v>
      </c>
      <c r="W43" s="19">
        <v>0</v>
      </c>
      <c r="X43" s="19">
        <v>0</v>
      </c>
      <c r="Y43" s="19">
        <v>8.0592153960029602</v>
      </c>
      <c r="Z43" s="19">
        <v>0</v>
      </c>
      <c r="AA43" s="19">
        <v>0.28782912128582</v>
      </c>
      <c r="AB43" s="19">
        <v>181.04451728878081</v>
      </c>
      <c r="AC43" s="19">
        <v>4.60526594057312</v>
      </c>
      <c r="AD43" s="19">
        <v>0</v>
      </c>
      <c r="AE43" s="19">
        <v>0</v>
      </c>
      <c r="AF43" s="19">
        <v>0.57565824257164</v>
      </c>
      <c r="AG43" s="19">
        <v>0</v>
      </c>
      <c r="AH43" s="19">
        <v>1.7269747277149201</v>
      </c>
      <c r="AI43" s="19">
        <v>2.5904620915723804</v>
      </c>
      <c r="AJ43" s="19">
        <v>1.4391456064291002</v>
      </c>
      <c r="AK43" s="19">
        <v>0</v>
      </c>
      <c r="AL43" s="19">
        <v>23.889817066723065</v>
      </c>
      <c r="AM43" s="19">
        <v>150.53463043248388</v>
      </c>
      <c r="AN43" s="19">
        <v>0.28782912128582</v>
      </c>
      <c r="AO43" s="19">
        <v>9.4983610024320608</v>
      </c>
      <c r="AP43" s="19">
        <v>3.7417785767156606</v>
      </c>
      <c r="AQ43" s="19">
        <v>302.22057735011106</v>
      </c>
      <c r="AR43" s="19">
        <v>0.86348736385746006</v>
      </c>
      <c r="AS43" s="19">
        <v>46.628317648302847</v>
      </c>
      <c r="AT43" s="19">
        <v>15.254943428148463</v>
      </c>
      <c r="AU43" s="19">
        <v>4.60526594057312</v>
      </c>
      <c r="AV43" s="19">
        <v>0</v>
      </c>
      <c r="AW43" s="19">
        <v>0</v>
      </c>
      <c r="AX43" s="19">
        <v>130.67442106376228</v>
      </c>
      <c r="AY43" s="19">
        <v>79.153008353600498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0.86348736385746006</v>
      </c>
      <c r="BH43" s="19">
        <v>0</v>
      </c>
      <c r="BI43" s="19">
        <v>0</v>
      </c>
      <c r="BJ43" s="19">
        <v>4.3174368192873009</v>
      </c>
      <c r="BK43" s="19">
        <v>0</v>
      </c>
      <c r="BL43" s="19">
        <v>16.981918155863383</v>
      </c>
      <c r="BM43" s="19">
        <v>19.572380247435763</v>
      </c>
      <c r="BN43" s="19">
        <v>0</v>
      </c>
      <c r="BO43" s="19">
        <v>8.6348736385746019</v>
      </c>
      <c r="BP43" s="19">
        <v>4.8930950618589408</v>
      </c>
      <c r="BQ43" s="19">
        <v>0</v>
      </c>
      <c r="BR43" s="19">
        <v>334.45743893412288</v>
      </c>
      <c r="BS43" s="19">
        <v>0</v>
      </c>
      <c r="BT43" s="19">
        <v>3485.6106587712802</v>
      </c>
      <c r="BU43" s="19">
        <v>310.85545098868562</v>
      </c>
      <c r="BV43" s="19">
        <v>0</v>
      </c>
      <c r="BW43" s="19">
        <v>0</v>
      </c>
      <c r="BX43" s="19">
        <v>9813.5338902400326</v>
      </c>
      <c r="BY43" s="19">
        <v>0</v>
      </c>
      <c r="BZ43" s="19">
        <v>0</v>
      </c>
      <c r="CA43" s="19">
        <v>10124.38934122872</v>
      </c>
      <c r="CB43" s="19">
        <v>13610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0.67906451005194179</v>
      </c>
      <c r="E44" s="19">
        <v>0.67906451005194179</v>
      </c>
      <c r="F44" s="19">
        <v>5.4325160804155344</v>
      </c>
      <c r="G44" s="19">
        <v>2.0371935301558253</v>
      </c>
      <c r="H44" s="19">
        <v>45.157789918454128</v>
      </c>
      <c r="I44" s="19">
        <v>0</v>
      </c>
      <c r="J44" s="19">
        <v>0</v>
      </c>
      <c r="K44" s="19">
        <v>2.7162580402077672</v>
      </c>
      <c r="L44" s="19">
        <v>0</v>
      </c>
      <c r="M44" s="19">
        <v>3.0557902952337379</v>
      </c>
      <c r="N44" s="19">
        <v>0</v>
      </c>
      <c r="O44" s="19">
        <v>0</v>
      </c>
      <c r="P44" s="19">
        <v>4.4139193153376217</v>
      </c>
      <c r="Q44" s="19">
        <v>1155.088731598353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2.7162580402077672</v>
      </c>
      <c r="Z44" s="19">
        <v>0</v>
      </c>
      <c r="AA44" s="19">
        <v>0</v>
      </c>
      <c r="AB44" s="19">
        <v>0</v>
      </c>
      <c r="AC44" s="19">
        <v>8.1487741206233011</v>
      </c>
      <c r="AD44" s="19">
        <v>2.0371935301558253</v>
      </c>
      <c r="AE44" s="19">
        <v>0</v>
      </c>
      <c r="AF44" s="19">
        <v>34.971822267675002</v>
      </c>
      <c r="AG44" s="19">
        <v>0</v>
      </c>
      <c r="AH44" s="19">
        <v>0.67906451005194179</v>
      </c>
      <c r="AI44" s="19">
        <v>0.67906451005194179</v>
      </c>
      <c r="AJ44" s="19">
        <v>0</v>
      </c>
      <c r="AK44" s="19">
        <v>0</v>
      </c>
      <c r="AL44" s="19">
        <v>0</v>
      </c>
      <c r="AM44" s="19">
        <v>0</v>
      </c>
      <c r="AN44" s="19">
        <v>0.3395322550259709</v>
      </c>
      <c r="AO44" s="19">
        <v>61.115805904674758</v>
      </c>
      <c r="AP44" s="19">
        <v>58.739080119492968</v>
      </c>
      <c r="AQ44" s="19">
        <v>25.464919126947816</v>
      </c>
      <c r="AR44" s="19">
        <v>0.3395322550259709</v>
      </c>
      <c r="AS44" s="19">
        <v>200.32403046532283</v>
      </c>
      <c r="AT44" s="19">
        <v>103.8968700379471</v>
      </c>
      <c r="AU44" s="19">
        <v>4.0743870603116505</v>
      </c>
      <c r="AV44" s="19">
        <v>91.67370885701213</v>
      </c>
      <c r="AW44" s="19">
        <v>50.590305998869653</v>
      </c>
      <c r="AX44" s="19">
        <v>51.948435018973548</v>
      </c>
      <c r="AY44" s="19">
        <v>103.8968700379471</v>
      </c>
      <c r="AZ44" s="19">
        <v>0</v>
      </c>
      <c r="BA44" s="19">
        <v>78.092418655973304</v>
      </c>
      <c r="BB44" s="19">
        <v>28.520709422181557</v>
      </c>
      <c r="BC44" s="19">
        <v>0</v>
      </c>
      <c r="BD44" s="19">
        <v>384.35051268939901</v>
      </c>
      <c r="BE44" s="19">
        <v>23.427725596791991</v>
      </c>
      <c r="BF44" s="19">
        <v>3.7348548052856798</v>
      </c>
      <c r="BG44" s="19">
        <v>102.19920876281724</v>
      </c>
      <c r="BH44" s="19">
        <v>18.674274026428396</v>
      </c>
      <c r="BI44" s="19">
        <v>0</v>
      </c>
      <c r="BJ44" s="19">
        <v>82.166805716284955</v>
      </c>
      <c r="BK44" s="19">
        <v>115.78049896385608</v>
      </c>
      <c r="BL44" s="19">
        <v>314.74640040907502</v>
      </c>
      <c r="BM44" s="19">
        <v>332.06254541539954</v>
      </c>
      <c r="BN44" s="19">
        <v>0</v>
      </c>
      <c r="BO44" s="19">
        <v>22.409128831714078</v>
      </c>
      <c r="BP44" s="19">
        <v>15.95801598622063</v>
      </c>
      <c r="BQ44" s="19">
        <v>77.41335414592136</v>
      </c>
      <c r="BR44" s="19">
        <v>530.00985009554051</v>
      </c>
      <c r="BS44" s="19">
        <v>0</v>
      </c>
      <c r="BT44" s="19">
        <v>4150.4422854374679</v>
      </c>
      <c r="BU44" s="19">
        <v>571.77231746373502</v>
      </c>
      <c r="BV44" s="19">
        <v>7.8092418655973308</v>
      </c>
      <c r="BW44" s="19">
        <v>0</v>
      </c>
      <c r="BX44" s="19">
        <v>45733.976155233198</v>
      </c>
      <c r="BY44" s="19">
        <v>0</v>
      </c>
      <c r="BZ44" s="19">
        <v>0</v>
      </c>
      <c r="CA44" s="19">
        <v>46313.557714562536</v>
      </c>
      <c r="CB44" s="19">
        <v>50464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0.48174789915966387</v>
      </c>
      <c r="E45" s="19">
        <v>0.24087394957983194</v>
      </c>
      <c r="F45" s="19">
        <v>0</v>
      </c>
      <c r="G45" s="19">
        <v>0</v>
      </c>
      <c r="H45" s="19">
        <v>1.4452436974789915</v>
      </c>
      <c r="I45" s="19">
        <v>0</v>
      </c>
      <c r="J45" s="19">
        <v>0</v>
      </c>
      <c r="K45" s="19">
        <v>1.4452436974789915</v>
      </c>
      <c r="L45" s="19">
        <v>0</v>
      </c>
      <c r="M45" s="19">
        <v>2.1678655462184873</v>
      </c>
      <c r="N45" s="19">
        <v>0</v>
      </c>
      <c r="O45" s="19">
        <v>0</v>
      </c>
      <c r="P45" s="19">
        <v>0</v>
      </c>
      <c r="Q45" s="19">
        <v>0</v>
      </c>
      <c r="R45" s="19">
        <v>1789.2116974789915</v>
      </c>
      <c r="S45" s="19">
        <v>0</v>
      </c>
      <c r="T45" s="19">
        <v>28.423126050420166</v>
      </c>
      <c r="U45" s="19">
        <v>0</v>
      </c>
      <c r="V45" s="19">
        <v>0</v>
      </c>
      <c r="W45" s="19">
        <v>0</v>
      </c>
      <c r="X45" s="19">
        <v>0</v>
      </c>
      <c r="Y45" s="19">
        <v>0.72262184873949575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12.525445378151259</v>
      </c>
      <c r="AG45" s="19">
        <v>0</v>
      </c>
      <c r="AH45" s="19">
        <v>0</v>
      </c>
      <c r="AI45" s="19">
        <v>0</v>
      </c>
      <c r="AJ45" s="19">
        <v>0.48174789915966387</v>
      </c>
      <c r="AK45" s="19">
        <v>1.6861176470588237</v>
      </c>
      <c r="AL45" s="19">
        <v>0</v>
      </c>
      <c r="AM45" s="19">
        <v>13.007193277310924</v>
      </c>
      <c r="AN45" s="19">
        <v>0</v>
      </c>
      <c r="AO45" s="19">
        <v>46.488672268907564</v>
      </c>
      <c r="AP45" s="19">
        <v>0</v>
      </c>
      <c r="AQ45" s="19">
        <v>12.043697478991596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0.24087394957983194</v>
      </c>
      <c r="AY45" s="19">
        <v>0</v>
      </c>
      <c r="AZ45" s="19">
        <v>0</v>
      </c>
      <c r="BA45" s="19">
        <v>10.357579831932773</v>
      </c>
      <c r="BB45" s="19">
        <v>0</v>
      </c>
      <c r="BC45" s="19">
        <v>0.72262184873949575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1.4452436974789915</v>
      </c>
      <c r="BK45" s="19">
        <v>21.19690756302521</v>
      </c>
      <c r="BL45" s="19">
        <v>10.116705882352941</v>
      </c>
      <c r="BM45" s="19">
        <v>0.24087394957983194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1954.692100840336</v>
      </c>
      <c r="BU45" s="19">
        <v>2389.7104537815126</v>
      </c>
      <c r="BV45" s="19">
        <v>0</v>
      </c>
      <c r="BW45" s="19">
        <v>0</v>
      </c>
      <c r="BX45" s="19">
        <v>13570.597445378151</v>
      </c>
      <c r="BY45" s="19">
        <v>0</v>
      </c>
      <c r="BZ45" s="19">
        <v>0</v>
      </c>
      <c r="CA45" s="19">
        <v>15960.307899159663</v>
      </c>
      <c r="CB45" s="19">
        <v>17915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93.709030185600653</v>
      </c>
      <c r="E46" s="19">
        <v>74.193325514990832</v>
      </c>
      <c r="F46" s="19">
        <v>3.8694931674485007</v>
      </c>
      <c r="G46" s="19">
        <v>1.1776718335712828</v>
      </c>
      <c r="H46" s="19">
        <v>0</v>
      </c>
      <c r="I46" s="19">
        <v>0</v>
      </c>
      <c r="J46" s="19">
        <v>0</v>
      </c>
      <c r="K46" s="19">
        <v>8.7484193351009587</v>
      </c>
      <c r="L46" s="19">
        <v>0</v>
      </c>
      <c r="M46" s="19">
        <v>72.342698347950233</v>
      </c>
      <c r="N46" s="19">
        <v>21.702809504385073</v>
      </c>
      <c r="O46" s="19">
        <v>0</v>
      </c>
      <c r="P46" s="19">
        <v>6.2248368345910672</v>
      </c>
      <c r="Q46" s="19">
        <v>0</v>
      </c>
      <c r="R46" s="19">
        <v>0</v>
      </c>
      <c r="S46" s="19">
        <v>840.18473383642663</v>
      </c>
      <c r="T46" s="19">
        <v>82.605267183357128</v>
      </c>
      <c r="U46" s="19">
        <v>0</v>
      </c>
      <c r="V46" s="19">
        <v>0</v>
      </c>
      <c r="W46" s="19">
        <v>0</v>
      </c>
      <c r="X46" s="19">
        <v>4.3742096675504794</v>
      </c>
      <c r="Y46" s="19">
        <v>8.9166581684682846</v>
      </c>
      <c r="Z46" s="19">
        <v>0</v>
      </c>
      <c r="AA46" s="19">
        <v>0</v>
      </c>
      <c r="AB46" s="19">
        <v>0</v>
      </c>
      <c r="AC46" s="19">
        <v>9.2531358352029383</v>
      </c>
      <c r="AD46" s="19">
        <v>3.1965378339791961</v>
      </c>
      <c r="AE46" s="19">
        <v>0</v>
      </c>
      <c r="AF46" s="19">
        <v>56.528248011421574</v>
      </c>
      <c r="AG46" s="19">
        <v>0</v>
      </c>
      <c r="AH46" s="19">
        <v>0.67295533346930447</v>
      </c>
      <c r="AI46" s="19">
        <v>84.624133183765039</v>
      </c>
      <c r="AJ46" s="19">
        <v>47.106873342851316</v>
      </c>
      <c r="AK46" s="19">
        <v>16.15092800326331</v>
      </c>
      <c r="AL46" s="19">
        <v>100.4385835202937</v>
      </c>
      <c r="AM46" s="19">
        <v>1431.3759942892107</v>
      </c>
      <c r="AN46" s="19">
        <v>0</v>
      </c>
      <c r="AO46" s="19">
        <v>101.27977768713032</v>
      </c>
      <c r="AP46" s="19">
        <v>1.1776718335712828</v>
      </c>
      <c r="AQ46" s="19">
        <v>1407.317841117683</v>
      </c>
      <c r="AR46" s="19">
        <v>0</v>
      </c>
      <c r="AS46" s="19">
        <v>505.89417193554965</v>
      </c>
      <c r="AT46" s="19">
        <v>0</v>
      </c>
      <c r="AU46" s="19">
        <v>0</v>
      </c>
      <c r="AV46" s="19">
        <v>0</v>
      </c>
      <c r="AW46" s="19">
        <v>18.674510503773199</v>
      </c>
      <c r="AX46" s="19">
        <v>0</v>
      </c>
      <c r="AY46" s="19">
        <v>0</v>
      </c>
      <c r="AZ46" s="19">
        <v>0</v>
      </c>
      <c r="BA46" s="19">
        <v>32.974811339995917</v>
      </c>
      <c r="BB46" s="19">
        <v>0</v>
      </c>
      <c r="BC46" s="19">
        <v>0</v>
      </c>
      <c r="BD46" s="19">
        <v>0</v>
      </c>
      <c r="BE46" s="19">
        <v>102.12097185396695</v>
      </c>
      <c r="BF46" s="19">
        <v>0</v>
      </c>
      <c r="BG46" s="19">
        <v>0</v>
      </c>
      <c r="BH46" s="19">
        <v>0</v>
      </c>
      <c r="BI46" s="19">
        <v>0</v>
      </c>
      <c r="BJ46" s="19">
        <v>26.07701917193555</v>
      </c>
      <c r="BK46" s="19">
        <v>0</v>
      </c>
      <c r="BL46" s="19">
        <v>13.459106669386092</v>
      </c>
      <c r="BM46" s="19">
        <v>5.2154038343871099</v>
      </c>
      <c r="BN46" s="19">
        <v>0</v>
      </c>
      <c r="BO46" s="19">
        <v>0.33647766673465224</v>
      </c>
      <c r="BP46" s="19">
        <v>0</v>
      </c>
      <c r="BQ46" s="19">
        <v>0</v>
      </c>
      <c r="BR46" s="19">
        <v>49.630455843361204</v>
      </c>
      <c r="BS46" s="19">
        <v>0</v>
      </c>
      <c r="BT46" s="19">
        <v>5231.5547623903731</v>
      </c>
      <c r="BU46" s="19">
        <v>881.57148684478886</v>
      </c>
      <c r="BV46" s="19">
        <v>0</v>
      </c>
      <c r="BW46" s="19">
        <v>0</v>
      </c>
      <c r="BX46" s="19">
        <v>468.04043442790129</v>
      </c>
      <c r="BY46" s="19">
        <v>17.833316336936569</v>
      </c>
      <c r="BZ46" s="19">
        <v>0</v>
      </c>
      <c r="CA46" s="19">
        <v>1367.4452376096267</v>
      </c>
      <c r="CB46" s="19">
        <v>6599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281.26782559133653</v>
      </c>
      <c r="U47" s="19">
        <v>0</v>
      </c>
      <c r="V47" s="19">
        <v>0</v>
      </c>
      <c r="W47" s="19">
        <v>0</v>
      </c>
      <c r="X47" s="19">
        <v>1.1080079794813338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282.37583357081792</v>
      </c>
      <c r="BU47" s="19">
        <v>689.62416642918208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689.62416642918208</v>
      </c>
      <c r="CB47" s="19">
        <v>972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88.372294625517682</v>
      </c>
      <c r="E48" s="19">
        <v>29.742319661199375</v>
      </c>
      <c r="F48" s="19">
        <v>3.7605231755539439</v>
      </c>
      <c r="G48" s="19">
        <v>0.85466435808044172</v>
      </c>
      <c r="H48" s="19">
        <v>8.888509324036594</v>
      </c>
      <c r="I48" s="19">
        <v>14.871159830599687</v>
      </c>
      <c r="J48" s="19">
        <v>4.444254662018297</v>
      </c>
      <c r="K48" s="19">
        <v>619.80259247993638</v>
      </c>
      <c r="L48" s="19">
        <v>4.7861204052504736</v>
      </c>
      <c r="M48" s="19">
        <v>696.03865322071169</v>
      </c>
      <c r="N48" s="19">
        <v>48.71586841058518</v>
      </c>
      <c r="O48" s="19">
        <v>151.27559138023818</v>
      </c>
      <c r="P48" s="19">
        <v>136.74629729287068</v>
      </c>
      <c r="Q48" s="19">
        <v>72.646470436837546</v>
      </c>
      <c r="R48" s="19">
        <v>147.002269589836</v>
      </c>
      <c r="S48" s="19">
        <v>155.20704742740824</v>
      </c>
      <c r="T48" s="19">
        <v>1712.5764407215893</v>
      </c>
      <c r="U48" s="19">
        <v>294.6882706661363</v>
      </c>
      <c r="V48" s="19">
        <v>30.084185404431551</v>
      </c>
      <c r="W48" s="19">
        <v>9.0594421956526823</v>
      </c>
      <c r="X48" s="19">
        <v>14.700226958983599</v>
      </c>
      <c r="Y48" s="19">
        <v>35.554037296146376</v>
      </c>
      <c r="Z48" s="19">
        <v>335.19936123914925</v>
      </c>
      <c r="AA48" s="19">
        <v>183.92376985891107</v>
      </c>
      <c r="AB48" s="19">
        <v>445.28013055991016</v>
      </c>
      <c r="AC48" s="19">
        <v>432.28923231708745</v>
      </c>
      <c r="AD48" s="19">
        <v>5.8117176349470041</v>
      </c>
      <c r="AE48" s="19">
        <v>2.7349259458574133</v>
      </c>
      <c r="AF48" s="19">
        <v>276.39845340321489</v>
      </c>
      <c r="AG48" s="19">
        <v>243.2374763096937</v>
      </c>
      <c r="AH48" s="19">
        <v>89.397891855214198</v>
      </c>
      <c r="AI48" s="19">
        <v>38.459896113619877</v>
      </c>
      <c r="AJ48" s="19">
        <v>74.355799152998443</v>
      </c>
      <c r="AK48" s="19">
        <v>141.36148482650506</v>
      </c>
      <c r="AL48" s="19">
        <v>14.187428344135332</v>
      </c>
      <c r="AM48" s="19">
        <v>188.53895739254546</v>
      </c>
      <c r="AN48" s="19">
        <v>2.7349259458574133</v>
      </c>
      <c r="AO48" s="19">
        <v>14.529294087367509</v>
      </c>
      <c r="AP48" s="19">
        <v>11.28156952666183</v>
      </c>
      <c r="AQ48" s="19">
        <v>89.910690470062477</v>
      </c>
      <c r="AR48" s="19">
        <v>144.78014225882683</v>
      </c>
      <c r="AS48" s="19">
        <v>1130.208147125576</v>
      </c>
      <c r="AT48" s="19">
        <v>34.528440066449846</v>
      </c>
      <c r="AU48" s="19">
        <v>9.9141065537331237</v>
      </c>
      <c r="AV48" s="19">
        <v>3.5895903039378556</v>
      </c>
      <c r="AW48" s="19">
        <v>56.065981890076976</v>
      </c>
      <c r="AX48" s="19">
        <v>39.656426214932495</v>
      </c>
      <c r="AY48" s="19">
        <v>239.3060202625237</v>
      </c>
      <c r="AZ48" s="19">
        <v>281.6973724233136</v>
      </c>
      <c r="BA48" s="19">
        <v>24.443400641100634</v>
      </c>
      <c r="BB48" s="19">
        <v>8.888509324036594</v>
      </c>
      <c r="BC48" s="19">
        <v>74.697664896230606</v>
      </c>
      <c r="BD48" s="19">
        <v>337.76335431339061</v>
      </c>
      <c r="BE48" s="19">
        <v>58.971840707550484</v>
      </c>
      <c r="BF48" s="19">
        <v>315.54208100329907</v>
      </c>
      <c r="BG48" s="19">
        <v>101.02132712510821</v>
      </c>
      <c r="BH48" s="19">
        <v>101.70505861157257</v>
      </c>
      <c r="BI48" s="19">
        <v>93.842146517232507</v>
      </c>
      <c r="BJ48" s="19">
        <v>345.45533353611461</v>
      </c>
      <c r="BK48" s="19">
        <v>9.0594421956526823</v>
      </c>
      <c r="BL48" s="19">
        <v>166.65954982568616</v>
      </c>
      <c r="BM48" s="19">
        <v>160.33503357589086</v>
      </c>
      <c r="BN48" s="19">
        <v>84.440838578347652</v>
      </c>
      <c r="BO48" s="19">
        <v>25.127132127564987</v>
      </c>
      <c r="BP48" s="19">
        <v>147.17320246145206</v>
      </c>
      <c r="BQ48" s="19">
        <v>6.6663819930274455</v>
      </c>
      <c r="BR48" s="19">
        <v>110.76450080722525</v>
      </c>
      <c r="BS48" s="19">
        <v>0</v>
      </c>
      <c r="BT48" s="19">
        <v>10981.753269847211</v>
      </c>
      <c r="BU48" s="19">
        <v>801.84610075107048</v>
      </c>
      <c r="BV48" s="19">
        <v>0</v>
      </c>
      <c r="BW48" s="19">
        <v>0</v>
      </c>
      <c r="BX48" s="19">
        <v>2827.4006294017177</v>
      </c>
      <c r="BY48" s="19">
        <v>0</v>
      </c>
      <c r="BZ48" s="19">
        <v>0</v>
      </c>
      <c r="CA48" s="19">
        <v>3629.2467301527877</v>
      </c>
      <c r="CB48" s="19">
        <v>14611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1.7415201092561108</v>
      </c>
      <c r="E49" s="19">
        <v>0</v>
      </c>
      <c r="F49" s="19">
        <v>1.4512667577134257</v>
      </c>
      <c r="G49" s="19">
        <v>0</v>
      </c>
      <c r="H49" s="19">
        <v>1.7415201092561108</v>
      </c>
      <c r="I49" s="19">
        <v>4.3538002731402772</v>
      </c>
      <c r="J49" s="19">
        <v>1.7415201092561108</v>
      </c>
      <c r="K49" s="19">
        <v>20.607987959530647</v>
      </c>
      <c r="L49" s="19">
        <v>5.5148136793110174</v>
      </c>
      <c r="M49" s="19">
        <v>31.347361966609995</v>
      </c>
      <c r="N49" s="19">
        <v>109.71576688313499</v>
      </c>
      <c r="O49" s="19">
        <v>0</v>
      </c>
      <c r="P49" s="19">
        <v>4.6440536246829618</v>
      </c>
      <c r="Q49" s="19">
        <v>4.9343069762256473</v>
      </c>
      <c r="R49" s="19">
        <v>1.7415201092561108</v>
      </c>
      <c r="S49" s="19">
        <v>6.6758270854817576</v>
      </c>
      <c r="T49" s="19">
        <v>61.533710527049244</v>
      </c>
      <c r="U49" s="19">
        <v>633.04255971459622</v>
      </c>
      <c r="V49" s="19">
        <v>2.3220268123414809</v>
      </c>
      <c r="W49" s="19">
        <v>2.9025335154268515</v>
      </c>
      <c r="X49" s="19">
        <v>0.29025335154268511</v>
      </c>
      <c r="Y49" s="19">
        <v>6.3855737339390739</v>
      </c>
      <c r="Z49" s="19">
        <v>0</v>
      </c>
      <c r="AA49" s="19">
        <v>3.7732935700549066</v>
      </c>
      <c r="AB49" s="19">
        <v>9.57836060090861</v>
      </c>
      <c r="AC49" s="19">
        <v>4.9343069762256473</v>
      </c>
      <c r="AD49" s="19">
        <v>5.5148136793110174</v>
      </c>
      <c r="AE49" s="19">
        <v>0.58050670308537022</v>
      </c>
      <c r="AF49" s="19">
        <v>8.997853897823239</v>
      </c>
      <c r="AG49" s="19">
        <v>100.13740628222638</v>
      </c>
      <c r="AH49" s="19">
        <v>4.9343069762256473</v>
      </c>
      <c r="AI49" s="19">
        <v>9.8686139524512946</v>
      </c>
      <c r="AJ49" s="19">
        <v>11.029627358622035</v>
      </c>
      <c r="AK49" s="19">
        <v>6.9660804370244431</v>
      </c>
      <c r="AL49" s="19">
        <v>2.3220268123414809</v>
      </c>
      <c r="AM49" s="19">
        <v>11.90038741325009</v>
      </c>
      <c r="AN49" s="19">
        <v>0</v>
      </c>
      <c r="AO49" s="19">
        <v>10.73937400707935</v>
      </c>
      <c r="AP49" s="19">
        <v>3.7732935700549066</v>
      </c>
      <c r="AQ49" s="19">
        <v>16.25418768639037</v>
      </c>
      <c r="AR49" s="19">
        <v>43.53800273140277</v>
      </c>
      <c r="AS49" s="19">
        <v>2879.3132473034361</v>
      </c>
      <c r="AT49" s="19">
        <v>23.510521474957496</v>
      </c>
      <c r="AU49" s="19">
        <v>0.29025335154268511</v>
      </c>
      <c r="AV49" s="19">
        <v>16.834694389475736</v>
      </c>
      <c r="AW49" s="19">
        <v>21.188494662616012</v>
      </c>
      <c r="AX49" s="19">
        <v>0.87076005462805539</v>
      </c>
      <c r="AY49" s="19">
        <v>23.220268123414812</v>
      </c>
      <c r="AZ49" s="19">
        <v>1045.7828256082946</v>
      </c>
      <c r="BA49" s="19">
        <v>157.60756988767804</v>
      </c>
      <c r="BB49" s="19">
        <v>371.81454332617966</v>
      </c>
      <c r="BC49" s="19">
        <v>341.04768806265508</v>
      </c>
      <c r="BD49" s="19">
        <v>694.57627024164549</v>
      </c>
      <c r="BE49" s="19">
        <v>146.86819588059868</v>
      </c>
      <c r="BF49" s="19">
        <v>231.91242788260541</v>
      </c>
      <c r="BG49" s="19">
        <v>130.61400819420831</v>
      </c>
      <c r="BH49" s="19">
        <v>1388.5720337802056</v>
      </c>
      <c r="BI49" s="19">
        <v>25.832548287298977</v>
      </c>
      <c r="BJ49" s="19">
        <v>535.22718024471135</v>
      </c>
      <c r="BK49" s="19">
        <v>0.58050670308537022</v>
      </c>
      <c r="BL49" s="19">
        <v>480.94980350622927</v>
      </c>
      <c r="BM49" s="19">
        <v>131.77502160037906</v>
      </c>
      <c r="BN49" s="19">
        <v>5.2245603277683319</v>
      </c>
      <c r="BO49" s="19">
        <v>52.245603277683323</v>
      </c>
      <c r="BP49" s="19">
        <v>8.1270938431951851</v>
      </c>
      <c r="BQ49" s="19">
        <v>159.05883664539147</v>
      </c>
      <c r="BR49" s="19">
        <v>183.73037152651966</v>
      </c>
      <c r="BS49" s="19">
        <v>0</v>
      </c>
      <c r="BT49" s="19">
        <v>10214.305694138633</v>
      </c>
      <c r="BU49" s="19">
        <v>11.319880710164719</v>
      </c>
      <c r="BV49" s="19">
        <v>0</v>
      </c>
      <c r="BW49" s="19">
        <v>0</v>
      </c>
      <c r="BX49" s="19">
        <v>188.37442515120267</v>
      </c>
      <c r="BY49" s="19">
        <v>0</v>
      </c>
      <c r="BZ49" s="19">
        <v>0</v>
      </c>
      <c r="CA49" s="19">
        <v>199.69430586136738</v>
      </c>
      <c r="CB49" s="19">
        <v>10414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125.36221701795473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752.39656518345043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33.15456674473068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910.91334894613578</v>
      </c>
      <c r="BU50" s="19">
        <v>346.50429352068693</v>
      </c>
      <c r="BV50" s="19">
        <v>0</v>
      </c>
      <c r="BW50" s="19">
        <v>0</v>
      </c>
      <c r="BX50" s="19">
        <v>29.582357533177206</v>
      </c>
      <c r="BY50" s="19">
        <v>0</v>
      </c>
      <c r="BZ50" s="19">
        <v>0</v>
      </c>
      <c r="CA50" s="19">
        <v>376.08665105386416</v>
      </c>
      <c r="CB50" s="19">
        <v>1287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165.46587285018035</v>
      </c>
      <c r="E51" s="19">
        <v>172.83811470984185</v>
      </c>
      <c r="F51" s="19">
        <v>17.611466664746917</v>
      </c>
      <c r="G51" s="19">
        <v>0.20478449610170835</v>
      </c>
      <c r="H51" s="19">
        <v>8.6009488362717512</v>
      </c>
      <c r="I51" s="19">
        <v>0.40956899220341669</v>
      </c>
      <c r="J51" s="19">
        <v>1.0239224805085416</v>
      </c>
      <c r="K51" s="19">
        <v>121.64199068441476</v>
      </c>
      <c r="L51" s="19">
        <v>0.20478449610170835</v>
      </c>
      <c r="M51" s="19">
        <v>12.491854262204209</v>
      </c>
      <c r="N51" s="19">
        <v>23.55021705169646</v>
      </c>
      <c r="O51" s="19">
        <v>0.20478449610170835</v>
      </c>
      <c r="P51" s="19">
        <v>0.20478449610170835</v>
      </c>
      <c r="Q51" s="19">
        <v>0</v>
      </c>
      <c r="R51" s="19">
        <v>0</v>
      </c>
      <c r="S51" s="19">
        <v>38.089916274917755</v>
      </c>
      <c r="T51" s="19">
        <v>5.529181394746125</v>
      </c>
      <c r="U51" s="19">
        <v>0</v>
      </c>
      <c r="V51" s="19">
        <v>0.20478449610170835</v>
      </c>
      <c r="W51" s="19">
        <v>0</v>
      </c>
      <c r="X51" s="19">
        <v>0.20478449610170835</v>
      </c>
      <c r="Y51" s="19">
        <v>0.61435348830512504</v>
      </c>
      <c r="Z51" s="19">
        <v>0</v>
      </c>
      <c r="AA51" s="19">
        <v>0</v>
      </c>
      <c r="AB51" s="19">
        <v>0</v>
      </c>
      <c r="AC51" s="19">
        <v>0.61435348830512504</v>
      </c>
      <c r="AD51" s="19">
        <v>0.40956899220341669</v>
      </c>
      <c r="AE51" s="19">
        <v>0.20478449610170835</v>
      </c>
      <c r="AF51" s="19">
        <v>0.81913798440683339</v>
      </c>
      <c r="AG51" s="19">
        <v>0</v>
      </c>
      <c r="AH51" s="19">
        <v>0.40956899220341669</v>
      </c>
      <c r="AI51" s="19">
        <v>1.4334914727119583</v>
      </c>
      <c r="AJ51" s="19">
        <v>9.215302324576875</v>
      </c>
      <c r="AK51" s="19">
        <v>1.6382759688136668</v>
      </c>
      <c r="AL51" s="19">
        <v>0.40956899220341669</v>
      </c>
      <c r="AM51" s="19">
        <v>1.4334914727119583</v>
      </c>
      <c r="AN51" s="19">
        <v>2.2526294571187919</v>
      </c>
      <c r="AO51" s="19">
        <v>7.5770263557632083</v>
      </c>
      <c r="AP51" s="19">
        <v>30.717674415256251</v>
      </c>
      <c r="AQ51" s="19">
        <v>295.70881237086684</v>
      </c>
      <c r="AR51" s="19">
        <v>241.23613640781244</v>
      </c>
      <c r="AS51" s="19">
        <v>456.87421080291125</v>
      </c>
      <c r="AT51" s="19">
        <v>433.93834723952</v>
      </c>
      <c r="AU51" s="19">
        <v>5.1196124025427086</v>
      </c>
      <c r="AV51" s="19">
        <v>24.36935503610329</v>
      </c>
      <c r="AW51" s="19">
        <v>24.164570540001584</v>
      </c>
      <c r="AX51" s="19">
        <v>14.744483719323002</v>
      </c>
      <c r="AY51" s="19">
        <v>42.185606196951916</v>
      </c>
      <c r="AZ51" s="19">
        <v>10.853578293390543</v>
      </c>
      <c r="BA51" s="19">
        <v>15.768406199831544</v>
      </c>
      <c r="BB51" s="19">
        <v>34.608579841188707</v>
      </c>
      <c r="BC51" s="19">
        <v>44.233451157969</v>
      </c>
      <c r="BD51" s="19">
        <v>194.75005579272462</v>
      </c>
      <c r="BE51" s="19">
        <v>26.826768989323792</v>
      </c>
      <c r="BF51" s="19">
        <v>163.41802788916326</v>
      </c>
      <c r="BG51" s="19">
        <v>113.65539533644812</v>
      </c>
      <c r="BH51" s="19">
        <v>31.741596895764793</v>
      </c>
      <c r="BI51" s="19">
        <v>142.12044029458559</v>
      </c>
      <c r="BJ51" s="19">
        <v>159.73190695933249</v>
      </c>
      <c r="BK51" s="19">
        <v>31.536812399663088</v>
      </c>
      <c r="BL51" s="19">
        <v>334.82265112629312</v>
      </c>
      <c r="BM51" s="19">
        <v>46.281296118986084</v>
      </c>
      <c r="BN51" s="19">
        <v>8.3961643401700403</v>
      </c>
      <c r="BO51" s="19">
        <v>15.358837207628126</v>
      </c>
      <c r="BP51" s="19">
        <v>65.735823248648387</v>
      </c>
      <c r="BQ51" s="19">
        <v>27.236337981527207</v>
      </c>
      <c r="BR51" s="19">
        <v>64.711900768139841</v>
      </c>
      <c r="BS51" s="19">
        <v>0</v>
      </c>
      <c r="BT51" s="19">
        <v>3696.360154635835</v>
      </c>
      <c r="BU51" s="19">
        <v>0</v>
      </c>
      <c r="BV51" s="19">
        <v>0</v>
      </c>
      <c r="BW51" s="19">
        <v>0</v>
      </c>
      <c r="BX51" s="19">
        <v>24749.639845364163</v>
      </c>
      <c r="BY51" s="19">
        <v>0</v>
      </c>
      <c r="BZ51" s="19">
        <v>0</v>
      </c>
      <c r="CA51" s="19">
        <v>24749.639845364163</v>
      </c>
      <c r="CB51" s="19">
        <v>28446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3.5213052431490572</v>
      </c>
      <c r="E53" s="19">
        <v>2.0766671946776492</v>
      </c>
      <c r="F53" s="19">
        <v>0.45144939014731505</v>
      </c>
      <c r="G53" s="19">
        <v>21.89529542214478</v>
      </c>
      <c r="H53" s="19">
        <v>2.9795659749722798</v>
      </c>
      <c r="I53" s="19">
        <v>0</v>
      </c>
      <c r="J53" s="19">
        <v>14.672105179787739</v>
      </c>
      <c r="K53" s="19">
        <v>24.784571519087599</v>
      </c>
      <c r="L53" s="19">
        <v>0</v>
      </c>
      <c r="M53" s="19">
        <v>16.613337557421193</v>
      </c>
      <c r="N53" s="19">
        <v>5.4173926817677804</v>
      </c>
      <c r="O53" s="19">
        <v>0</v>
      </c>
      <c r="P53" s="19">
        <v>1.9412323776334546</v>
      </c>
      <c r="Q53" s="19">
        <v>0</v>
      </c>
      <c r="R53" s="19">
        <v>0</v>
      </c>
      <c r="S53" s="19">
        <v>1.4446380484714083</v>
      </c>
      <c r="T53" s="19">
        <v>37.244574687153488</v>
      </c>
      <c r="U53" s="19">
        <v>0</v>
      </c>
      <c r="V53" s="19">
        <v>14.356090606684619</v>
      </c>
      <c r="W53" s="19">
        <v>0</v>
      </c>
      <c r="X53" s="19">
        <v>34.265008712181213</v>
      </c>
      <c r="Y53" s="19">
        <v>5.4173926817677804</v>
      </c>
      <c r="Z53" s="19">
        <v>0.63202914620624118</v>
      </c>
      <c r="AA53" s="19">
        <v>0.40630445113258357</v>
      </c>
      <c r="AB53" s="19">
        <v>2.0766671946776492</v>
      </c>
      <c r="AC53" s="19">
        <v>28.215586884207195</v>
      </c>
      <c r="AD53" s="19">
        <v>12.776017741169017</v>
      </c>
      <c r="AE53" s="19">
        <v>75.978932361793127</v>
      </c>
      <c r="AF53" s="19">
        <v>1.0383335973388246</v>
      </c>
      <c r="AG53" s="19">
        <v>0</v>
      </c>
      <c r="AH53" s="19">
        <v>0.22572469507365753</v>
      </c>
      <c r="AI53" s="19">
        <v>4.6950736575320766</v>
      </c>
      <c r="AJ53" s="19">
        <v>0.22572469507365753</v>
      </c>
      <c r="AK53" s="19">
        <v>0.13543481704419452</v>
      </c>
      <c r="AL53" s="19">
        <v>0.45144939014731505</v>
      </c>
      <c r="AM53" s="19">
        <v>0.13543481704419452</v>
      </c>
      <c r="AN53" s="19">
        <v>0.36115951211785208</v>
      </c>
      <c r="AO53" s="19">
        <v>175.25265325518771</v>
      </c>
      <c r="AP53" s="19">
        <v>3.5664501821637891</v>
      </c>
      <c r="AQ53" s="19">
        <v>45.280373831775698</v>
      </c>
      <c r="AR53" s="19">
        <v>0.31601457310312059</v>
      </c>
      <c r="AS53" s="19">
        <v>29.97623950578172</v>
      </c>
      <c r="AT53" s="19">
        <v>9.0289878029463019E-2</v>
      </c>
      <c r="AU53" s="19">
        <v>50.426896879455093</v>
      </c>
      <c r="AV53" s="19">
        <v>0</v>
      </c>
      <c r="AW53" s="19">
        <v>19.547758593378742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9.0289878029463019E-2</v>
      </c>
      <c r="BH53" s="19">
        <v>0</v>
      </c>
      <c r="BI53" s="19">
        <v>0.40630445113258357</v>
      </c>
      <c r="BJ53" s="19">
        <v>0.76746396325043553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640.15523522889271</v>
      </c>
      <c r="BU53" s="19">
        <v>499.84476477110724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499.84476477110724</v>
      </c>
      <c r="CB53" s="19">
        <v>1140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1077.6817312072892</v>
      </c>
      <c r="E54" s="19">
        <v>345.1625056947608</v>
      </c>
      <c r="F54" s="19">
        <v>62.023189066059217</v>
      </c>
      <c r="G54" s="19">
        <v>81.967448747152616</v>
      </c>
      <c r="H54" s="19">
        <v>19.713690205011389</v>
      </c>
      <c r="I54" s="19">
        <v>322.10555808656034</v>
      </c>
      <c r="J54" s="19">
        <v>111.48034168564921</v>
      </c>
      <c r="K54" s="19">
        <v>217.42701594533031</v>
      </c>
      <c r="L54" s="19">
        <v>155.17325740318907</v>
      </c>
      <c r="M54" s="19">
        <v>314.38148063781318</v>
      </c>
      <c r="N54" s="19">
        <v>58.795216400911158</v>
      </c>
      <c r="O54" s="19">
        <v>2.1904100227790435</v>
      </c>
      <c r="P54" s="19">
        <v>19.367835990888384</v>
      </c>
      <c r="Q54" s="19">
        <v>13.603599088838269</v>
      </c>
      <c r="R54" s="19">
        <v>14.987015945330295</v>
      </c>
      <c r="S54" s="19">
        <v>8.1852164009111608</v>
      </c>
      <c r="T54" s="19">
        <v>45.422186788154896</v>
      </c>
      <c r="U54" s="19">
        <v>3.5738268792710706</v>
      </c>
      <c r="V54" s="19">
        <v>2.766833712984055</v>
      </c>
      <c r="W54" s="19">
        <v>102.83398633257403</v>
      </c>
      <c r="X54" s="19">
        <v>104.33268792710706</v>
      </c>
      <c r="Y54" s="19">
        <v>31.703302961275625</v>
      </c>
      <c r="Z54" s="19">
        <v>30.089316628701592</v>
      </c>
      <c r="AA54" s="19">
        <v>18.676127562642368</v>
      </c>
      <c r="AB54" s="19">
        <v>74.243371298405464</v>
      </c>
      <c r="AC54" s="19">
        <v>135.69013667425969</v>
      </c>
      <c r="AD54" s="19">
        <v>80.122892938496577</v>
      </c>
      <c r="AE54" s="19">
        <v>19.483120728929386</v>
      </c>
      <c r="AF54" s="19">
        <v>38.043963553530752</v>
      </c>
      <c r="AG54" s="19">
        <v>27.091913439635533</v>
      </c>
      <c r="AH54" s="19">
        <v>29.051753986332574</v>
      </c>
      <c r="AI54" s="19">
        <v>34.585421412300683</v>
      </c>
      <c r="AJ54" s="19">
        <v>117.12929384965831</v>
      </c>
      <c r="AK54" s="19">
        <v>21.788815489749432</v>
      </c>
      <c r="AL54" s="19">
        <v>21.558246013667425</v>
      </c>
      <c r="AM54" s="19">
        <v>26.86134396355353</v>
      </c>
      <c r="AN54" s="19">
        <v>20.981822323462413</v>
      </c>
      <c r="AO54" s="19">
        <v>626.11141230068336</v>
      </c>
      <c r="AP54" s="19">
        <v>80.584031890660583</v>
      </c>
      <c r="AQ54" s="19">
        <v>798.92323462414583</v>
      </c>
      <c r="AR54" s="19">
        <v>19.021981776765376</v>
      </c>
      <c r="AS54" s="19">
        <v>1069.611799544419</v>
      </c>
      <c r="AT54" s="19">
        <v>7710.473849658315</v>
      </c>
      <c r="AU54" s="19">
        <v>45.768041002277904</v>
      </c>
      <c r="AV54" s="19">
        <v>7.608792710706151</v>
      </c>
      <c r="AW54" s="19">
        <v>147.67974943052391</v>
      </c>
      <c r="AX54" s="19">
        <v>1.9598405466970388</v>
      </c>
      <c r="AY54" s="19">
        <v>0.57642369020501139</v>
      </c>
      <c r="AZ54" s="19">
        <v>0.23056947608200457</v>
      </c>
      <c r="BA54" s="19">
        <v>0.92227790432801826</v>
      </c>
      <c r="BB54" s="19">
        <v>0.23056947608200457</v>
      </c>
      <c r="BC54" s="19">
        <v>0</v>
      </c>
      <c r="BD54" s="19">
        <v>0</v>
      </c>
      <c r="BE54" s="19">
        <v>0.46113895216400913</v>
      </c>
      <c r="BF54" s="19">
        <v>0</v>
      </c>
      <c r="BG54" s="19">
        <v>1.613986332574032</v>
      </c>
      <c r="BH54" s="19">
        <v>0.11528473804100228</v>
      </c>
      <c r="BI54" s="19">
        <v>10.260341685649202</v>
      </c>
      <c r="BJ54" s="19">
        <v>0.11528473804100228</v>
      </c>
      <c r="BK54" s="19">
        <v>40.234373576309792</v>
      </c>
      <c r="BL54" s="19">
        <v>44.26933940774488</v>
      </c>
      <c r="BM54" s="19">
        <v>14.180022779043281</v>
      </c>
      <c r="BN54" s="19">
        <v>10.1450569476082</v>
      </c>
      <c r="BO54" s="19">
        <v>3.4585421412300685</v>
      </c>
      <c r="BP54" s="19">
        <v>4.6113895216400911</v>
      </c>
      <c r="BQ54" s="19">
        <v>6.3406605922551256</v>
      </c>
      <c r="BR54" s="19">
        <v>29.743462414578588</v>
      </c>
      <c r="BS54" s="19">
        <v>0</v>
      </c>
      <c r="BT54" s="19">
        <v>14485.527334851937</v>
      </c>
      <c r="BU54" s="19">
        <v>0</v>
      </c>
      <c r="BV54" s="19">
        <v>0</v>
      </c>
      <c r="BW54" s="19">
        <v>0</v>
      </c>
      <c r="BX54" s="19">
        <v>697.47266514806381</v>
      </c>
      <c r="BY54" s="19">
        <v>0</v>
      </c>
      <c r="BZ54" s="19">
        <v>0</v>
      </c>
      <c r="CA54" s="19">
        <v>697.47266514806381</v>
      </c>
      <c r="CB54" s="19">
        <v>15183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93.420596215653234</v>
      </c>
      <c r="E55" s="19">
        <v>72.660463723285844</v>
      </c>
      <c r="F55" s="19">
        <v>4.0751371188721164</v>
      </c>
      <c r="G55" s="19">
        <v>1.1533406940204103</v>
      </c>
      <c r="H55" s="19">
        <v>73.660025658103535</v>
      </c>
      <c r="I55" s="19">
        <v>33.369990746990538</v>
      </c>
      <c r="J55" s="19">
        <v>11.148960042197299</v>
      </c>
      <c r="K55" s="19">
        <v>6.2280397477102154</v>
      </c>
      <c r="L55" s="19">
        <v>7.6889379601360691E-2</v>
      </c>
      <c r="M55" s="19">
        <v>45.057176446397364</v>
      </c>
      <c r="N55" s="19">
        <v>5.6129247108993292</v>
      </c>
      <c r="O55" s="19">
        <v>0.30755751840544276</v>
      </c>
      <c r="P55" s="19">
        <v>7.2276016825279044</v>
      </c>
      <c r="Q55" s="19">
        <v>0</v>
      </c>
      <c r="R55" s="19">
        <v>11.225849421798658</v>
      </c>
      <c r="S55" s="19">
        <v>0</v>
      </c>
      <c r="T55" s="19">
        <v>35.446003996227276</v>
      </c>
      <c r="U55" s="19">
        <v>0</v>
      </c>
      <c r="V55" s="19">
        <v>12291.305554934714</v>
      </c>
      <c r="W55" s="19">
        <v>0</v>
      </c>
      <c r="X55" s="19">
        <v>144.32136551175398</v>
      </c>
      <c r="Y55" s="19">
        <v>69.815556678035506</v>
      </c>
      <c r="Z55" s="19">
        <v>29.602411146523863</v>
      </c>
      <c r="AA55" s="19">
        <v>0.76889379601360686</v>
      </c>
      <c r="AB55" s="19">
        <v>118.40964458609545</v>
      </c>
      <c r="AC55" s="19">
        <v>284.95204080264273</v>
      </c>
      <c r="AD55" s="19">
        <v>190.53188265217176</v>
      </c>
      <c r="AE55" s="19">
        <v>15.762322818278941</v>
      </c>
      <c r="AF55" s="19">
        <v>12.148521977014989</v>
      </c>
      <c r="AG55" s="19">
        <v>7.6889379601360691E-2</v>
      </c>
      <c r="AH55" s="19">
        <v>57.743924080621873</v>
      </c>
      <c r="AI55" s="19">
        <v>21.682805047583713</v>
      </c>
      <c r="AJ55" s="19">
        <v>15.8392121978803</v>
      </c>
      <c r="AK55" s="19">
        <v>23.143703260009563</v>
      </c>
      <c r="AL55" s="19">
        <v>1.1533406940204103</v>
      </c>
      <c r="AM55" s="19">
        <v>6.8431547845211016</v>
      </c>
      <c r="AN55" s="19">
        <v>14.147645846650365</v>
      </c>
      <c r="AO55" s="19">
        <v>19.29923427994153</v>
      </c>
      <c r="AP55" s="19">
        <v>12.532968875021792</v>
      </c>
      <c r="AQ55" s="19">
        <v>234.281939645346</v>
      </c>
      <c r="AR55" s="19">
        <v>0.38444689800680343</v>
      </c>
      <c r="AS55" s="19">
        <v>387.67625195006059</v>
      </c>
      <c r="AT55" s="19">
        <v>326.54919516697885</v>
      </c>
      <c r="AU55" s="19">
        <v>4.6902521556830017</v>
      </c>
      <c r="AV55" s="19">
        <v>0</v>
      </c>
      <c r="AW55" s="19">
        <v>8.6884998949537575</v>
      </c>
      <c r="AX55" s="19">
        <v>1.3840088328244924</v>
      </c>
      <c r="AY55" s="19">
        <v>155.93166183155947</v>
      </c>
      <c r="AZ55" s="19">
        <v>0</v>
      </c>
      <c r="BA55" s="19">
        <v>0.30755751840544276</v>
      </c>
      <c r="BB55" s="19">
        <v>0</v>
      </c>
      <c r="BC55" s="19">
        <v>0</v>
      </c>
      <c r="BD55" s="19">
        <v>0</v>
      </c>
      <c r="BE55" s="19">
        <v>0.23066813880408205</v>
      </c>
      <c r="BF55" s="19">
        <v>0</v>
      </c>
      <c r="BG55" s="19">
        <v>14.685871503859889</v>
      </c>
      <c r="BH55" s="19">
        <v>1.7684557308312956</v>
      </c>
      <c r="BI55" s="19">
        <v>17.376999789907515</v>
      </c>
      <c r="BJ55" s="19">
        <v>0.15377875920272138</v>
      </c>
      <c r="BK55" s="19">
        <v>0</v>
      </c>
      <c r="BL55" s="19">
        <v>49.824317981681723</v>
      </c>
      <c r="BM55" s="19">
        <v>10.303176866582332</v>
      </c>
      <c r="BN55" s="19">
        <v>0</v>
      </c>
      <c r="BO55" s="19">
        <v>1.6146769716285743</v>
      </c>
      <c r="BP55" s="19">
        <v>2.5373495268449022</v>
      </c>
      <c r="BQ55" s="19">
        <v>0.23066813880408205</v>
      </c>
      <c r="BR55" s="19">
        <v>19.222344900340172</v>
      </c>
      <c r="BS55" s="19">
        <v>0</v>
      </c>
      <c r="BT55" s="19">
        <v>14968.593752654093</v>
      </c>
      <c r="BU55" s="19">
        <v>236.43484227418409</v>
      </c>
      <c r="BV55" s="19">
        <v>0</v>
      </c>
      <c r="BW55" s="19">
        <v>0</v>
      </c>
      <c r="BX55" s="19">
        <v>1995.9714050717221</v>
      </c>
      <c r="BY55" s="19">
        <v>0</v>
      </c>
      <c r="BZ55" s="19">
        <v>0</v>
      </c>
      <c r="CA55" s="19">
        <v>2232.4062473459062</v>
      </c>
      <c r="CB55" s="19">
        <v>17201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13.372757076369171</v>
      </c>
      <c r="E56" s="19">
        <v>9.6408248690103324</v>
      </c>
      <c r="F56" s="19">
        <v>0.72565348476421865</v>
      </c>
      <c r="G56" s="19">
        <v>0.51832391768872754</v>
      </c>
      <c r="H56" s="19">
        <v>70.181058455053716</v>
      </c>
      <c r="I56" s="19">
        <v>0</v>
      </c>
      <c r="J56" s="19">
        <v>0</v>
      </c>
      <c r="K56" s="19">
        <v>0</v>
      </c>
      <c r="L56" s="19">
        <v>12.025114890378479</v>
      </c>
      <c r="M56" s="19">
        <v>7.8785235488686594</v>
      </c>
      <c r="N56" s="19">
        <v>3.9392617744343297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0.10366478353774551</v>
      </c>
      <c r="U56" s="19">
        <v>0</v>
      </c>
      <c r="V56" s="19">
        <v>2827.9752949096974</v>
      </c>
      <c r="W56" s="19">
        <v>40.843924713871729</v>
      </c>
      <c r="X56" s="19">
        <v>42.606226034013403</v>
      </c>
      <c r="Y56" s="19">
        <v>36.07534467113544</v>
      </c>
      <c r="Z56" s="19">
        <v>179.4437403038375</v>
      </c>
      <c r="AA56" s="19">
        <v>103.66478353774552</v>
      </c>
      <c r="AB56" s="19">
        <v>0</v>
      </c>
      <c r="AC56" s="19">
        <v>0</v>
      </c>
      <c r="AD56" s="19">
        <v>0</v>
      </c>
      <c r="AE56" s="19">
        <v>0</v>
      </c>
      <c r="AF56" s="19">
        <v>5.3905687439627661</v>
      </c>
      <c r="AG56" s="19">
        <v>0</v>
      </c>
      <c r="AH56" s="19">
        <v>0.31099435061323655</v>
      </c>
      <c r="AI56" s="19">
        <v>0.10366478353774551</v>
      </c>
      <c r="AJ56" s="19">
        <v>1.7623013201416735</v>
      </c>
      <c r="AK56" s="19">
        <v>0.10366478353774551</v>
      </c>
      <c r="AL56" s="19">
        <v>0</v>
      </c>
      <c r="AM56" s="19">
        <v>0.31099435061323655</v>
      </c>
      <c r="AN56" s="19">
        <v>0</v>
      </c>
      <c r="AO56" s="19">
        <v>0.6219887012264731</v>
      </c>
      <c r="AP56" s="19">
        <v>0.41465913415098204</v>
      </c>
      <c r="AQ56" s="19">
        <v>52.350715686561486</v>
      </c>
      <c r="AR56" s="19">
        <v>15.757047097737319</v>
      </c>
      <c r="AS56" s="19">
        <v>21.976934110002048</v>
      </c>
      <c r="AT56" s="19">
        <v>97.341231741943034</v>
      </c>
      <c r="AU56" s="19">
        <v>0</v>
      </c>
      <c r="AV56" s="19">
        <v>0</v>
      </c>
      <c r="AW56" s="19">
        <v>6.5308813628779676</v>
      </c>
      <c r="AX56" s="19">
        <v>0</v>
      </c>
      <c r="AY56" s="19">
        <v>0.20732956707549102</v>
      </c>
      <c r="AZ56" s="19">
        <v>0</v>
      </c>
      <c r="BA56" s="19">
        <v>0.10366478353774551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9.3298305183970971</v>
      </c>
      <c r="BH56" s="19">
        <v>2.695284371981383</v>
      </c>
      <c r="BI56" s="19">
        <v>0</v>
      </c>
      <c r="BJ56" s="19">
        <v>0</v>
      </c>
      <c r="BK56" s="19">
        <v>9.6408248690103324</v>
      </c>
      <c r="BL56" s="19">
        <v>99.310862629160198</v>
      </c>
      <c r="BM56" s="19">
        <v>14.824064045897609</v>
      </c>
      <c r="BN56" s="19">
        <v>0</v>
      </c>
      <c r="BO56" s="19">
        <v>5.0795743933495299</v>
      </c>
      <c r="BP56" s="19">
        <v>5.5978983110382581</v>
      </c>
      <c r="BQ56" s="19">
        <v>0</v>
      </c>
      <c r="BR56" s="19">
        <v>15.653382314199572</v>
      </c>
      <c r="BS56" s="19">
        <v>0</v>
      </c>
      <c r="BT56" s="19">
        <v>3714.4128589409597</v>
      </c>
      <c r="BU56" s="19">
        <v>234.28241079530488</v>
      </c>
      <c r="BV56" s="19">
        <v>0</v>
      </c>
      <c r="BW56" s="19">
        <v>0</v>
      </c>
      <c r="BX56" s="19">
        <v>3134.304730263736</v>
      </c>
      <c r="BY56" s="19">
        <v>0</v>
      </c>
      <c r="BZ56" s="19">
        <v>0</v>
      </c>
      <c r="CA56" s="19">
        <v>3368.5871410590403</v>
      </c>
      <c r="CB56" s="19">
        <v>7083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656.08736972207373</v>
      </c>
      <c r="E57" s="19">
        <v>134.35634353287014</v>
      </c>
      <c r="F57" s="19">
        <v>8.377388428647782</v>
      </c>
      <c r="G57" s="19">
        <v>10.604289150187066</v>
      </c>
      <c r="H57" s="19">
        <v>174.97077097808659</v>
      </c>
      <c r="I57" s="19">
        <v>0.10604289150187064</v>
      </c>
      <c r="J57" s="19">
        <v>10.498246258685196</v>
      </c>
      <c r="K57" s="19">
        <v>0.10604289150187064</v>
      </c>
      <c r="L57" s="19">
        <v>16.860819748797436</v>
      </c>
      <c r="M57" s="19">
        <v>71.366865980758945</v>
      </c>
      <c r="N57" s="19">
        <v>13.573490112239442</v>
      </c>
      <c r="O57" s="19">
        <v>0</v>
      </c>
      <c r="P57" s="19">
        <v>26.828851549973272</v>
      </c>
      <c r="Q57" s="19">
        <v>0</v>
      </c>
      <c r="R57" s="19">
        <v>29.585966729021912</v>
      </c>
      <c r="S57" s="19">
        <v>0</v>
      </c>
      <c r="T57" s="19">
        <v>303.91892704436128</v>
      </c>
      <c r="U57" s="19">
        <v>1.3785575895243185</v>
      </c>
      <c r="V57" s="19">
        <v>0</v>
      </c>
      <c r="W57" s="19">
        <v>1.272514698022448</v>
      </c>
      <c r="X57" s="19">
        <v>3023.2828367183324</v>
      </c>
      <c r="Y57" s="19">
        <v>444.31971539283808</v>
      </c>
      <c r="Z57" s="19">
        <v>156.20117918225546</v>
      </c>
      <c r="AA57" s="19">
        <v>25.556336851950828</v>
      </c>
      <c r="AB57" s="19">
        <v>68.927879476215935</v>
      </c>
      <c r="AC57" s="19">
        <v>239.76297768572954</v>
      </c>
      <c r="AD57" s="19">
        <v>83.985970069481567</v>
      </c>
      <c r="AE57" s="19">
        <v>102.64951897381079</v>
      </c>
      <c r="AF57" s="19">
        <v>55.142303580972737</v>
      </c>
      <c r="AG57" s="19">
        <v>0</v>
      </c>
      <c r="AH57" s="19">
        <v>25.238208177445216</v>
      </c>
      <c r="AI57" s="19">
        <v>3.3933725280598606</v>
      </c>
      <c r="AJ57" s="19">
        <v>1.1664718065205772</v>
      </c>
      <c r="AK57" s="19">
        <v>1.3785575895243185</v>
      </c>
      <c r="AL57" s="19">
        <v>53.339574425440944</v>
      </c>
      <c r="AM57" s="19">
        <v>28.737623597006944</v>
      </c>
      <c r="AN57" s="19">
        <v>27.359066007482628</v>
      </c>
      <c r="AO57" s="19">
        <v>26.616765766969532</v>
      </c>
      <c r="AP57" s="19">
        <v>113.99610836451096</v>
      </c>
      <c r="AQ57" s="19">
        <v>0.10604289150187064</v>
      </c>
      <c r="AR57" s="19">
        <v>0</v>
      </c>
      <c r="AS57" s="19">
        <v>57.475247194013889</v>
      </c>
      <c r="AT57" s="19">
        <v>0.10604289150187064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1.1664718065205772</v>
      </c>
      <c r="BH57" s="19">
        <v>0.318128674505612</v>
      </c>
      <c r="BI57" s="19">
        <v>0</v>
      </c>
      <c r="BJ57" s="19">
        <v>0</v>
      </c>
      <c r="BK57" s="19">
        <v>0</v>
      </c>
      <c r="BL57" s="19">
        <v>0.84834313201496514</v>
      </c>
      <c r="BM57" s="19">
        <v>3.4994154195617315</v>
      </c>
      <c r="BN57" s="19">
        <v>0</v>
      </c>
      <c r="BO57" s="19">
        <v>30.010138295029392</v>
      </c>
      <c r="BP57" s="19">
        <v>98.938017771245327</v>
      </c>
      <c r="BQ57" s="19">
        <v>0</v>
      </c>
      <c r="BR57" s="19">
        <v>53.975831774452168</v>
      </c>
      <c r="BS57" s="19">
        <v>0</v>
      </c>
      <c r="BT57" s="19">
        <v>6187.3906333511495</v>
      </c>
      <c r="BU57" s="19">
        <v>159.06433725280598</v>
      </c>
      <c r="BV57" s="19">
        <v>0</v>
      </c>
      <c r="BW57" s="19">
        <v>0</v>
      </c>
      <c r="BX57" s="19">
        <v>2.545029396044896</v>
      </c>
      <c r="BY57" s="19">
        <v>0</v>
      </c>
      <c r="BZ57" s="19">
        <v>0</v>
      </c>
      <c r="CA57" s="19">
        <v>161.60936664885088</v>
      </c>
      <c r="CB57" s="19">
        <v>6349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4910.6828944355393</v>
      </c>
      <c r="E58" s="19">
        <v>476.33597435310281</v>
      </c>
      <c r="F58" s="19">
        <v>36.497778795511792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26.507510877032285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261.87822303640945</v>
      </c>
      <c r="Y58" s="19">
        <v>2.6640714449278682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0.39961071673918025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5714.9660636592625</v>
      </c>
      <c r="BU58" s="19">
        <v>102.03393634073736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102.03393634073736</v>
      </c>
      <c r="CB58" s="19">
        <v>5817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0.18965418198529413</v>
      </c>
      <c r="F59" s="19">
        <v>0</v>
      </c>
      <c r="G59" s="19">
        <v>0</v>
      </c>
      <c r="H59" s="19">
        <v>133.01079963235296</v>
      </c>
      <c r="I59" s="19">
        <v>19.3447265625</v>
      </c>
      <c r="J59" s="19">
        <v>7.9022575827205879</v>
      </c>
      <c r="K59" s="19">
        <v>30.976849724264707</v>
      </c>
      <c r="L59" s="19">
        <v>0</v>
      </c>
      <c r="M59" s="19">
        <v>26.298713235294116</v>
      </c>
      <c r="N59" s="19">
        <v>1.9597598805147058</v>
      </c>
      <c r="O59" s="19">
        <v>0</v>
      </c>
      <c r="P59" s="19">
        <v>94.637436810661768</v>
      </c>
      <c r="Q59" s="19">
        <v>15.0458984375</v>
      </c>
      <c r="R59" s="19">
        <v>56.896254595588232</v>
      </c>
      <c r="S59" s="19">
        <v>0</v>
      </c>
      <c r="T59" s="19">
        <v>112.02240349264706</v>
      </c>
      <c r="U59" s="19">
        <v>0</v>
      </c>
      <c r="V59" s="19">
        <v>0</v>
      </c>
      <c r="W59" s="19">
        <v>62.269789751838232</v>
      </c>
      <c r="X59" s="19">
        <v>1594.9916704963234</v>
      </c>
      <c r="Y59" s="19">
        <v>906.86308019301475</v>
      </c>
      <c r="Z59" s="19">
        <v>316.53282973345586</v>
      </c>
      <c r="AA59" s="19">
        <v>159.2462948069853</v>
      </c>
      <c r="AB59" s="19">
        <v>180.29790900735293</v>
      </c>
      <c r="AC59" s="19">
        <v>0</v>
      </c>
      <c r="AD59" s="19">
        <v>36.223948759191174</v>
      </c>
      <c r="AE59" s="19">
        <v>22.758501838235293</v>
      </c>
      <c r="AF59" s="19">
        <v>41.91357421875</v>
      </c>
      <c r="AG59" s="19">
        <v>0</v>
      </c>
      <c r="AH59" s="19">
        <v>7.7758214613970589</v>
      </c>
      <c r="AI59" s="19">
        <v>0.6953986672794118</v>
      </c>
      <c r="AJ59" s="19">
        <v>2.3390682444852939</v>
      </c>
      <c r="AK59" s="19">
        <v>0</v>
      </c>
      <c r="AL59" s="19">
        <v>0.12643612132352941</v>
      </c>
      <c r="AM59" s="19">
        <v>21.999885110294116</v>
      </c>
      <c r="AN59" s="19">
        <v>0</v>
      </c>
      <c r="AO59" s="19">
        <v>0.6953986672794118</v>
      </c>
      <c r="AP59" s="19">
        <v>12.137867647058824</v>
      </c>
      <c r="AQ59" s="19">
        <v>0</v>
      </c>
      <c r="AR59" s="19">
        <v>0</v>
      </c>
      <c r="AS59" s="19">
        <v>5.247099034926471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2.5919404871323528</v>
      </c>
      <c r="BH59" s="19">
        <v>0</v>
      </c>
      <c r="BI59" s="19">
        <v>0</v>
      </c>
      <c r="BJ59" s="19">
        <v>0</v>
      </c>
      <c r="BK59" s="19">
        <v>0</v>
      </c>
      <c r="BL59" s="19">
        <v>0.56896254595588236</v>
      </c>
      <c r="BM59" s="19">
        <v>2.4022863051470589</v>
      </c>
      <c r="BN59" s="19">
        <v>0</v>
      </c>
      <c r="BO59" s="19">
        <v>6.7011144301470589</v>
      </c>
      <c r="BP59" s="19">
        <v>6.1321518841911766</v>
      </c>
      <c r="BQ59" s="19">
        <v>0</v>
      </c>
      <c r="BR59" s="19">
        <v>0</v>
      </c>
      <c r="BS59" s="19">
        <v>0</v>
      </c>
      <c r="BT59" s="19">
        <v>3888.7957835477941</v>
      </c>
      <c r="BU59" s="19">
        <v>513.20421645220586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513.20421645220586</v>
      </c>
      <c r="CB59" s="19">
        <v>4402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12.647299550346082</v>
      </c>
      <c r="E60" s="19">
        <v>0.72965189713535084</v>
      </c>
      <c r="F60" s="19">
        <v>0</v>
      </c>
      <c r="G60" s="19">
        <v>0</v>
      </c>
      <c r="H60" s="19">
        <v>113.50140622105458</v>
      </c>
      <c r="I60" s="19">
        <v>0</v>
      </c>
      <c r="J60" s="19">
        <v>0</v>
      </c>
      <c r="K60" s="19">
        <v>0.16214486603007799</v>
      </c>
      <c r="L60" s="19">
        <v>0.32428973206015599</v>
      </c>
      <c r="M60" s="19">
        <v>0.8107243301503898</v>
      </c>
      <c r="N60" s="19">
        <v>0</v>
      </c>
      <c r="O60" s="19">
        <v>2.3511005574361303</v>
      </c>
      <c r="P60" s="19">
        <v>401.95712288856328</v>
      </c>
      <c r="Q60" s="19">
        <v>0</v>
      </c>
      <c r="R60" s="19">
        <v>130.3644722881827</v>
      </c>
      <c r="S60" s="19">
        <v>64.452584246955993</v>
      </c>
      <c r="T60" s="19">
        <v>155.17263679078459</v>
      </c>
      <c r="U60" s="19">
        <v>4.4589838158271444</v>
      </c>
      <c r="V60" s="19">
        <v>0</v>
      </c>
      <c r="W60" s="19">
        <v>0</v>
      </c>
      <c r="X60" s="19">
        <v>184.76407484127384</v>
      </c>
      <c r="Y60" s="19">
        <v>197.8167365566951</v>
      </c>
      <c r="Z60" s="19">
        <v>114.31213055120497</v>
      </c>
      <c r="AA60" s="19">
        <v>7.1343741053234311</v>
      </c>
      <c r="AB60" s="19">
        <v>1836.290607790633</v>
      </c>
      <c r="AC60" s="19">
        <v>192.95239057579278</v>
      </c>
      <c r="AD60" s="19">
        <v>8.1072433015038997E-2</v>
      </c>
      <c r="AE60" s="19">
        <v>22.619208811195879</v>
      </c>
      <c r="AF60" s="19">
        <v>102.39448289799424</v>
      </c>
      <c r="AG60" s="19">
        <v>20.187035820744708</v>
      </c>
      <c r="AH60" s="19">
        <v>329.31622290708839</v>
      </c>
      <c r="AI60" s="19">
        <v>20.349180686774787</v>
      </c>
      <c r="AJ60" s="19">
        <v>8.6747503326091717</v>
      </c>
      <c r="AK60" s="19">
        <v>146.98432105626569</v>
      </c>
      <c r="AL60" s="19">
        <v>36.644739722797624</v>
      </c>
      <c r="AM60" s="19">
        <v>188.33126189393556</v>
      </c>
      <c r="AN60" s="19">
        <v>0</v>
      </c>
      <c r="AO60" s="19">
        <v>0</v>
      </c>
      <c r="AP60" s="19">
        <v>0</v>
      </c>
      <c r="AQ60" s="19">
        <v>8.1072433015038997E-2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0.97286919618046785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4296.8389497970666</v>
      </c>
      <c r="BU60" s="19">
        <v>517.16105020293367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517.16105020293367</v>
      </c>
      <c r="CB60" s="19">
        <v>4814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2729.370619229468</v>
      </c>
      <c r="E61" s="19">
        <v>309.56615265625754</v>
      </c>
      <c r="F61" s="19">
        <v>9.8735921109875768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3.9687968289263789</v>
      </c>
      <c r="M61" s="19">
        <v>9.679992265674095E-2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586.31713153188002</v>
      </c>
      <c r="Z61" s="19">
        <v>84.990332092618544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5.7111954367477162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0.96799922656740944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1.7423986078213372</v>
      </c>
      <c r="BH61" s="19">
        <v>1.5487987625078552</v>
      </c>
      <c r="BI61" s="19">
        <v>0</v>
      </c>
      <c r="BJ61" s="19">
        <v>136.10069125537777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0.48399961328370472</v>
      </c>
      <c r="BR61" s="19">
        <v>0</v>
      </c>
      <c r="BS61" s="19">
        <v>0</v>
      </c>
      <c r="BT61" s="19">
        <v>3870.7385072751003</v>
      </c>
      <c r="BU61" s="19">
        <v>80.343935805094986</v>
      </c>
      <c r="BV61" s="19">
        <v>0</v>
      </c>
      <c r="BW61" s="19">
        <v>0</v>
      </c>
      <c r="BX61" s="19">
        <v>53.91755691980471</v>
      </c>
      <c r="BY61" s="19">
        <v>0</v>
      </c>
      <c r="BZ61" s="19">
        <v>0</v>
      </c>
      <c r="CA61" s="19">
        <v>134.26149272489971</v>
      </c>
      <c r="CB61" s="19">
        <v>4005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8.1441409483268293E-2</v>
      </c>
      <c r="E62" s="19">
        <v>2.6875665129478539</v>
      </c>
      <c r="F62" s="19">
        <v>0</v>
      </c>
      <c r="G62" s="19">
        <v>254.09719758779707</v>
      </c>
      <c r="H62" s="19">
        <v>31.110618422608489</v>
      </c>
      <c r="I62" s="19">
        <v>22.640711836348586</v>
      </c>
      <c r="J62" s="19">
        <v>16.451164715620195</v>
      </c>
      <c r="K62" s="19">
        <v>106.52536360411493</v>
      </c>
      <c r="L62" s="19">
        <v>1.5473867801820977</v>
      </c>
      <c r="M62" s="19">
        <v>294.08492964408185</v>
      </c>
      <c r="N62" s="19">
        <v>14.659453706988295</v>
      </c>
      <c r="O62" s="19">
        <v>0.57008986638287806</v>
      </c>
      <c r="P62" s="19">
        <v>17.835668676835759</v>
      </c>
      <c r="Q62" s="19">
        <v>0</v>
      </c>
      <c r="R62" s="19">
        <v>12.623418469906586</v>
      </c>
      <c r="S62" s="19">
        <v>50.900880927042685</v>
      </c>
      <c r="T62" s="19">
        <v>57.416193685704151</v>
      </c>
      <c r="U62" s="19">
        <v>31.517825470024832</v>
      </c>
      <c r="V62" s="19">
        <v>36.404310039020928</v>
      </c>
      <c r="W62" s="19">
        <v>14.415129478538489</v>
      </c>
      <c r="X62" s="19">
        <v>74.111682629774151</v>
      </c>
      <c r="Y62" s="19">
        <v>305.16096133380631</v>
      </c>
      <c r="Z62" s="19">
        <v>120.61472744472036</v>
      </c>
      <c r="AA62" s="19">
        <v>103.67491427220054</v>
      </c>
      <c r="AB62" s="19">
        <v>137.31021638879037</v>
      </c>
      <c r="AC62" s="19">
        <v>56.113131133971855</v>
      </c>
      <c r="AD62" s="19">
        <v>41.535118836466829</v>
      </c>
      <c r="AE62" s="19">
        <v>4.80504315951283</v>
      </c>
      <c r="AF62" s="19">
        <v>21.093325056166488</v>
      </c>
      <c r="AG62" s="19">
        <v>0.32576563793307317</v>
      </c>
      <c r="AH62" s="19">
        <v>12.297652831973513</v>
      </c>
      <c r="AI62" s="19">
        <v>21.907739150999173</v>
      </c>
      <c r="AJ62" s="19">
        <v>8.8771136336762453</v>
      </c>
      <c r="AK62" s="19">
        <v>1.628828189665366</v>
      </c>
      <c r="AL62" s="19">
        <v>3.257656379330732</v>
      </c>
      <c r="AM62" s="19">
        <v>39.010435142485512</v>
      </c>
      <c r="AN62" s="19">
        <v>27.201430767411612</v>
      </c>
      <c r="AO62" s="19">
        <v>1.9545938275984391</v>
      </c>
      <c r="AP62" s="19">
        <v>21.907739150999173</v>
      </c>
      <c r="AQ62" s="19">
        <v>81.034202435851952</v>
      </c>
      <c r="AR62" s="19">
        <v>3.9906290646801463</v>
      </c>
      <c r="AS62" s="19">
        <v>180.22983918647273</v>
      </c>
      <c r="AT62" s="19">
        <v>0.81441409483268301</v>
      </c>
      <c r="AU62" s="19">
        <v>0</v>
      </c>
      <c r="AV62" s="19">
        <v>0</v>
      </c>
      <c r="AW62" s="19">
        <v>4.2349532931299514</v>
      </c>
      <c r="AX62" s="19">
        <v>0</v>
      </c>
      <c r="AY62" s="19">
        <v>0</v>
      </c>
      <c r="AZ62" s="19">
        <v>0</v>
      </c>
      <c r="BA62" s="19">
        <v>0</v>
      </c>
      <c r="BB62" s="19">
        <v>8.1441409483268293E-2</v>
      </c>
      <c r="BC62" s="19">
        <v>8.1441409483268293E-2</v>
      </c>
      <c r="BD62" s="19">
        <v>2.9318907413976585</v>
      </c>
      <c r="BE62" s="19">
        <v>2.7690079224311219</v>
      </c>
      <c r="BF62" s="19">
        <v>0</v>
      </c>
      <c r="BG62" s="19">
        <v>1.3030625517322927</v>
      </c>
      <c r="BH62" s="19">
        <v>1.628828189665366</v>
      </c>
      <c r="BI62" s="19">
        <v>0</v>
      </c>
      <c r="BJ62" s="19">
        <v>7.0039612155610742</v>
      </c>
      <c r="BK62" s="19">
        <v>8.1441409483268293E-2</v>
      </c>
      <c r="BL62" s="19">
        <v>6.1081057112451225</v>
      </c>
      <c r="BM62" s="19">
        <v>31.843591107957906</v>
      </c>
      <c r="BN62" s="19">
        <v>0</v>
      </c>
      <c r="BO62" s="19">
        <v>85.594921366914988</v>
      </c>
      <c r="BP62" s="19">
        <v>0</v>
      </c>
      <c r="BQ62" s="19">
        <v>1.1401797327657561</v>
      </c>
      <c r="BR62" s="19">
        <v>0.97729691379921957</v>
      </c>
      <c r="BS62" s="19">
        <v>0</v>
      </c>
      <c r="BT62" s="19">
        <v>2380.2066335579993</v>
      </c>
      <c r="BU62" s="19">
        <v>327.0687004848055</v>
      </c>
      <c r="BV62" s="19">
        <v>0</v>
      </c>
      <c r="BW62" s="19">
        <v>0</v>
      </c>
      <c r="BX62" s="19">
        <v>47.724665957195228</v>
      </c>
      <c r="BY62" s="19">
        <v>0</v>
      </c>
      <c r="BZ62" s="19">
        <v>0</v>
      </c>
      <c r="CA62" s="19">
        <v>374.79336644200072</v>
      </c>
      <c r="CB62" s="19">
        <v>2755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3.3133263038364831</v>
      </c>
      <c r="E63" s="19">
        <v>7.1236515532484388</v>
      </c>
      <c r="F63" s="19">
        <v>0.49699894557547242</v>
      </c>
      <c r="G63" s="19">
        <v>0</v>
      </c>
      <c r="H63" s="19">
        <v>0</v>
      </c>
      <c r="I63" s="19">
        <v>0</v>
      </c>
      <c r="J63" s="19">
        <v>0</v>
      </c>
      <c r="K63" s="19">
        <v>0.33133263038364835</v>
      </c>
      <c r="L63" s="19">
        <v>0</v>
      </c>
      <c r="M63" s="19">
        <v>8.1176494443993832</v>
      </c>
      <c r="N63" s="19">
        <v>0</v>
      </c>
      <c r="O63" s="19">
        <v>0</v>
      </c>
      <c r="P63" s="19">
        <v>11.099643117852219</v>
      </c>
      <c r="Q63" s="19">
        <v>9.1116473355503285</v>
      </c>
      <c r="R63" s="19">
        <v>17.560629410333359</v>
      </c>
      <c r="S63" s="19">
        <v>55.663881904452914</v>
      </c>
      <c r="T63" s="19">
        <v>225.30618866088085</v>
      </c>
      <c r="U63" s="19">
        <v>159.8679941601103</v>
      </c>
      <c r="V63" s="19">
        <v>0</v>
      </c>
      <c r="W63" s="19">
        <v>0</v>
      </c>
      <c r="X63" s="19">
        <v>0</v>
      </c>
      <c r="Y63" s="19">
        <v>27.334942006650987</v>
      </c>
      <c r="Z63" s="19">
        <v>2.8163273582610109</v>
      </c>
      <c r="AA63" s="19">
        <v>0.16566631519182418</v>
      </c>
      <c r="AB63" s="19">
        <v>286.10572633628033</v>
      </c>
      <c r="AC63" s="19">
        <v>145.95202368399706</v>
      </c>
      <c r="AD63" s="19">
        <v>0</v>
      </c>
      <c r="AE63" s="19">
        <v>0</v>
      </c>
      <c r="AF63" s="19">
        <v>106.3577743531511</v>
      </c>
      <c r="AG63" s="19">
        <v>74.881174466704508</v>
      </c>
      <c r="AH63" s="19">
        <v>4.1416578797956038</v>
      </c>
      <c r="AI63" s="19">
        <v>11.762308378619515</v>
      </c>
      <c r="AJ63" s="19">
        <v>121.4334090356071</v>
      </c>
      <c r="AK63" s="19">
        <v>38.26891880931138</v>
      </c>
      <c r="AL63" s="19">
        <v>31.807932516830235</v>
      </c>
      <c r="AM63" s="19">
        <v>52.847554546191901</v>
      </c>
      <c r="AN63" s="19">
        <v>92.773136507421526</v>
      </c>
      <c r="AO63" s="19">
        <v>25.678278854732746</v>
      </c>
      <c r="AP63" s="19">
        <v>24.518614648389974</v>
      </c>
      <c r="AQ63" s="19">
        <v>1675.5491118501095</v>
      </c>
      <c r="AR63" s="19">
        <v>236.40583177873307</v>
      </c>
      <c r="AS63" s="19">
        <v>0</v>
      </c>
      <c r="AT63" s="19">
        <v>46.220901938518935</v>
      </c>
      <c r="AU63" s="19">
        <v>0</v>
      </c>
      <c r="AV63" s="19">
        <v>0</v>
      </c>
      <c r="AW63" s="19">
        <v>0</v>
      </c>
      <c r="AX63" s="19">
        <v>1.8223294671100656</v>
      </c>
      <c r="AY63" s="19">
        <v>0</v>
      </c>
      <c r="AZ63" s="19">
        <v>37.606253548544082</v>
      </c>
      <c r="BA63" s="19">
        <v>25.512612539540921</v>
      </c>
      <c r="BB63" s="19">
        <v>0</v>
      </c>
      <c r="BC63" s="19">
        <v>0</v>
      </c>
      <c r="BD63" s="19">
        <v>0.16566631519182418</v>
      </c>
      <c r="BE63" s="19">
        <v>217.02287290128965</v>
      </c>
      <c r="BF63" s="19">
        <v>0</v>
      </c>
      <c r="BG63" s="19">
        <v>0.49699894557547242</v>
      </c>
      <c r="BH63" s="19">
        <v>0.16566631519182418</v>
      </c>
      <c r="BI63" s="19">
        <v>3.4789926190283071</v>
      </c>
      <c r="BJ63" s="19">
        <v>78.857166031308296</v>
      </c>
      <c r="BK63" s="19">
        <v>0</v>
      </c>
      <c r="BL63" s="19">
        <v>32.801930407981182</v>
      </c>
      <c r="BM63" s="19">
        <v>14.247303106496878</v>
      </c>
      <c r="BN63" s="19">
        <v>0</v>
      </c>
      <c r="BO63" s="19">
        <v>0.82833157595912077</v>
      </c>
      <c r="BP63" s="19">
        <v>0</v>
      </c>
      <c r="BQ63" s="19">
        <v>0.6626652607672967</v>
      </c>
      <c r="BR63" s="19">
        <v>16.73229783437424</v>
      </c>
      <c r="BS63" s="19">
        <v>0</v>
      </c>
      <c r="BT63" s="19">
        <v>3933.4153215994806</v>
      </c>
      <c r="BU63" s="19">
        <v>92.773136507421526</v>
      </c>
      <c r="BV63" s="19">
        <v>0</v>
      </c>
      <c r="BW63" s="19">
        <v>0</v>
      </c>
      <c r="BX63" s="19">
        <v>58.811541893097576</v>
      </c>
      <c r="BY63" s="19">
        <v>0</v>
      </c>
      <c r="BZ63" s="19">
        <v>0</v>
      </c>
      <c r="CA63" s="19">
        <v>151.5846784005191</v>
      </c>
      <c r="CB63" s="19">
        <v>4085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0.92262643655147558</v>
      </c>
      <c r="E64" s="19">
        <v>11.379059384134866</v>
      </c>
      <c r="F64" s="19">
        <v>0</v>
      </c>
      <c r="G64" s="19">
        <v>0</v>
      </c>
      <c r="H64" s="19">
        <v>30.139130260681537</v>
      </c>
      <c r="I64" s="19">
        <v>21.527950186201096</v>
      </c>
      <c r="J64" s="19">
        <v>5.5357586193088535</v>
      </c>
      <c r="K64" s="19">
        <v>20.297781604132464</v>
      </c>
      <c r="L64" s="19">
        <v>6.4583850558603295</v>
      </c>
      <c r="M64" s="19">
        <v>76.577994233772472</v>
      </c>
      <c r="N64" s="19">
        <v>8.6111800744804388</v>
      </c>
      <c r="O64" s="19">
        <v>0</v>
      </c>
      <c r="P64" s="19">
        <v>16.607275857926563</v>
      </c>
      <c r="Q64" s="19">
        <v>16.607275857926563</v>
      </c>
      <c r="R64" s="19">
        <v>0.30754214551715853</v>
      </c>
      <c r="S64" s="19">
        <v>7.6885536379289645</v>
      </c>
      <c r="T64" s="19">
        <v>14.762022984823609</v>
      </c>
      <c r="U64" s="19">
        <v>0.30754214551715853</v>
      </c>
      <c r="V64" s="19">
        <v>13.224312257237816</v>
      </c>
      <c r="W64" s="19">
        <v>0.30754214551715853</v>
      </c>
      <c r="X64" s="19">
        <v>23.37320305930405</v>
      </c>
      <c r="Y64" s="19">
        <v>48.59165899171105</v>
      </c>
      <c r="Z64" s="19">
        <v>647.99130060465302</v>
      </c>
      <c r="AA64" s="19">
        <v>7.0734693468946466</v>
      </c>
      <c r="AB64" s="19">
        <v>11.379059384134866</v>
      </c>
      <c r="AC64" s="19">
        <v>25.833540223441318</v>
      </c>
      <c r="AD64" s="19">
        <v>7.3810114924118047</v>
      </c>
      <c r="AE64" s="19">
        <v>18.45252873102951</v>
      </c>
      <c r="AF64" s="19">
        <v>210.97391182477077</v>
      </c>
      <c r="AG64" s="19">
        <v>20.605323749649624</v>
      </c>
      <c r="AH64" s="19">
        <v>4.6131321827573775</v>
      </c>
      <c r="AI64" s="19">
        <v>14.146938693789293</v>
      </c>
      <c r="AJ64" s="19">
        <v>9.5338065110319157</v>
      </c>
      <c r="AK64" s="19">
        <v>11.994143675169182</v>
      </c>
      <c r="AL64" s="19">
        <v>1.8452528731029512</v>
      </c>
      <c r="AM64" s="19">
        <v>2.4603371641372682</v>
      </c>
      <c r="AN64" s="19">
        <v>0</v>
      </c>
      <c r="AO64" s="19">
        <v>6.7659272013774876</v>
      </c>
      <c r="AP64" s="19">
        <v>20.297781604132464</v>
      </c>
      <c r="AQ64" s="19">
        <v>54.434959756537062</v>
      </c>
      <c r="AR64" s="19">
        <v>89.494764345493138</v>
      </c>
      <c r="AS64" s="19">
        <v>992.13096143835355</v>
      </c>
      <c r="AT64" s="19">
        <v>139.00904977375566</v>
      </c>
      <c r="AU64" s="19">
        <v>3.6905057462059023</v>
      </c>
      <c r="AV64" s="19">
        <v>0.30754214551715853</v>
      </c>
      <c r="AW64" s="19">
        <v>44.593611099987989</v>
      </c>
      <c r="AX64" s="19">
        <v>37.212599607576188</v>
      </c>
      <c r="AY64" s="19">
        <v>31.67684098826733</v>
      </c>
      <c r="AZ64" s="19">
        <v>5.2282164737916945</v>
      </c>
      <c r="BA64" s="19">
        <v>24.295829495855525</v>
      </c>
      <c r="BB64" s="19">
        <v>64.276308413086142</v>
      </c>
      <c r="BC64" s="19">
        <v>3.6905057462059023</v>
      </c>
      <c r="BD64" s="19">
        <v>8.3036379289632816</v>
      </c>
      <c r="BE64" s="19">
        <v>0</v>
      </c>
      <c r="BF64" s="19">
        <v>121.47914747927761</v>
      </c>
      <c r="BG64" s="19">
        <v>53.81987546550274</v>
      </c>
      <c r="BH64" s="19">
        <v>124.24702678893205</v>
      </c>
      <c r="BI64" s="19">
        <v>51.359538301365475</v>
      </c>
      <c r="BJ64" s="19">
        <v>756.55367797220993</v>
      </c>
      <c r="BK64" s="19">
        <v>0.61508429103431705</v>
      </c>
      <c r="BL64" s="19">
        <v>94.415438673767667</v>
      </c>
      <c r="BM64" s="19">
        <v>85.189174308252916</v>
      </c>
      <c r="BN64" s="19">
        <v>63.046139831017499</v>
      </c>
      <c r="BO64" s="19">
        <v>23.988287350338364</v>
      </c>
      <c r="BP64" s="19">
        <v>250.33930645096703</v>
      </c>
      <c r="BQ64" s="19">
        <v>97.490860128939261</v>
      </c>
      <c r="BR64" s="19">
        <v>556.95882553157412</v>
      </c>
      <c r="BS64" s="19">
        <v>0</v>
      </c>
      <c r="BT64" s="19">
        <v>5122.4219757337924</v>
      </c>
      <c r="BU64" s="19">
        <v>1016.1192487886918</v>
      </c>
      <c r="BV64" s="19">
        <v>0</v>
      </c>
      <c r="BW64" s="19">
        <v>0</v>
      </c>
      <c r="BX64" s="19">
        <v>24582.458775477513</v>
      </c>
      <c r="BY64" s="19">
        <v>0</v>
      </c>
      <c r="BZ64" s="19">
        <v>0</v>
      </c>
      <c r="CA64" s="19">
        <v>25598.578024266208</v>
      </c>
      <c r="CB64" s="19">
        <v>30721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134.84415392022518</v>
      </c>
      <c r="E65" s="19">
        <v>1132.4434724639827</v>
      </c>
      <c r="F65" s="19">
        <v>5.9380911818080806</v>
      </c>
      <c r="G65" s="19">
        <v>0</v>
      </c>
      <c r="H65" s="19">
        <v>104.1640161475501</v>
      </c>
      <c r="I65" s="19">
        <v>0</v>
      </c>
      <c r="J65" s="19">
        <v>0</v>
      </c>
      <c r="K65" s="19">
        <v>0</v>
      </c>
      <c r="L65" s="19">
        <v>0</v>
      </c>
      <c r="M65" s="19">
        <v>100.94755009073738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0.74226139772601007</v>
      </c>
      <c r="Y65" s="19">
        <v>89.566208658938564</v>
      </c>
      <c r="Z65" s="19">
        <v>0</v>
      </c>
      <c r="AA65" s="19">
        <v>1721.0567608607089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104.65885707936742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4.7009888522647305</v>
      </c>
      <c r="BH65" s="19">
        <v>18.309114477241582</v>
      </c>
      <c r="BI65" s="19">
        <v>0</v>
      </c>
      <c r="BJ65" s="19">
        <v>0</v>
      </c>
      <c r="BK65" s="19">
        <v>0</v>
      </c>
      <c r="BL65" s="19">
        <v>230.59587422688048</v>
      </c>
      <c r="BM65" s="19">
        <v>228.86393096551978</v>
      </c>
      <c r="BN65" s="19">
        <v>70.267412318062298</v>
      </c>
      <c r="BO65" s="19">
        <v>1300.9368097477873</v>
      </c>
      <c r="BP65" s="19">
        <v>3263.9707862671748</v>
      </c>
      <c r="BQ65" s="19">
        <v>2.7216251249953705</v>
      </c>
      <c r="BR65" s="19">
        <v>239.50301099959262</v>
      </c>
      <c r="BS65" s="19">
        <v>0</v>
      </c>
      <c r="BT65" s="19">
        <v>8754.2309247805624</v>
      </c>
      <c r="BU65" s="19">
        <v>925.10512203251733</v>
      </c>
      <c r="BV65" s="19">
        <v>2331.1956297914894</v>
      </c>
      <c r="BW65" s="19">
        <v>0</v>
      </c>
      <c r="BX65" s="19">
        <v>21392.468323395427</v>
      </c>
      <c r="BY65" s="19">
        <v>0</v>
      </c>
      <c r="BZ65" s="19">
        <v>0</v>
      </c>
      <c r="CA65" s="19">
        <v>24648.769075219436</v>
      </c>
      <c r="CB65" s="19">
        <v>33403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3.4009331858194241</v>
      </c>
      <c r="H66" s="19">
        <v>11.023714464380202</v>
      </c>
      <c r="I66" s="19">
        <v>70.715955553417672</v>
      </c>
      <c r="J66" s="19">
        <v>11.84462937130213</v>
      </c>
      <c r="K66" s="19">
        <v>0</v>
      </c>
      <c r="L66" s="19">
        <v>0</v>
      </c>
      <c r="M66" s="19">
        <v>0.46909423252681703</v>
      </c>
      <c r="N66" s="19">
        <v>0</v>
      </c>
      <c r="O66" s="19">
        <v>0</v>
      </c>
      <c r="P66" s="19">
        <v>4.4563952090047625</v>
      </c>
      <c r="Q66" s="19">
        <v>0</v>
      </c>
      <c r="R66" s="19">
        <v>73.061426716051756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0.58636779065852129</v>
      </c>
      <c r="Z66" s="19">
        <v>0</v>
      </c>
      <c r="AA66" s="19">
        <v>0.11727355813170426</v>
      </c>
      <c r="AB66" s="19">
        <v>236.77531386791091</v>
      </c>
      <c r="AC66" s="19">
        <v>12.079176487565539</v>
      </c>
      <c r="AD66" s="19">
        <v>31.663860695560153</v>
      </c>
      <c r="AE66" s="19">
        <v>2.6972918370291983</v>
      </c>
      <c r="AF66" s="19">
        <v>0.82091490692192992</v>
      </c>
      <c r="AG66" s="19">
        <v>0</v>
      </c>
      <c r="AH66" s="19">
        <v>18.294675068545864</v>
      </c>
      <c r="AI66" s="19">
        <v>200.42051084708257</v>
      </c>
      <c r="AJ66" s="19">
        <v>1053.1165520227044</v>
      </c>
      <c r="AK66" s="19">
        <v>229.50435326374523</v>
      </c>
      <c r="AL66" s="19">
        <v>112.93443648083121</v>
      </c>
      <c r="AM66" s="19">
        <v>5.5118572321901009</v>
      </c>
      <c r="AN66" s="19">
        <v>81.739670017797863</v>
      </c>
      <c r="AO66" s="19">
        <v>0</v>
      </c>
      <c r="AP66" s="19">
        <v>1.8763769301072681</v>
      </c>
      <c r="AQ66" s="19">
        <v>5.8636779065852132</v>
      </c>
      <c r="AR66" s="19">
        <v>93.467025830968296</v>
      </c>
      <c r="AS66" s="19">
        <v>41.39756602049161</v>
      </c>
      <c r="AT66" s="19">
        <v>851.40603203617309</v>
      </c>
      <c r="AU66" s="19">
        <v>0</v>
      </c>
      <c r="AV66" s="19">
        <v>120.6744913175237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0.46909423252681703</v>
      </c>
      <c r="BH66" s="19">
        <v>0</v>
      </c>
      <c r="BI66" s="19">
        <v>53.828563182452264</v>
      </c>
      <c r="BJ66" s="19">
        <v>0</v>
      </c>
      <c r="BK66" s="19">
        <v>0</v>
      </c>
      <c r="BL66" s="19">
        <v>0.11727355813170426</v>
      </c>
      <c r="BM66" s="19">
        <v>0.70364134879022555</v>
      </c>
      <c r="BN66" s="19">
        <v>0</v>
      </c>
      <c r="BO66" s="19">
        <v>1.6418298138438598</v>
      </c>
      <c r="BP66" s="19">
        <v>0.93818846505363407</v>
      </c>
      <c r="BQ66" s="19">
        <v>0</v>
      </c>
      <c r="BR66" s="19">
        <v>3.0491125114243109</v>
      </c>
      <c r="BS66" s="19">
        <v>0</v>
      </c>
      <c r="BT66" s="19">
        <v>3336.6672759632497</v>
      </c>
      <c r="BU66" s="19">
        <v>465.10693155033914</v>
      </c>
      <c r="BV66" s="19">
        <v>0</v>
      </c>
      <c r="BW66" s="19">
        <v>0</v>
      </c>
      <c r="BX66" s="19">
        <v>1074.2257924864111</v>
      </c>
      <c r="BY66" s="19">
        <v>0</v>
      </c>
      <c r="BZ66" s="19">
        <v>0</v>
      </c>
      <c r="CA66" s="19">
        <v>1539.3327240367503</v>
      </c>
      <c r="CB66" s="19">
        <v>4876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79.313444991663957</v>
      </c>
      <c r="E67" s="19">
        <v>26.328114520054424</v>
      </c>
      <c r="F67" s="19">
        <v>5.8141252898453519</v>
      </c>
      <c r="G67" s="19">
        <v>18.758781595538778</v>
      </c>
      <c r="H67" s="19">
        <v>9.1051396048521553</v>
      </c>
      <c r="I67" s="19">
        <v>0</v>
      </c>
      <c r="J67" s="19">
        <v>0</v>
      </c>
      <c r="K67" s="19">
        <v>359.70786463024359</v>
      </c>
      <c r="L67" s="19">
        <v>23.037100205047622</v>
      </c>
      <c r="M67" s="19">
        <v>932.45405591859424</v>
      </c>
      <c r="N67" s="19">
        <v>425.4184504532127</v>
      </c>
      <c r="O67" s="19">
        <v>0</v>
      </c>
      <c r="P67" s="19">
        <v>10.750646762355556</v>
      </c>
      <c r="Q67" s="19">
        <v>11.408849625356918</v>
      </c>
      <c r="R67" s="19">
        <v>47.939108521932425</v>
      </c>
      <c r="S67" s="19">
        <v>27.863921200390934</v>
      </c>
      <c r="T67" s="19">
        <v>98.181927064369631</v>
      </c>
      <c r="U67" s="19">
        <v>146.23073606346895</v>
      </c>
      <c r="V67" s="19">
        <v>12.505854397025852</v>
      </c>
      <c r="W67" s="19">
        <v>4.1686181323419502</v>
      </c>
      <c r="X67" s="19">
        <v>161.36940191250022</v>
      </c>
      <c r="Y67" s="19">
        <v>79.313444991663957</v>
      </c>
      <c r="Z67" s="19">
        <v>240.13434451832973</v>
      </c>
      <c r="AA67" s="19">
        <v>59.238257670122458</v>
      </c>
      <c r="AB67" s="19">
        <v>2011.2485483778244</v>
      </c>
      <c r="AC67" s="19">
        <v>318.46048521549164</v>
      </c>
      <c r="AD67" s="19">
        <v>31.922838855565992</v>
      </c>
      <c r="AE67" s="19">
        <v>0</v>
      </c>
      <c r="AF67" s="19">
        <v>103.66695092271429</v>
      </c>
      <c r="AG67" s="19">
        <v>191.64673361056282</v>
      </c>
      <c r="AH67" s="19">
        <v>284.34363681658778</v>
      </c>
      <c r="AI67" s="19">
        <v>180.34758446237282</v>
      </c>
      <c r="AJ67" s="19">
        <v>377.2599409769465</v>
      </c>
      <c r="AK67" s="19">
        <v>312.64635992564627</v>
      </c>
      <c r="AL67" s="19">
        <v>33.458645535902498</v>
      </c>
      <c r="AM67" s="19">
        <v>340.72968208037099</v>
      </c>
      <c r="AN67" s="19">
        <v>86.77307743901271</v>
      </c>
      <c r="AO67" s="19">
        <v>27.534819768890252</v>
      </c>
      <c r="AP67" s="19">
        <v>42.563785140754653</v>
      </c>
      <c r="AQ67" s="19">
        <v>1797.9908207653834</v>
      </c>
      <c r="AR67" s="19">
        <v>151.93516087614739</v>
      </c>
      <c r="AS67" s="19">
        <v>704.16736293428892</v>
      </c>
      <c r="AT67" s="19">
        <v>8.1178353103501149</v>
      </c>
      <c r="AU67" s="19">
        <v>0</v>
      </c>
      <c r="AV67" s="19">
        <v>0.98730429450204094</v>
      </c>
      <c r="AW67" s="19">
        <v>14.809564417530614</v>
      </c>
      <c r="AX67" s="19">
        <v>1.3164057260027211</v>
      </c>
      <c r="AY67" s="19">
        <v>60.774064350458964</v>
      </c>
      <c r="AZ67" s="19">
        <v>0</v>
      </c>
      <c r="BA67" s="19">
        <v>0</v>
      </c>
      <c r="BB67" s="19">
        <v>0</v>
      </c>
      <c r="BC67" s="19">
        <v>0.32910143150068027</v>
      </c>
      <c r="BD67" s="19">
        <v>3.8395167008412701</v>
      </c>
      <c r="BE67" s="19">
        <v>10.970047716689344</v>
      </c>
      <c r="BF67" s="19">
        <v>66.149387731636736</v>
      </c>
      <c r="BG67" s="19">
        <v>1.0970047716689344</v>
      </c>
      <c r="BH67" s="19">
        <v>0</v>
      </c>
      <c r="BI67" s="19">
        <v>0</v>
      </c>
      <c r="BJ67" s="19">
        <v>66.697890117471204</v>
      </c>
      <c r="BK67" s="19">
        <v>0</v>
      </c>
      <c r="BL67" s="19">
        <v>19.965486844374603</v>
      </c>
      <c r="BM67" s="19">
        <v>26.986317383055788</v>
      </c>
      <c r="BN67" s="19">
        <v>0</v>
      </c>
      <c r="BO67" s="19">
        <v>66.03968725446984</v>
      </c>
      <c r="BP67" s="19">
        <v>53.862934288944679</v>
      </c>
      <c r="BQ67" s="19">
        <v>0</v>
      </c>
      <c r="BR67" s="19">
        <v>10.970047716689344</v>
      </c>
      <c r="BS67" s="19">
        <v>0</v>
      </c>
      <c r="BT67" s="19">
        <v>10188.651217829562</v>
      </c>
      <c r="BU67" s="19">
        <v>302.4442155491252</v>
      </c>
      <c r="BV67" s="19">
        <v>0</v>
      </c>
      <c r="BW67" s="19">
        <v>0</v>
      </c>
      <c r="BX67" s="19">
        <v>957.90456662131351</v>
      </c>
      <c r="BY67" s="19">
        <v>0</v>
      </c>
      <c r="BZ67" s="19">
        <v>0</v>
      </c>
      <c r="CA67" s="19">
        <v>1260.3487821704387</v>
      </c>
      <c r="CB67" s="19">
        <v>11449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6.3392931392931393</v>
      </c>
      <c r="E68" s="19">
        <v>14.119334719334718</v>
      </c>
      <c r="F68" s="19">
        <v>0.96049896049896055</v>
      </c>
      <c r="G68" s="19">
        <v>0</v>
      </c>
      <c r="H68" s="19">
        <v>7.5879417879417881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786.55259875259878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70.884823284823284</v>
      </c>
      <c r="AP68" s="19">
        <v>14.791683991683993</v>
      </c>
      <c r="AQ68" s="19">
        <v>1307.6232848232848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87.885654885654887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7.5879417879417881</v>
      </c>
      <c r="BM68" s="19">
        <v>2.1130977130977131</v>
      </c>
      <c r="BN68" s="19">
        <v>0</v>
      </c>
      <c r="BO68" s="19">
        <v>0.28814968814968817</v>
      </c>
      <c r="BP68" s="19">
        <v>0</v>
      </c>
      <c r="BQ68" s="19">
        <v>0</v>
      </c>
      <c r="BR68" s="19">
        <v>0</v>
      </c>
      <c r="BS68" s="19">
        <v>0</v>
      </c>
      <c r="BT68" s="19">
        <v>2306.7343035343033</v>
      </c>
      <c r="BU68" s="19">
        <v>3.2656964656964655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3.2656964656964655</v>
      </c>
      <c r="CB68" s="19">
        <v>2310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13.318060498220639</v>
      </c>
      <c r="E69" s="19">
        <v>23.434664145907472</v>
      </c>
      <c r="F69" s="19">
        <v>1.6647575622775799</v>
      </c>
      <c r="G69" s="19">
        <v>0</v>
      </c>
      <c r="H69" s="19">
        <v>4.3539813167259789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2.1769906583629894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167.5002224199288</v>
      </c>
      <c r="AP69" s="19">
        <v>99.629337188612112</v>
      </c>
      <c r="AQ69" s="19">
        <v>4132.8246774911031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1.1525244661921707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117.30137900355872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7.4273798932384345</v>
      </c>
      <c r="BM69" s="19">
        <v>1.6647575622775799</v>
      </c>
      <c r="BN69" s="19">
        <v>0</v>
      </c>
      <c r="BO69" s="19">
        <v>0.38417482206405695</v>
      </c>
      <c r="BP69" s="19">
        <v>0</v>
      </c>
      <c r="BQ69" s="19">
        <v>0</v>
      </c>
      <c r="BR69" s="19">
        <v>27.532528914590745</v>
      </c>
      <c r="BS69" s="19">
        <v>0</v>
      </c>
      <c r="BT69" s="19">
        <v>4600.3654359430602</v>
      </c>
      <c r="BU69" s="19">
        <v>5.6345640569395012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5.6345640569395012</v>
      </c>
      <c r="CB69" s="19">
        <v>4606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759.75834622415971</v>
      </c>
      <c r="E70" s="19">
        <v>462.23886935733373</v>
      </c>
      <c r="F70" s="19">
        <v>12.413064266629165</v>
      </c>
      <c r="G70" s="19">
        <v>11.821965968218253</v>
      </c>
      <c r="H70" s="19">
        <v>5.7139502179721555</v>
      </c>
      <c r="I70" s="19">
        <v>0.39406553227394175</v>
      </c>
      <c r="J70" s="19">
        <v>2.7584587259175928</v>
      </c>
      <c r="K70" s="19">
        <v>0.19703276613697088</v>
      </c>
      <c r="L70" s="19">
        <v>35.268865138517789</v>
      </c>
      <c r="M70" s="19">
        <v>372.7859935311489</v>
      </c>
      <c r="N70" s="19">
        <v>430.91065954155533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41.967979187174798</v>
      </c>
      <c r="U70" s="19">
        <v>0</v>
      </c>
      <c r="V70" s="19">
        <v>0</v>
      </c>
      <c r="W70" s="19">
        <v>0</v>
      </c>
      <c r="X70" s="19">
        <v>105.41252988327943</v>
      </c>
      <c r="Y70" s="19">
        <v>41.179848122626915</v>
      </c>
      <c r="Z70" s="19">
        <v>85.906286035719305</v>
      </c>
      <c r="AA70" s="19">
        <v>12.018998734355224</v>
      </c>
      <c r="AB70" s="19">
        <v>106.00362818169033</v>
      </c>
      <c r="AC70" s="19">
        <v>910.48841231894255</v>
      </c>
      <c r="AD70" s="19">
        <v>72.311025172268316</v>
      </c>
      <c r="AE70" s="19">
        <v>1.3792293629587964</v>
      </c>
      <c r="AF70" s="19">
        <v>42.559077485585718</v>
      </c>
      <c r="AG70" s="19">
        <v>0.19703276613697088</v>
      </c>
      <c r="AH70" s="19">
        <v>76.645746027281675</v>
      </c>
      <c r="AI70" s="19">
        <v>87.2855153986781</v>
      </c>
      <c r="AJ70" s="19">
        <v>558.58789199831244</v>
      </c>
      <c r="AK70" s="19">
        <v>21.673604275066801</v>
      </c>
      <c r="AL70" s="19">
        <v>44.726437913092397</v>
      </c>
      <c r="AM70" s="19">
        <v>125.31283926311349</v>
      </c>
      <c r="AN70" s="19">
        <v>51.031486429475464</v>
      </c>
      <c r="AO70" s="19">
        <v>37.436225566024468</v>
      </c>
      <c r="AP70" s="19">
        <v>15.368555758683728</v>
      </c>
      <c r="AQ70" s="19">
        <v>7013.9724089438896</v>
      </c>
      <c r="AR70" s="19">
        <v>50.440388131064545</v>
      </c>
      <c r="AS70" s="19">
        <v>0.78813106454788351</v>
      </c>
      <c r="AT70" s="19">
        <v>0</v>
      </c>
      <c r="AU70" s="19">
        <v>0</v>
      </c>
      <c r="AV70" s="19">
        <v>0</v>
      </c>
      <c r="AW70" s="19">
        <v>0</v>
      </c>
      <c r="AX70" s="19">
        <v>50.243355364927581</v>
      </c>
      <c r="AY70" s="19">
        <v>149.74490226409787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229.34613978343415</v>
      </c>
      <c r="BF70" s="19">
        <v>0</v>
      </c>
      <c r="BG70" s="19">
        <v>0.59109829841091266</v>
      </c>
      <c r="BH70" s="19">
        <v>0</v>
      </c>
      <c r="BI70" s="19">
        <v>0</v>
      </c>
      <c r="BJ70" s="19">
        <v>19.506243847560118</v>
      </c>
      <c r="BK70" s="19">
        <v>0</v>
      </c>
      <c r="BL70" s="19">
        <v>68.56740261566587</v>
      </c>
      <c r="BM70" s="19">
        <v>34.283701307832935</v>
      </c>
      <c r="BN70" s="19">
        <v>0</v>
      </c>
      <c r="BO70" s="19">
        <v>31.328209815778372</v>
      </c>
      <c r="BP70" s="19">
        <v>18.127014484601322</v>
      </c>
      <c r="BQ70" s="19">
        <v>0.19703276613697088</v>
      </c>
      <c r="BR70" s="19">
        <v>13.59526086345099</v>
      </c>
      <c r="BS70" s="19">
        <v>0</v>
      </c>
      <c r="BT70" s="19">
        <v>12212.484910701731</v>
      </c>
      <c r="BU70" s="19">
        <v>1053.5342005343834</v>
      </c>
      <c r="BV70" s="19">
        <v>0</v>
      </c>
      <c r="BW70" s="19">
        <v>0</v>
      </c>
      <c r="BX70" s="19">
        <v>744.98088876388692</v>
      </c>
      <c r="BY70" s="19">
        <v>0</v>
      </c>
      <c r="BZ70" s="19">
        <v>0</v>
      </c>
      <c r="CA70" s="19">
        <v>1798.5150892982704</v>
      </c>
      <c r="CB70" s="19">
        <v>14011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7.9167913798263989E-2</v>
      </c>
      <c r="AD71" s="19">
        <v>6.2611493564800949</v>
      </c>
      <c r="AE71" s="19">
        <v>1.2632445375636037</v>
      </c>
      <c r="AF71" s="19">
        <v>0</v>
      </c>
      <c r="AG71" s="19">
        <v>0</v>
      </c>
      <c r="AH71" s="19">
        <v>0</v>
      </c>
      <c r="AI71" s="19">
        <v>1.8931457647410953E-2</v>
      </c>
      <c r="AJ71" s="19">
        <v>4.8189164920682426E-2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5.1631248129302603E-3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7.6758455552229865</v>
      </c>
      <c r="BU71" s="19">
        <v>15.324154444777012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15.324154444777012</v>
      </c>
      <c r="CB71" s="19">
        <v>23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13.970946696627712</v>
      </c>
      <c r="E72" s="19">
        <v>24.268780646724196</v>
      </c>
      <c r="F72" s="19">
        <v>1.0494607847232085</v>
      </c>
      <c r="G72" s="19">
        <v>7.0182689978364561</v>
      </c>
      <c r="H72" s="19">
        <v>153.81159626099523</v>
      </c>
      <c r="I72" s="19">
        <v>0</v>
      </c>
      <c r="J72" s="19">
        <v>5.6408517178872453</v>
      </c>
      <c r="K72" s="19">
        <v>14.102129294718113</v>
      </c>
      <c r="L72" s="19">
        <v>0</v>
      </c>
      <c r="M72" s="19">
        <v>2.8204258589436226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10.166651352006081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6.559129904520053E-2</v>
      </c>
      <c r="AB72" s="19">
        <v>59.360125635906478</v>
      </c>
      <c r="AC72" s="19">
        <v>67.493446717511347</v>
      </c>
      <c r="AD72" s="19">
        <v>545.19487766370673</v>
      </c>
      <c r="AE72" s="19">
        <v>8.9204166701472705</v>
      </c>
      <c r="AF72" s="19">
        <v>1481.6418541320345</v>
      </c>
      <c r="AG72" s="19">
        <v>3.9354779427120317</v>
      </c>
      <c r="AH72" s="19">
        <v>236.4566330579479</v>
      </c>
      <c r="AI72" s="19">
        <v>758.89132995297007</v>
      </c>
      <c r="AJ72" s="19">
        <v>563.03571100400131</v>
      </c>
      <c r="AK72" s="19">
        <v>565.46258906867376</v>
      </c>
      <c r="AL72" s="19">
        <v>131.24818938944625</v>
      </c>
      <c r="AM72" s="19">
        <v>99.239635455388395</v>
      </c>
      <c r="AN72" s="19">
        <v>80.218158732280244</v>
      </c>
      <c r="AO72" s="19">
        <v>17.578468144113739</v>
      </c>
      <c r="AP72" s="19">
        <v>7.0182689978364561</v>
      </c>
      <c r="AQ72" s="19">
        <v>1602.1986617771133</v>
      </c>
      <c r="AR72" s="19">
        <v>0</v>
      </c>
      <c r="AS72" s="19">
        <v>85.793419151122293</v>
      </c>
      <c r="AT72" s="19">
        <v>1.9677389713560158</v>
      </c>
      <c r="AU72" s="19">
        <v>0</v>
      </c>
      <c r="AV72" s="19">
        <v>0</v>
      </c>
      <c r="AW72" s="19">
        <v>0.39354779427120312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1.3118259809040107</v>
      </c>
      <c r="BD72" s="19">
        <v>0</v>
      </c>
      <c r="BE72" s="19">
        <v>0</v>
      </c>
      <c r="BF72" s="19">
        <v>0</v>
      </c>
      <c r="BG72" s="19">
        <v>1.9677389713560158</v>
      </c>
      <c r="BH72" s="19">
        <v>0</v>
      </c>
      <c r="BI72" s="19">
        <v>20.595667900192964</v>
      </c>
      <c r="BJ72" s="19">
        <v>0</v>
      </c>
      <c r="BK72" s="19">
        <v>0</v>
      </c>
      <c r="BL72" s="19">
        <v>10.691381744367686</v>
      </c>
      <c r="BM72" s="19">
        <v>2.9516084570340233</v>
      </c>
      <c r="BN72" s="19">
        <v>0</v>
      </c>
      <c r="BO72" s="19">
        <v>0.32795649522600268</v>
      </c>
      <c r="BP72" s="19">
        <v>0</v>
      </c>
      <c r="BQ72" s="19">
        <v>0</v>
      </c>
      <c r="BR72" s="19">
        <v>0</v>
      </c>
      <c r="BS72" s="19">
        <v>0</v>
      </c>
      <c r="BT72" s="19">
        <v>6586.8094327171266</v>
      </c>
      <c r="BU72" s="19">
        <v>1241.3153344304201</v>
      </c>
      <c r="BV72" s="19">
        <v>0</v>
      </c>
      <c r="BW72" s="19">
        <v>0</v>
      </c>
      <c r="BX72" s="19">
        <v>17.447285546023338</v>
      </c>
      <c r="BY72" s="19">
        <v>6.427947306429652</v>
      </c>
      <c r="BZ72" s="19">
        <v>0</v>
      </c>
      <c r="CA72" s="19">
        <v>1265.190567282873</v>
      </c>
      <c r="CB72" s="19">
        <v>7852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0.82219445850202433</v>
      </c>
      <c r="K73" s="19">
        <v>42.401742788461533</v>
      </c>
      <c r="L73" s="19">
        <v>0</v>
      </c>
      <c r="M73" s="19">
        <v>64.953362221659916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33.475060096153847</v>
      </c>
      <c r="U73" s="19">
        <v>40.52244116902834</v>
      </c>
      <c r="V73" s="19">
        <v>0</v>
      </c>
      <c r="W73" s="19">
        <v>0</v>
      </c>
      <c r="X73" s="19">
        <v>3.0538651315789473</v>
      </c>
      <c r="Y73" s="19">
        <v>26.310222672064778</v>
      </c>
      <c r="Z73" s="19">
        <v>0</v>
      </c>
      <c r="AA73" s="19">
        <v>1.1745635121457489</v>
      </c>
      <c r="AB73" s="19">
        <v>11.745635121457489</v>
      </c>
      <c r="AC73" s="19">
        <v>14.799500253036438</v>
      </c>
      <c r="AD73" s="19">
        <v>227.8653213562753</v>
      </c>
      <c r="AE73" s="19">
        <v>1472.432818825911</v>
      </c>
      <c r="AF73" s="19">
        <v>393.83114562246965</v>
      </c>
      <c r="AG73" s="19">
        <v>32.770321988866392</v>
      </c>
      <c r="AH73" s="19">
        <v>1106.4388284412955</v>
      </c>
      <c r="AI73" s="19">
        <v>202.61220584514172</v>
      </c>
      <c r="AJ73" s="19">
        <v>89.854108679149803</v>
      </c>
      <c r="AK73" s="19">
        <v>428.12840017712551</v>
      </c>
      <c r="AL73" s="19">
        <v>133.07804592611336</v>
      </c>
      <c r="AM73" s="19">
        <v>343.09000189777328</v>
      </c>
      <c r="AN73" s="19">
        <v>54.264834261133608</v>
      </c>
      <c r="AO73" s="19">
        <v>1.5269325657894737</v>
      </c>
      <c r="AP73" s="19">
        <v>15.386782009109313</v>
      </c>
      <c r="AQ73" s="19">
        <v>590.57053390688259</v>
      </c>
      <c r="AR73" s="19">
        <v>0</v>
      </c>
      <c r="AS73" s="19">
        <v>3.0538651315789473</v>
      </c>
      <c r="AT73" s="19">
        <v>1.6443889170040487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7.6346628289473681</v>
      </c>
      <c r="BF73" s="19">
        <v>0</v>
      </c>
      <c r="BG73" s="19">
        <v>0.1174563512145749</v>
      </c>
      <c r="BH73" s="19">
        <v>0</v>
      </c>
      <c r="BI73" s="19">
        <v>0</v>
      </c>
      <c r="BJ73" s="19">
        <v>0</v>
      </c>
      <c r="BK73" s="19">
        <v>0</v>
      </c>
      <c r="BL73" s="19">
        <v>2.1142143218623479</v>
      </c>
      <c r="BM73" s="19">
        <v>0.4698254048582996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5346.1432818825915</v>
      </c>
      <c r="BU73" s="19">
        <v>2029.7632053390689</v>
      </c>
      <c r="BV73" s="19">
        <v>0</v>
      </c>
      <c r="BW73" s="19">
        <v>0</v>
      </c>
      <c r="BX73" s="19">
        <v>51.093512778340084</v>
      </c>
      <c r="BY73" s="19">
        <v>0</v>
      </c>
      <c r="BZ73" s="19">
        <v>0</v>
      </c>
      <c r="CA73" s="19">
        <v>2080.8567181174089</v>
      </c>
      <c r="CB73" s="19">
        <v>7427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19.677572309151255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0.19677572309151256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29.319582740635369</v>
      </c>
      <c r="AE74" s="19">
        <v>102.71692745376956</v>
      </c>
      <c r="AF74" s="19">
        <v>0</v>
      </c>
      <c r="AG74" s="19">
        <v>0</v>
      </c>
      <c r="AH74" s="19">
        <v>257.97297297297297</v>
      </c>
      <c r="AI74" s="19">
        <v>231.01469890943577</v>
      </c>
      <c r="AJ74" s="19">
        <v>0</v>
      </c>
      <c r="AK74" s="19">
        <v>518.30725462304406</v>
      </c>
      <c r="AL74" s="19">
        <v>5.9032716927453768</v>
      </c>
      <c r="AM74" s="19">
        <v>0</v>
      </c>
      <c r="AN74" s="19">
        <v>268.99241346609767</v>
      </c>
      <c r="AO74" s="19">
        <v>0</v>
      </c>
      <c r="AP74" s="19">
        <v>0</v>
      </c>
      <c r="AQ74" s="19">
        <v>87.368421052631575</v>
      </c>
      <c r="AR74" s="19">
        <v>130.46230440967281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1651.9321953532481</v>
      </c>
      <c r="BU74" s="19">
        <v>8.0678046467520144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8.0678046467520144</v>
      </c>
      <c r="CB74" s="19">
        <v>1660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68.66045761321412</v>
      </c>
      <c r="E75" s="19">
        <v>104.08487697939431</v>
      </c>
      <c r="F75" s="19">
        <v>8.753524476585067</v>
      </c>
      <c r="G75" s="19">
        <v>10.668357955838051</v>
      </c>
      <c r="H75" s="19">
        <v>236.61870850769009</v>
      </c>
      <c r="I75" s="19">
        <v>97.65650744190215</v>
      </c>
      <c r="J75" s="19">
        <v>39.801181604472724</v>
      </c>
      <c r="K75" s="19">
        <v>395.27633964579445</v>
      </c>
      <c r="L75" s="19">
        <v>14.7715725542373</v>
      </c>
      <c r="M75" s="19">
        <v>363.68158723812019</v>
      </c>
      <c r="N75" s="19">
        <v>662.25883618163891</v>
      </c>
      <c r="O75" s="19">
        <v>3.4193454986660416</v>
      </c>
      <c r="P75" s="19">
        <v>12.583191435091033</v>
      </c>
      <c r="Q75" s="19">
        <v>13.814155814610809</v>
      </c>
      <c r="R75" s="19">
        <v>10.258036495998125</v>
      </c>
      <c r="S75" s="19">
        <v>72.626898391666714</v>
      </c>
      <c r="T75" s="19">
        <v>19.148334792529834</v>
      </c>
      <c r="U75" s="19">
        <v>3.6928931385593251</v>
      </c>
      <c r="V75" s="19">
        <v>54.435980338763379</v>
      </c>
      <c r="W75" s="19">
        <v>8.753524476585067</v>
      </c>
      <c r="X75" s="19">
        <v>70.575291092467097</v>
      </c>
      <c r="Y75" s="19">
        <v>138.41510578600136</v>
      </c>
      <c r="Z75" s="19">
        <v>167.13760797479611</v>
      </c>
      <c r="AA75" s="19">
        <v>23.935418490662293</v>
      </c>
      <c r="AB75" s="19">
        <v>26.260573429755198</v>
      </c>
      <c r="AC75" s="19">
        <v>36.792157565646605</v>
      </c>
      <c r="AD75" s="19">
        <v>394.45569672611458</v>
      </c>
      <c r="AE75" s="19">
        <v>31.457978587727585</v>
      </c>
      <c r="AF75" s="19">
        <v>1480.3030532825028</v>
      </c>
      <c r="AG75" s="19">
        <v>181.63563288914011</v>
      </c>
      <c r="AH75" s="19">
        <v>401.70470918328658</v>
      </c>
      <c r="AI75" s="19">
        <v>1102.2602149499851</v>
      </c>
      <c r="AJ75" s="19">
        <v>702.06001778611164</v>
      </c>
      <c r="AK75" s="19">
        <v>362.45062285860041</v>
      </c>
      <c r="AL75" s="19">
        <v>572.67198411658865</v>
      </c>
      <c r="AM75" s="19">
        <v>227.04454111142516</v>
      </c>
      <c r="AN75" s="19">
        <v>498.95089516534875</v>
      </c>
      <c r="AO75" s="19">
        <v>440.13815258829288</v>
      </c>
      <c r="AP75" s="19">
        <v>90.68104262462343</v>
      </c>
      <c r="AQ75" s="19">
        <v>4900.6059686881708</v>
      </c>
      <c r="AR75" s="19">
        <v>51.974051579723834</v>
      </c>
      <c r="AS75" s="19">
        <v>217.33359989521361</v>
      </c>
      <c r="AT75" s="19">
        <v>13.267060534824241</v>
      </c>
      <c r="AU75" s="19">
        <v>0.13677381994664167</v>
      </c>
      <c r="AV75" s="19">
        <v>0</v>
      </c>
      <c r="AW75" s="19">
        <v>0.82064291967984992</v>
      </c>
      <c r="AX75" s="19">
        <v>28.312180728954822</v>
      </c>
      <c r="AY75" s="19">
        <v>346.31131210489667</v>
      </c>
      <c r="AZ75" s="19">
        <v>0</v>
      </c>
      <c r="BA75" s="19">
        <v>1.7780596593063416</v>
      </c>
      <c r="BB75" s="19">
        <v>3.4193454986660416</v>
      </c>
      <c r="BC75" s="19">
        <v>0.41032145983992496</v>
      </c>
      <c r="BD75" s="19">
        <v>0</v>
      </c>
      <c r="BE75" s="19">
        <v>65.104338294601433</v>
      </c>
      <c r="BF75" s="19">
        <v>0</v>
      </c>
      <c r="BG75" s="19">
        <v>4.2399884183458916</v>
      </c>
      <c r="BH75" s="19">
        <v>0</v>
      </c>
      <c r="BI75" s="19">
        <v>0</v>
      </c>
      <c r="BJ75" s="19">
        <v>41.442467443832427</v>
      </c>
      <c r="BK75" s="19">
        <v>15.045120194130583</v>
      </c>
      <c r="BL75" s="19">
        <v>189.70528826599198</v>
      </c>
      <c r="BM75" s="19">
        <v>17.643822773116774</v>
      </c>
      <c r="BN75" s="19">
        <v>0</v>
      </c>
      <c r="BO75" s="19">
        <v>34.4670026265537</v>
      </c>
      <c r="BP75" s="19">
        <v>0</v>
      </c>
      <c r="BQ75" s="19">
        <v>0</v>
      </c>
      <c r="BR75" s="19">
        <v>15.045120194130583</v>
      </c>
      <c r="BS75" s="19">
        <v>0</v>
      </c>
      <c r="BT75" s="19">
        <v>15096.95747189036</v>
      </c>
      <c r="BU75" s="19">
        <v>753.89729554588894</v>
      </c>
      <c r="BV75" s="19">
        <v>0</v>
      </c>
      <c r="BW75" s="19">
        <v>0</v>
      </c>
      <c r="BX75" s="19">
        <v>2478.0680697932539</v>
      </c>
      <c r="BY75" s="19">
        <v>1511.0771627704969</v>
      </c>
      <c r="BZ75" s="19">
        <v>0</v>
      </c>
      <c r="CA75" s="19">
        <v>4743.0425281096395</v>
      </c>
      <c r="CB75" s="19">
        <v>19840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25.913549391567994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1429.2650469127709</v>
      </c>
      <c r="AH76" s="19">
        <v>59.077149997951409</v>
      </c>
      <c r="AI76" s="19">
        <v>10.408489367804318</v>
      </c>
      <c r="AJ76" s="19">
        <v>3.5891342647601099</v>
      </c>
      <c r="AK76" s="19">
        <v>27.851681894538451</v>
      </c>
      <c r="AL76" s="19">
        <v>0.71782685295202198</v>
      </c>
      <c r="AM76" s="19">
        <v>3.5891342647601099</v>
      </c>
      <c r="AN76" s="19">
        <v>48.166181833080678</v>
      </c>
      <c r="AO76" s="19">
        <v>17.802105953210145</v>
      </c>
      <c r="AP76" s="19">
        <v>0</v>
      </c>
      <c r="AQ76" s="19">
        <v>0</v>
      </c>
      <c r="AR76" s="19">
        <v>0</v>
      </c>
      <c r="AS76" s="19">
        <v>3.8762650059409189</v>
      </c>
      <c r="AT76" s="19">
        <v>0</v>
      </c>
      <c r="AU76" s="19">
        <v>0</v>
      </c>
      <c r="AV76" s="19">
        <v>0</v>
      </c>
      <c r="AW76" s="19">
        <v>20.60163067972303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42.710697750645302</v>
      </c>
      <c r="BD76" s="19">
        <v>0</v>
      </c>
      <c r="BE76" s="19">
        <v>0</v>
      </c>
      <c r="BF76" s="19">
        <v>0</v>
      </c>
      <c r="BG76" s="19">
        <v>0.64604416765681982</v>
      </c>
      <c r="BH76" s="19">
        <v>0</v>
      </c>
      <c r="BI76" s="19">
        <v>0</v>
      </c>
      <c r="BJ76" s="19">
        <v>0</v>
      </c>
      <c r="BK76" s="19">
        <v>0</v>
      </c>
      <c r="BL76" s="19">
        <v>8.1832261236530499</v>
      </c>
      <c r="BM76" s="19">
        <v>3.7326996353505142</v>
      </c>
      <c r="BN76" s="19">
        <v>0</v>
      </c>
      <c r="BO76" s="19">
        <v>0.35891342647601099</v>
      </c>
      <c r="BP76" s="19">
        <v>7.1782685295202195E-2</v>
      </c>
      <c r="BQ76" s="19">
        <v>1.2203056500184373</v>
      </c>
      <c r="BR76" s="19">
        <v>14.643667800221246</v>
      </c>
      <c r="BS76" s="19">
        <v>0</v>
      </c>
      <c r="BT76" s="19">
        <v>1722.4255336583767</v>
      </c>
      <c r="BU76" s="19">
        <v>29.574466341623303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29.574466341623303</v>
      </c>
      <c r="CB76" s="19">
        <v>1752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0.21949607219173239</v>
      </c>
      <c r="E77" s="19">
        <v>0</v>
      </c>
      <c r="F77" s="19">
        <v>0</v>
      </c>
      <c r="G77" s="19">
        <v>0</v>
      </c>
      <c r="H77" s="19">
        <v>23.486079724515363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1536.6920014143184</v>
      </c>
      <c r="AH77" s="19">
        <v>0</v>
      </c>
      <c r="AI77" s="19">
        <v>6.8043782379437046</v>
      </c>
      <c r="AJ77" s="19">
        <v>0</v>
      </c>
      <c r="AK77" s="19">
        <v>0.43899214438346479</v>
      </c>
      <c r="AL77" s="19">
        <v>8.7798428876692967</v>
      </c>
      <c r="AM77" s="19">
        <v>0</v>
      </c>
      <c r="AN77" s="19">
        <v>41.923749788620889</v>
      </c>
      <c r="AO77" s="19">
        <v>9.438331104244492</v>
      </c>
      <c r="AP77" s="19">
        <v>3.9509292994511829</v>
      </c>
      <c r="AQ77" s="19">
        <v>0</v>
      </c>
      <c r="AR77" s="19">
        <v>0.87798428876692958</v>
      </c>
      <c r="AS77" s="19">
        <v>39.948285138895294</v>
      </c>
      <c r="AT77" s="19">
        <v>0</v>
      </c>
      <c r="AU77" s="19">
        <v>0</v>
      </c>
      <c r="AV77" s="19">
        <v>0</v>
      </c>
      <c r="AW77" s="19">
        <v>13.82825254807914</v>
      </c>
      <c r="AX77" s="19">
        <v>0.21949607219173239</v>
      </c>
      <c r="AY77" s="19">
        <v>0</v>
      </c>
      <c r="AZ77" s="19">
        <v>0</v>
      </c>
      <c r="BA77" s="19">
        <v>106.23609894079848</v>
      </c>
      <c r="BB77" s="19">
        <v>2.8534489384925208</v>
      </c>
      <c r="BC77" s="19">
        <v>863.05855585789175</v>
      </c>
      <c r="BD77" s="19">
        <v>127.30772187120479</v>
      </c>
      <c r="BE77" s="19">
        <v>0.21949607219173239</v>
      </c>
      <c r="BF77" s="19">
        <v>123.13729649956187</v>
      </c>
      <c r="BG77" s="19">
        <v>144.42841550215991</v>
      </c>
      <c r="BH77" s="19">
        <v>52.679057326015773</v>
      </c>
      <c r="BI77" s="19">
        <v>19.31565435287245</v>
      </c>
      <c r="BJ77" s="19">
        <v>170.32895202078433</v>
      </c>
      <c r="BK77" s="19">
        <v>11.633291826161818</v>
      </c>
      <c r="BL77" s="19">
        <v>118.74737505572723</v>
      </c>
      <c r="BM77" s="19">
        <v>309.26996571815096</v>
      </c>
      <c r="BN77" s="19">
        <v>50.703592676290185</v>
      </c>
      <c r="BO77" s="19">
        <v>40.606773355470494</v>
      </c>
      <c r="BP77" s="19">
        <v>32.485418684376391</v>
      </c>
      <c r="BQ77" s="19">
        <v>1.7559685775338592</v>
      </c>
      <c r="BR77" s="19">
        <v>171.64592845393472</v>
      </c>
      <c r="BS77" s="19">
        <v>0</v>
      </c>
      <c r="BT77" s="19">
        <v>4033.020830450891</v>
      </c>
      <c r="BU77" s="19">
        <v>101.62668142477209</v>
      </c>
      <c r="BV77" s="19">
        <v>0</v>
      </c>
      <c r="BW77" s="19">
        <v>0</v>
      </c>
      <c r="BX77" s="19">
        <v>5004.949438115882</v>
      </c>
      <c r="BY77" s="19">
        <v>5138.4030500084546</v>
      </c>
      <c r="BZ77" s="19">
        <v>0</v>
      </c>
      <c r="CA77" s="19">
        <v>10244.979169549109</v>
      </c>
      <c r="CB77" s="19">
        <v>14278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3624.5640084941037</v>
      </c>
      <c r="AH78" s="19">
        <v>2.3014322504856999</v>
      </c>
      <c r="AI78" s="19">
        <v>0</v>
      </c>
      <c r="AJ78" s="19">
        <v>45.645072967966385</v>
      </c>
      <c r="AK78" s="19">
        <v>0</v>
      </c>
      <c r="AL78" s="19">
        <v>8.0550128766999496</v>
      </c>
      <c r="AM78" s="19">
        <v>5.5617946053404417</v>
      </c>
      <c r="AN78" s="19">
        <v>0.57535806262142497</v>
      </c>
      <c r="AO78" s="19">
        <v>0</v>
      </c>
      <c r="AP78" s="19">
        <v>0</v>
      </c>
      <c r="AQ78" s="19">
        <v>3.6439343966023587</v>
      </c>
      <c r="AR78" s="19">
        <v>0</v>
      </c>
      <c r="AS78" s="19">
        <v>5.5617946053404417</v>
      </c>
      <c r="AT78" s="19">
        <v>0.76714408349523344</v>
      </c>
      <c r="AU78" s="19">
        <v>0</v>
      </c>
      <c r="AV78" s="19">
        <v>2.1096462296118919</v>
      </c>
      <c r="AW78" s="19">
        <v>8.4385849184475674</v>
      </c>
      <c r="AX78" s="19">
        <v>0</v>
      </c>
      <c r="AY78" s="19">
        <v>0</v>
      </c>
      <c r="AZ78" s="19">
        <v>0</v>
      </c>
      <c r="BA78" s="19">
        <v>31.452907423304566</v>
      </c>
      <c r="BB78" s="19">
        <v>88.988713685447067</v>
      </c>
      <c r="BC78" s="19">
        <v>0</v>
      </c>
      <c r="BD78" s="19">
        <v>35.288627840780734</v>
      </c>
      <c r="BE78" s="19">
        <v>0</v>
      </c>
      <c r="BF78" s="19">
        <v>26.85004292233317</v>
      </c>
      <c r="BG78" s="19">
        <v>28.000759047576018</v>
      </c>
      <c r="BH78" s="19">
        <v>0.57535806262142497</v>
      </c>
      <c r="BI78" s="19">
        <v>0</v>
      </c>
      <c r="BJ78" s="19">
        <v>265.81542493109833</v>
      </c>
      <c r="BK78" s="19">
        <v>48.330077260199701</v>
      </c>
      <c r="BL78" s="19">
        <v>4.6028645009713998</v>
      </c>
      <c r="BM78" s="19">
        <v>1.5342881669904669</v>
      </c>
      <c r="BN78" s="19">
        <v>0.57535806262142497</v>
      </c>
      <c r="BO78" s="19">
        <v>0.19178602087380836</v>
      </c>
      <c r="BP78" s="19">
        <v>0.57535806262142497</v>
      </c>
      <c r="BQ78" s="19">
        <v>19.945746170876067</v>
      </c>
      <c r="BR78" s="19">
        <v>125.61984367234446</v>
      </c>
      <c r="BS78" s="19">
        <v>0</v>
      </c>
      <c r="BT78" s="19">
        <v>4385.5709393213756</v>
      </c>
      <c r="BU78" s="19">
        <v>203.67675416798446</v>
      </c>
      <c r="BV78" s="19">
        <v>0</v>
      </c>
      <c r="BW78" s="19">
        <v>0</v>
      </c>
      <c r="BX78" s="19">
        <v>10691.687091673068</v>
      </c>
      <c r="BY78" s="19">
        <v>5943.0652148375739</v>
      </c>
      <c r="BZ78" s="19">
        <v>0</v>
      </c>
      <c r="CA78" s="19">
        <v>16838.429060678627</v>
      </c>
      <c r="CB78" s="19">
        <v>21224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102.86045498126036</v>
      </c>
      <c r="I79" s="19">
        <v>0</v>
      </c>
      <c r="J79" s="19">
        <v>0</v>
      </c>
      <c r="K79" s="19">
        <v>8.4542839710624946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69.278160318428775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646.98756500769923</v>
      </c>
      <c r="AH79" s="19">
        <v>10.567854963828118</v>
      </c>
      <c r="AI79" s="19">
        <v>232.49280920421862</v>
      </c>
      <c r="AJ79" s="19">
        <v>65.285859554315934</v>
      </c>
      <c r="AK79" s="19">
        <v>0.46968244283680527</v>
      </c>
      <c r="AL79" s="19">
        <v>12.916267178012145</v>
      </c>
      <c r="AM79" s="19">
        <v>14.32531450652256</v>
      </c>
      <c r="AN79" s="19">
        <v>95.345535895871464</v>
      </c>
      <c r="AO79" s="19">
        <v>2.3484122141840262</v>
      </c>
      <c r="AP79" s="19">
        <v>0.93936488567361054</v>
      </c>
      <c r="AQ79" s="19">
        <v>246.58328248932276</v>
      </c>
      <c r="AR79" s="19">
        <v>0</v>
      </c>
      <c r="AS79" s="19">
        <v>32.173247334321161</v>
      </c>
      <c r="AT79" s="19">
        <v>0</v>
      </c>
      <c r="AU79" s="19">
        <v>0</v>
      </c>
      <c r="AV79" s="19">
        <v>0</v>
      </c>
      <c r="AW79" s="19">
        <v>11.272378628083327</v>
      </c>
      <c r="AX79" s="19">
        <v>0</v>
      </c>
      <c r="AY79" s="19">
        <v>0</v>
      </c>
      <c r="AZ79" s="19">
        <v>0</v>
      </c>
      <c r="BA79" s="19">
        <v>14.090473285104157</v>
      </c>
      <c r="BB79" s="19">
        <v>0</v>
      </c>
      <c r="BC79" s="19">
        <v>8.6891251924808977</v>
      </c>
      <c r="BD79" s="19">
        <v>0</v>
      </c>
      <c r="BE79" s="19">
        <v>0</v>
      </c>
      <c r="BF79" s="19">
        <v>0</v>
      </c>
      <c r="BG79" s="19">
        <v>449.48609779482263</v>
      </c>
      <c r="BH79" s="19">
        <v>2.1135709927656237</v>
      </c>
      <c r="BI79" s="19">
        <v>0</v>
      </c>
      <c r="BJ79" s="19">
        <v>0</v>
      </c>
      <c r="BK79" s="19">
        <v>0</v>
      </c>
      <c r="BL79" s="19">
        <v>36.870071762689214</v>
      </c>
      <c r="BM79" s="19">
        <v>40.862372526802062</v>
      </c>
      <c r="BN79" s="19">
        <v>0</v>
      </c>
      <c r="BO79" s="19">
        <v>106.38307330253639</v>
      </c>
      <c r="BP79" s="19">
        <v>61.998082454458292</v>
      </c>
      <c r="BQ79" s="19">
        <v>0</v>
      </c>
      <c r="BR79" s="19">
        <v>10.333013742409715</v>
      </c>
      <c r="BS79" s="19">
        <v>0</v>
      </c>
      <c r="BT79" s="19">
        <v>2283.1263546297105</v>
      </c>
      <c r="BU79" s="19">
        <v>305.29358784392343</v>
      </c>
      <c r="BV79" s="19">
        <v>0</v>
      </c>
      <c r="BW79" s="19">
        <v>0</v>
      </c>
      <c r="BX79" s="19">
        <v>1406.2292338533948</v>
      </c>
      <c r="BY79" s="19">
        <v>4088.3508236729713</v>
      </c>
      <c r="BZ79" s="19">
        <v>0</v>
      </c>
      <c r="CA79" s="19">
        <v>5799.8736453702895</v>
      </c>
      <c r="CB79" s="19">
        <v>8083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7.0611108298314003</v>
      </c>
      <c r="E80" s="19">
        <v>16.005184547617841</v>
      </c>
      <c r="F80" s="19">
        <v>0.94148144397752009</v>
      </c>
      <c r="G80" s="19">
        <v>3.7659257759100804</v>
      </c>
      <c r="H80" s="19">
        <v>32.128054275732872</v>
      </c>
      <c r="I80" s="19">
        <v>3.4128702344185107</v>
      </c>
      <c r="J80" s="19">
        <v>2.4713887904409901</v>
      </c>
      <c r="K80" s="19">
        <v>8.1202774543061107</v>
      </c>
      <c r="L80" s="19">
        <v>4.0012961369044602</v>
      </c>
      <c r="M80" s="19">
        <v>12.121573591210574</v>
      </c>
      <c r="N80" s="19">
        <v>3.4128702344185107</v>
      </c>
      <c r="O80" s="19">
        <v>0.35305554149157004</v>
      </c>
      <c r="P80" s="19">
        <v>7.1787960103285915</v>
      </c>
      <c r="Q80" s="19">
        <v>0.94148144397752009</v>
      </c>
      <c r="R80" s="19">
        <v>1.52990734646347</v>
      </c>
      <c r="S80" s="19">
        <v>3.6482405954128909</v>
      </c>
      <c r="T80" s="19">
        <v>9.6501848007695816</v>
      </c>
      <c r="U80" s="19">
        <v>0.82379626348033008</v>
      </c>
      <c r="V80" s="19">
        <v>0.70611108298314007</v>
      </c>
      <c r="W80" s="19">
        <v>1.0591666244747102</v>
      </c>
      <c r="X80" s="19">
        <v>16.828980811098173</v>
      </c>
      <c r="Y80" s="19">
        <v>2.8244443319325603</v>
      </c>
      <c r="Z80" s="19">
        <v>1.1768518049719001</v>
      </c>
      <c r="AA80" s="19">
        <v>1.6475925269606602</v>
      </c>
      <c r="AB80" s="19">
        <v>12.945369854690902</v>
      </c>
      <c r="AC80" s="19">
        <v>24.831573084907095</v>
      </c>
      <c r="AD80" s="19">
        <v>3.6482405954128909</v>
      </c>
      <c r="AE80" s="19">
        <v>13.769166118171233</v>
      </c>
      <c r="AF80" s="19">
        <v>6.0019442053566916</v>
      </c>
      <c r="AG80" s="19">
        <v>371.41442964913165</v>
      </c>
      <c r="AH80" s="19">
        <v>1405.9848513999291</v>
      </c>
      <c r="AI80" s="19">
        <v>536.52673788668926</v>
      </c>
      <c r="AJ80" s="19">
        <v>204.41915852361905</v>
      </c>
      <c r="AK80" s="19">
        <v>169.70203027694799</v>
      </c>
      <c r="AL80" s="19">
        <v>77.672219128145414</v>
      </c>
      <c r="AM80" s="19">
        <v>43.661201964457497</v>
      </c>
      <c r="AN80" s="19">
        <v>384.00674396233097</v>
      </c>
      <c r="AO80" s="19">
        <v>1071.0528277049264</v>
      </c>
      <c r="AP80" s="19">
        <v>33.422591261201966</v>
      </c>
      <c r="AQ80" s="19">
        <v>1989.1149207635058</v>
      </c>
      <c r="AR80" s="19">
        <v>79.319811655106065</v>
      </c>
      <c r="AS80" s="19">
        <v>159.11036403220089</v>
      </c>
      <c r="AT80" s="19">
        <v>201.00628828920057</v>
      </c>
      <c r="AU80" s="19">
        <v>2.7067591514353704</v>
      </c>
      <c r="AV80" s="19">
        <v>0.11768518049719001</v>
      </c>
      <c r="AW80" s="19">
        <v>12.827684674193712</v>
      </c>
      <c r="AX80" s="19">
        <v>5.5312034833679311</v>
      </c>
      <c r="AY80" s="19">
        <v>3.4128702344185107</v>
      </c>
      <c r="AZ80" s="19">
        <v>1.0591666244747102</v>
      </c>
      <c r="BA80" s="19">
        <v>11.062406966735862</v>
      </c>
      <c r="BB80" s="19">
        <v>161.34638246164752</v>
      </c>
      <c r="BC80" s="19">
        <v>2.1183332489494204</v>
      </c>
      <c r="BD80" s="19">
        <v>7.5318515518201608</v>
      </c>
      <c r="BE80" s="19">
        <v>84.497959596982426</v>
      </c>
      <c r="BF80" s="19">
        <v>111.68323629183334</v>
      </c>
      <c r="BG80" s="19">
        <v>9.2971292592780106</v>
      </c>
      <c r="BH80" s="19">
        <v>6.708055288339831</v>
      </c>
      <c r="BI80" s="19">
        <v>5.76657384436231</v>
      </c>
      <c r="BJ80" s="19">
        <v>103.09221811553844</v>
      </c>
      <c r="BK80" s="19">
        <v>0.23537036099438002</v>
      </c>
      <c r="BL80" s="19">
        <v>16.711295630600983</v>
      </c>
      <c r="BM80" s="19">
        <v>11.062406966735862</v>
      </c>
      <c r="BN80" s="19">
        <v>0</v>
      </c>
      <c r="BO80" s="19">
        <v>1.4122221659662801</v>
      </c>
      <c r="BP80" s="19">
        <v>0.47074072198876005</v>
      </c>
      <c r="BQ80" s="19">
        <v>11.41546250822743</v>
      </c>
      <c r="BR80" s="19">
        <v>93.206662953774483</v>
      </c>
      <c r="BS80" s="19">
        <v>0</v>
      </c>
      <c r="BT80" s="19">
        <v>7592.6947901372077</v>
      </c>
      <c r="BU80" s="19">
        <v>847.09792921877363</v>
      </c>
      <c r="BV80" s="19">
        <v>0</v>
      </c>
      <c r="BW80" s="19">
        <v>0</v>
      </c>
      <c r="BX80" s="19">
        <v>499.80896157156604</v>
      </c>
      <c r="BY80" s="19">
        <v>2682.3983190724521</v>
      </c>
      <c r="BZ80" s="19">
        <v>0</v>
      </c>
      <c r="CA80" s="19">
        <v>4029.3052098627918</v>
      </c>
      <c r="CB80" s="19">
        <v>11622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2.1893244370308591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0.31276063386155128</v>
      </c>
      <c r="AG81" s="19">
        <v>0</v>
      </c>
      <c r="AH81" s="19">
        <v>378.12760633861552</v>
      </c>
      <c r="AI81" s="19">
        <v>4.6914095079232689</v>
      </c>
      <c r="AJ81" s="19">
        <v>6.2552126772310253</v>
      </c>
      <c r="AK81" s="19">
        <v>0</v>
      </c>
      <c r="AL81" s="19">
        <v>1.2510425354462051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0.93828190158465385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0.62552126772310257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205.48373644703921</v>
      </c>
      <c r="BS81" s="19">
        <v>0</v>
      </c>
      <c r="BT81" s="19">
        <v>599.87489574645531</v>
      </c>
      <c r="BU81" s="19">
        <v>176.70975813177648</v>
      </c>
      <c r="BV81" s="19">
        <v>0</v>
      </c>
      <c r="BW81" s="19">
        <v>0</v>
      </c>
      <c r="BX81" s="19">
        <v>12924.833194328608</v>
      </c>
      <c r="BY81" s="19">
        <v>548.58215179316096</v>
      </c>
      <c r="BZ81" s="19">
        <v>0</v>
      </c>
      <c r="CA81" s="19">
        <v>13650.125104253546</v>
      </c>
      <c r="CB81" s="19">
        <v>14250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681.205113622314</v>
      </c>
      <c r="AJ82" s="19">
        <v>0</v>
      </c>
      <c r="AK82" s="19">
        <v>0</v>
      </c>
      <c r="AL82" s="19">
        <v>0</v>
      </c>
      <c r="AM82" s="19">
        <v>0</v>
      </c>
      <c r="AN82" s="19">
        <v>236.74325560693359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917.94836922924742</v>
      </c>
      <c r="BU82" s="19">
        <v>395.32976434806261</v>
      </c>
      <c r="BV82" s="19">
        <v>0</v>
      </c>
      <c r="BW82" s="19">
        <v>0</v>
      </c>
      <c r="BX82" s="19">
        <v>53.153581761084048</v>
      </c>
      <c r="BY82" s="19">
        <v>5704.5682846616064</v>
      </c>
      <c r="BZ82" s="19">
        <v>0</v>
      </c>
      <c r="CA82" s="19">
        <v>6153.0516307707521</v>
      </c>
      <c r="CB82" s="19">
        <v>7071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25.311952106050885</v>
      </c>
      <c r="H83" s="19">
        <v>262.03036134274106</v>
      </c>
      <c r="I83" s="19">
        <v>147.35172118879623</v>
      </c>
      <c r="J83" s="19">
        <v>64.054735941843063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1.1622835150737651</v>
      </c>
      <c r="AF83" s="19">
        <v>0</v>
      </c>
      <c r="AG83" s="19">
        <v>0</v>
      </c>
      <c r="AH83" s="19">
        <v>0</v>
      </c>
      <c r="AI83" s="19">
        <v>366.8941629249519</v>
      </c>
      <c r="AJ83" s="19">
        <v>0</v>
      </c>
      <c r="AK83" s="19">
        <v>0</v>
      </c>
      <c r="AL83" s="19">
        <v>0</v>
      </c>
      <c r="AM83" s="19">
        <v>0</v>
      </c>
      <c r="AN83" s="19">
        <v>138.44088090656405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0.77485567671584354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1006.0209536027368</v>
      </c>
      <c r="BU83" s="19">
        <v>816.05217019456916</v>
      </c>
      <c r="BV83" s="19">
        <v>0</v>
      </c>
      <c r="BW83" s="19">
        <v>0</v>
      </c>
      <c r="BX83" s="19">
        <v>0</v>
      </c>
      <c r="BY83" s="19">
        <v>2405.9268762026941</v>
      </c>
      <c r="BZ83" s="19">
        <v>0</v>
      </c>
      <c r="CA83" s="19">
        <v>3221.9790463972631</v>
      </c>
      <c r="CB83" s="19">
        <v>4228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2.0598854365561534</v>
      </c>
      <c r="E84" s="19">
        <v>5.4930278308164091</v>
      </c>
      <c r="F84" s="19">
        <v>1.5105826534745126</v>
      </c>
      <c r="G84" s="19">
        <v>13.595243881270614</v>
      </c>
      <c r="H84" s="19">
        <v>432.57594167679218</v>
      </c>
      <c r="I84" s="19">
        <v>374.48717236590875</v>
      </c>
      <c r="J84" s="19">
        <v>108.48729965862408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14.693849447433895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14.556523751663486</v>
      </c>
      <c r="AC84" s="19">
        <v>0.27465139154082047</v>
      </c>
      <c r="AD84" s="19">
        <v>0</v>
      </c>
      <c r="AE84" s="19">
        <v>2.6091882196377942</v>
      </c>
      <c r="AF84" s="19">
        <v>11.398032748944049</v>
      </c>
      <c r="AG84" s="19">
        <v>12.771289706648151</v>
      </c>
      <c r="AH84" s="19">
        <v>112.60707053173638</v>
      </c>
      <c r="AI84" s="19">
        <v>3767.8051148527456</v>
      </c>
      <c r="AJ84" s="19">
        <v>345.09947347104088</v>
      </c>
      <c r="AK84" s="19">
        <v>4.1197708731123068</v>
      </c>
      <c r="AL84" s="19">
        <v>227.96065497888097</v>
      </c>
      <c r="AM84" s="19">
        <v>0</v>
      </c>
      <c r="AN84" s="19">
        <v>1572.2418908754266</v>
      </c>
      <c r="AO84" s="19">
        <v>4.1197708731123068</v>
      </c>
      <c r="AP84" s="19">
        <v>14.968500838974716</v>
      </c>
      <c r="AQ84" s="19">
        <v>946.58602094543778</v>
      </c>
      <c r="AR84" s="19">
        <v>72.370641671006197</v>
      </c>
      <c r="AS84" s="19">
        <v>85.279257073424759</v>
      </c>
      <c r="AT84" s="19">
        <v>6.316982005438871</v>
      </c>
      <c r="AU84" s="19">
        <v>27.465139154082046</v>
      </c>
      <c r="AV84" s="19">
        <v>0</v>
      </c>
      <c r="AW84" s="19">
        <v>41.197708731123072</v>
      </c>
      <c r="AX84" s="19">
        <v>1.3732569577041023</v>
      </c>
      <c r="AY84" s="19">
        <v>0</v>
      </c>
      <c r="AZ84" s="19">
        <v>0</v>
      </c>
      <c r="BA84" s="19">
        <v>0</v>
      </c>
      <c r="BB84" s="19">
        <v>13.320592489729792</v>
      </c>
      <c r="BC84" s="19">
        <v>0</v>
      </c>
      <c r="BD84" s="19">
        <v>0.82395417462246134</v>
      </c>
      <c r="BE84" s="19">
        <v>0</v>
      </c>
      <c r="BF84" s="19">
        <v>0</v>
      </c>
      <c r="BG84" s="19">
        <v>0.68662847885205114</v>
      </c>
      <c r="BH84" s="19">
        <v>0.27465139154082047</v>
      </c>
      <c r="BI84" s="19">
        <v>0</v>
      </c>
      <c r="BJ84" s="19">
        <v>264.07731296649888</v>
      </c>
      <c r="BK84" s="19">
        <v>0</v>
      </c>
      <c r="BL84" s="19">
        <v>15.105826534745125</v>
      </c>
      <c r="BM84" s="19">
        <v>2.0598854365561534</v>
      </c>
      <c r="BN84" s="19">
        <v>0</v>
      </c>
      <c r="BO84" s="19">
        <v>24.58129954290343</v>
      </c>
      <c r="BP84" s="19">
        <v>0</v>
      </c>
      <c r="BQ84" s="19">
        <v>0.54930278308164093</v>
      </c>
      <c r="BR84" s="19">
        <v>0</v>
      </c>
      <c r="BS84" s="19">
        <v>0</v>
      </c>
      <c r="BT84" s="19">
        <v>8545.5033964010872</v>
      </c>
      <c r="BU84" s="19">
        <v>1614.4008794769425</v>
      </c>
      <c r="BV84" s="19">
        <v>0</v>
      </c>
      <c r="BW84" s="19">
        <v>0</v>
      </c>
      <c r="BX84" s="19">
        <v>921.45541861945264</v>
      </c>
      <c r="BY84" s="19">
        <v>12652.640305502518</v>
      </c>
      <c r="BZ84" s="19">
        <v>0</v>
      </c>
      <c r="CA84" s="19">
        <v>15188.496603598913</v>
      </c>
      <c r="CB84" s="19">
        <v>23734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458.96443653433505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33.244908883774769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4.2479605795934425</v>
      </c>
      <c r="BH85" s="19">
        <v>0</v>
      </c>
      <c r="BI85" s="19">
        <v>0</v>
      </c>
      <c r="BJ85" s="19">
        <v>0</v>
      </c>
      <c r="BK85" s="19">
        <v>0</v>
      </c>
      <c r="BL85" s="19">
        <v>4.2479605795934425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500.7052665772967</v>
      </c>
      <c r="BU85" s="19">
        <v>1700.2923954668361</v>
      </c>
      <c r="BV85" s="19">
        <v>0</v>
      </c>
      <c r="BW85" s="19">
        <v>0</v>
      </c>
      <c r="BX85" s="19">
        <v>28285.876641945033</v>
      </c>
      <c r="BY85" s="19">
        <v>9881.1256960108349</v>
      </c>
      <c r="BZ85" s="19">
        <v>0</v>
      </c>
      <c r="CA85" s="19">
        <v>39867.294733422699</v>
      </c>
      <c r="CB85" s="19">
        <v>40368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12.15712814476975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4.6049727821097539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1108.6932470207444</v>
      </c>
      <c r="AK86" s="19">
        <v>6.0785640723848751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41.444755038987786</v>
      </c>
      <c r="AS86" s="19">
        <v>0</v>
      </c>
      <c r="AT86" s="19">
        <v>122.49227600411946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1295.470943063116</v>
      </c>
      <c r="BU86" s="19">
        <v>1417.9632190672355</v>
      </c>
      <c r="BV86" s="19">
        <v>0</v>
      </c>
      <c r="BW86" s="19">
        <v>0</v>
      </c>
      <c r="BX86" s="19">
        <v>301.34941886126234</v>
      </c>
      <c r="BY86" s="19">
        <v>10757.216419008386</v>
      </c>
      <c r="BZ86" s="19">
        <v>0</v>
      </c>
      <c r="CA86" s="19">
        <v>12476.529056936884</v>
      </c>
      <c r="CB86" s="19">
        <v>13772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9567.2532461636256</v>
      </c>
      <c r="AK87" s="19">
        <v>2248.8662489784801</v>
      </c>
      <c r="AL87" s="19">
        <v>4.4347589212748568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3174.696086443294</v>
      </c>
      <c r="AS87" s="19">
        <v>0</v>
      </c>
      <c r="AT87" s="19">
        <v>2306.5181149550531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7.3912648687914277</v>
      </c>
      <c r="BH87" s="19">
        <v>0</v>
      </c>
      <c r="BI87" s="19">
        <v>40.208480886225374</v>
      </c>
      <c r="BJ87" s="19">
        <v>0</v>
      </c>
      <c r="BK87" s="19">
        <v>0</v>
      </c>
      <c r="BL87" s="19">
        <v>202.07718151275765</v>
      </c>
      <c r="BM87" s="19">
        <v>62.234450195223822</v>
      </c>
      <c r="BN87" s="19">
        <v>0</v>
      </c>
      <c r="BO87" s="19">
        <v>26.312902932897487</v>
      </c>
      <c r="BP87" s="19">
        <v>0</v>
      </c>
      <c r="BQ87" s="19">
        <v>0</v>
      </c>
      <c r="BR87" s="19">
        <v>0</v>
      </c>
      <c r="BS87" s="19">
        <v>0</v>
      </c>
      <c r="BT87" s="19">
        <v>17639.992735857624</v>
      </c>
      <c r="BU87" s="19">
        <v>1896.0072641423772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1896.0072641423772</v>
      </c>
      <c r="CB87" s="19">
        <v>19536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1952.243854436965</v>
      </c>
      <c r="AM88" s="19">
        <v>0</v>
      </c>
      <c r="AN88" s="19">
        <v>259.55039925789424</v>
      </c>
      <c r="AO88" s="19">
        <v>0</v>
      </c>
      <c r="AP88" s="19">
        <v>0</v>
      </c>
      <c r="AQ88" s="19">
        <v>0</v>
      </c>
      <c r="AR88" s="19">
        <v>24.783034359996488</v>
      </c>
      <c r="AS88" s="19">
        <v>0</v>
      </c>
      <c r="AT88" s="19">
        <v>189.71840096273175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48.711481328268967</v>
      </c>
      <c r="BM88" s="19">
        <v>0.12208391310343099</v>
      </c>
      <c r="BN88" s="19">
        <v>0</v>
      </c>
      <c r="BO88" s="19">
        <v>0</v>
      </c>
      <c r="BP88" s="19">
        <v>0</v>
      </c>
      <c r="BQ88" s="19">
        <v>0</v>
      </c>
      <c r="BR88" s="19">
        <v>14.161733919997994</v>
      </c>
      <c r="BS88" s="19">
        <v>0</v>
      </c>
      <c r="BT88" s="19">
        <v>2489.2909881789578</v>
      </c>
      <c r="BU88" s="19">
        <v>2374.6541937748361</v>
      </c>
      <c r="BV88" s="19">
        <v>0</v>
      </c>
      <c r="BW88" s="19">
        <v>0</v>
      </c>
      <c r="BX88" s="19">
        <v>2367.5733268148369</v>
      </c>
      <c r="BY88" s="19">
        <v>2507.4814912313691</v>
      </c>
      <c r="BZ88" s="19">
        <v>0</v>
      </c>
      <c r="CA88" s="19">
        <v>7249.7090118210417</v>
      </c>
      <c r="CB88" s="19">
        <v>9739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239.38948999163921</v>
      </c>
      <c r="AL89" s="19">
        <v>0</v>
      </c>
      <c r="AM89" s="19">
        <v>1205.842374465155</v>
      </c>
      <c r="AN89" s="19">
        <v>0</v>
      </c>
      <c r="AO89" s="19">
        <v>0</v>
      </c>
      <c r="AP89" s="19">
        <v>0</v>
      </c>
      <c r="AQ89" s="19">
        <v>0.38673584812865786</v>
      </c>
      <c r="AR89" s="19">
        <v>5.8010377219298679</v>
      </c>
      <c r="AS89" s="19">
        <v>51.435867801111492</v>
      </c>
      <c r="AT89" s="19">
        <v>0</v>
      </c>
      <c r="AU89" s="19">
        <v>0</v>
      </c>
      <c r="AV89" s="19">
        <v>0</v>
      </c>
      <c r="AW89" s="19">
        <v>19.336792406432892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61.877735700585262</v>
      </c>
      <c r="BM89" s="19">
        <v>45.248094231052967</v>
      </c>
      <c r="BN89" s="19">
        <v>0</v>
      </c>
      <c r="BO89" s="19">
        <v>19.336792406432892</v>
      </c>
      <c r="BP89" s="19">
        <v>11.602075443859736</v>
      </c>
      <c r="BQ89" s="19">
        <v>6.1877735700585257</v>
      </c>
      <c r="BR89" s="19">
        <v>0</v>
      </c>
      <c r="BS89" s="19">
        <v>0</v>
      </c>
      <c r="BT89" s="19">
        <v>1666.4447695863867</v>
      </c>
      <c r="BU89" s="19">
        <v>618.00388530959526</v>
      </c>
      <c r="BV89" s="19">
        <v>0</v>
      </c>
      <c r="BW89" s="19">
        <v>0</v>
      </c>
      <c r="BX89" s="19">
        <v>23310.503245954849</v>
      </c>
      <c r="BY89" s="19">
        <v>5859.0480991491668</v>
      </c>
      <c r="BZ89" s="19">
        <v>0</v>
      </c>
      <c r="CA89" s="19">
        <v>29787.555230413614</v>
      </c>
      <c r="CB89" s="19">
        <v>31454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3.8004823290219321</v>
      </c>
      <c r="E90" s="19">
        <v>1.2668274430073105</v>
      </c>
      <c r="F90" s="19">
        <v>7.6009646580438641</v>
      </c>
      <c r="G90" s="19">
        <v>0</v>
      </c>
      <c r="H90" s="19">
        <v>30.826134446511222</v>
      </c>
      <c r="I90" s="19">
        <v>15.201929316087728</v>
      </c>
      <c r="J90" s="19">
        <v>2.9559307003503914</v>
      </c>
      <c r="K90" s="19">
        <v>6.334137215036554</v>
      </c>
      <c r="L90" s="19">
        <v>3.8004823290219321</v>
      </c>
      <c r="M90" s="19">
        <v>11.823722801401566</v>
      </c>
      <c r="N90" s="19">
        <v>3.8004823290219321</v>
      </c>
      <c r="O90" s="19">
        <v>0</v>
      </c>
      <c r="P90" s="19">
        <v>5.9118614007007828</v>
      </c>
      <c r="Q90" s="19">
        <v>1011.3505753341697</v>
      </c>
      <c r="R90" s="19">
        <v>185.80135830773889</v>
      </c>
      <c r="S90" s="19">
        <v>5.4895855863650134</v>
      </c>
      <c r="T90" s="19">
        <v>0.84455162867154043</v>
      </c>
      <c r="U90" s="19">
        <v>0</v>
      </c>
      <c r="V90" s="19">
        <v>2.5336548860146211</v>
      </c>
      <c r="W90" s="19">
        <v>0.84455162867154043</v>
      </c>
      <c r="X90" s="19">
        <v>56.162683306657435</v>
      </c>
      <c r="Y90" s="19">
        <v>23.647445602803131</v>
      </c>
      <c r="Z90" s="19">
        <v>0</v>
      </c>
      <c r="AA90" s="19">
        <v>37.160271661547782</v>
      </c>
      <c r="AB90" s="19">
        <v>0.84455162867154043</v>
      </c>
      <c r="AC90" s="19">
        <v>100.07936799757755</v>
      </c>
      <c r="AD90" s="19">
        <v>4.2227581433577015</v>
      </c>
      <c r="AE90" s="19">
        <v>0.42227581433577022</v>
      </c>
      <c r="AF90" s="19">
        <v>2.1113790716788507</v>
      </c>
      <c r="AG90" s="19">
        <v>18.157860016438118</v>
      </c>
      <c r="AH90" s="19">
        <v>1.2668274430073105</v>
      </c>
      <c r="AI90" s="19">
        <v>398.20609291863133</v>
      </c>
      <c r="AJ90" s="19">
        <v>239.43038672838171</v>
      </c>
      <c r="AK90" s="19">
        <v>16.46875675909504</v>
      </c>
      <c r="AL90" s="19">
        <v>5.0673097720292422</v>
      </c>
      <c r="AM90" s="19">
        <v>543.04669723580048</v>
      </c>
      <c r="AN90" s="19">
        <v>71.786888437080947</v>
      </c>
      <c r="AO90" s="19">
        <v>43.072133062248561</v>
      </c>
      <c r="AP90" s="19">
        <v>22.380618159795823</v>
      </c>
      <c r="AQ90" s="19">
        <v>591.1861400700783</v>
      </c>
      <c r="AR90" s="19">
        <v>13.512826058744647</v>
      </c>
      <c r="AS90" s="19">
        <v>228.87349136998745</v>
      </c>
      <c r="AT90" s="19">
        <v>68.408681922394777</v>
      </c>
      <c r="AU90" s="19">
        <v>59.963165635679374</v>
      </c>
      <c r="AV90" s="19">
        <v>0.84455162867154043</v>
      </c>
      <c r="AW90" s="19">
        <v>92.056127525197908</v>
      </c>
      <c r="AX90" s="19">
        <v>2.9559307003503914</v>
      </c>
      <c r="AY90" s="19">
        <v>4.2227581433577015</v>
      </c>
      <c r="AZ90" s="19">
        <v>0.84455162867154043</v>
      </c>
      <c r="BA90" s="19">
        <v>38.42709910455509</v>
      </c>
      <c r="BB90" s="19">
        <v>1.2668274430073105</v>
      </c>
      <c r="BC90" s="19">
        <v>55.318131677985896</v>
      </c>
      <c r="BD90" s="19">
        <v>157.50887874724231</v>
      </c>
      <c r="BE90" s="19">
        <v>96.278885668555603</v>
      </c>
      <c r="BF90" s="19">
        <v>172.71080806333003</v>
      </c>
      <c r="BG90" s="19">
        <v>288.83665700566684</v>
      </c>
      <c r="BH90" s="19">
        <v>208.1819764675347</v>
      </c>
      <c r="BI90" s="19">
        <v>385.11554267422241</v>
      </c>
      <c r="BJ90" s="19">
        <v>132.17232988709608</v>
      </c>
      <c r="BK90" s="19">
        <v>13.090550244408876</v>
      </c>
      <c r="BL90" s="19">
        <v>537.97938746377133</v>
      </c>
      <c r="BM90" s="19">
        <v>657.90571873512999</v>
      </c>
      <c r="BN90" s="19">
        <v>19.42468745944543</v>
      </c>
      <c r="BO90" s="19">
        <v>1595.7803023748756</v>
      </c>
      <c r="BP90" s="19">
        <v>7571.8276268546952</v>
      </c>
      <c r="BQ90" s="19">
        <v>120.34860708569451</v>
      </c>
      <c r="BR90" s="19">
        <v>71.36461262274517</v>
      </c>
      <c r="BS90" s="19">
        <v>0</v>
      </c>
      <c r="BT90" s="19">
        <v>16070.128390362072</v>
      </c>
      <c r="BU90" s="19">
        <v>964.9002357572349</v>
      </c>
      <c r="BV90" s="19">
        <v>0</v>
      </c>
      <c r="BW90" s="19">
        <v>0</v>
      </c>
      <c r="BX90" s="19">
        <v>17748.25247653242</v>
      </c>
      <c r="BY90" s="19">
        <v>4263.7188973482716</v>
      </c>
      <c r="BZ90" s="19">
        <v>0</v>
      </c>
      <c r="CA90" s="19">
        <v>22976.871609637928</v>
      </c>
      <c r="CB90" s="19">
        <v>39047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33.674899841178231</v>
      </c>
      <c r="E92" s="19">
        <v>22.985423784507926</v>
      </c>
      <c r="F92" s="19">
        <v>1.8979412148812207</v>
      </c>
      <c r="G92" s="19">
        <v>3.5450830549388517</v>
      </c>
      <c r="H92" s="19">
        <v>1.1116512830018579</v>
      </c>
      <c r="I92" s="19">
        <v>6.1750873098456864</v>
      </c>
      <c r="J92" s="19">
        <v>2.0199517215521565</v>
      </c>
      <c r="K92" s="19">
        <v>7.7680022580495676</v>
      </c>
      <c r="L92" s="19">
        <v>0.35247479704936957</v>
      </c>
      <c r="M92" s="19">
        <v>15.671571745733509</v>
      </c>
      <c r="N92" s="19">
        <v>3.7348771764269735</v>
      </c>
      <c r="O92" s="19">
        <v>0.32536135112249498</v>
      </c>
      <c r="P92" s="19">
        <v>7.9781314639828453</v>
      </c>
      <c r="Q92" s="19">
        <v>1.2811103200448239</v>
      </c>
      <c r="R92" s="19">
        <v>1.5454664178318511</v>
      </c>
      <c r="S92" s="19">
        <v>4.3991566016354007</v>
      </c>
      <c r="T92" s="19">
        <v>10.953832154457331</v>
      </c>
      <c r="U92" s="19">
        <v>0.88796535410514255</v>
      </c>
      <c r="V92" s="19">
        <v>0.48126366520202385</v>
      </c>
      <c r="W92" s="19">
        <v>0.69139287113530179</v>
      </c>
      <c r="X92" s="19">
        <v>24.490220033449464</v>
      </c>
      <c r="Y92" s="19">
        <v>3.5450830549388517</v>
      </c>
      <c r="Z92" s="19">
        <v>1.1658781748556071</v>
      </c>
      <c r="AA92" s="19">
        <v>1.5454664178318511</v>
      </c>
      <c r="AB92" s="19">
        <v>11.468987627067948</v>
      </c>
      <c r="AC92" s="19">
        <v>26.286485826104904</v>
      </c>
      <c r="AD92" s="19">
        <v>16.505310207984902</v>
      </c>
      <c r="AE92" s="19">
        <v>13.434712456766356</v>
      </c>
      <c r="AF92" s="19">
        <v>6.6563509750477099</v>
      </c>
      <c r="AG92" s="19">
        <v>0.95574896892232908</v>
      </c>
      <c r="AH92" s="19">
        <v>3.2671702341883866</v>
      </c>
      <c r="AI92" s="19">
        <v>3.9924549127322821</v>
      </c>
      <c r="AJ92" s="19">
        <v>3.1519380889991702</v>
      </c>
      <c r="AK92" s="19">
        <v>6.6902427824563029</v>
      </c>
      <c r="AL92" s="19">
        <v>1.6335851170941933</v>
      </c>
      <c r="AM92" s="19">
        <v>1.9860599141435633</v>
      </c>
      <c r="AN92" s="19">
        <v>1.1387647289287324</v>
      </c>
      <c r="AO92" s="19">
        <v>558.59799134695186</v>
      </c>
      <c r="AP92" s="19">
        <v>15.644458299806633</v>
      </c>
      <c r="AQ92" s="19">
        <v>3.4095158253044788</v>
      </c>
      <c r="AR92" s="19">
        <v>7.0088257720970795</v>
      </c>
      <c r="AS92" s="19">
        <v>91.751901016543584</v>
      </c>
      <c r="AT92" s="19">
        <v>7.7002186432323816</v>
      </c>
      <c r="AU92" s="19">
        <v>0.2711344592687458</v>
      </c>
      <c r="AV92" s="19">
        <v>0.16945903704296614</v>
      </c>
      <c r="AW92" s="19">
        <v>5.4633593542652283</v>
      </c>
      <c r="AX92" s="19">
        <v>6.55467555282193</v>
      </c>
      <c r="AY92" s="19">
        <v>8.5407354669654936</v>
      </c>
      <c r="AZ92" s="19">
        <v>0.92185716151373576</v>
      </c>
      <c r="BA92" s="19">
        <v>2.1419622282230919</v>
      </c>
      <c r="BB92" s="19">
        <v>10.472568489255305</v>
      </c>
      <c r="BC92" s="19">
        <v>2.6910095082423022</v>
      </c>
      <c r="BD92" s="19">
        <v>11.15718299890889</v>
      </c>
      <c r="BE92" s="19">
        <v>2.1555189511865289</v>
      </c>
      <c r="BF92" s="19">
        <v>5.0363225809169538</v>
      </c>
      <c r="BG92" s="19">
        <v>1.6132500326490373</v>
      </c>
      <c r="BH92" s="19">
        <v>0.98964077633092229</v>
      </c>
      <c r="BI92" s="19">
        <v>0.80662501632451866</v>
      </c>
      <c r="BJ92" s="19">
        <v>30.902549995155301</v>
      </c>
      <c r="BK92" s="19">
        <v>0.48126366520202385</v>
      </c>
      <c r="BL92" s="19">
        <v>34.881448184924146</v>
      </c>
      <c r="BM92" s="19">
        <v>11.95702965375169</v>
      </c>
      <c r="BN92" s="19">
        <v>11.645225025592632</v>
      </c>
      <c r="BO92" s="19">
        <v>8.8050915647525212</v>
      </c>
      <c r="BP92" s="19">
        <v>7.1308362787680144</v>
      </c>
      <c r="BQ92" s="19">
        <v>4.948203881654611</v>
      </c>
      <c r="BR92" s="19">
        <v>17.576291322096449</v>
      </c>
      <c r="BS92" s="19">
        <v>0</v>
      </c>
      <c r="BT92" s="19">
        <v>1126.821255997944</v>
      </c>
      <c r="BU92" s="19">
        <v>0</v>
      </c>
      <c r="BV92" s="19">
        <v>0</v>
      </c>
      <c r="BW92" s="19">
        <v>0</v>
      </c>
      <c r="BX92" s="19">
        <v>482.17874400205585</v>
      </c>
      <c r="BY92" s="19">
        <v>0</v>
      </c>
      <c r="BZ92" s="19">
        <v>0</v>
      </c>
      <c r="CA92" s="19">
        <v>482.17874400205585</v>
      </c>
      <c r="CB92" s="19">
        <v>1609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0.11596376596376595</v>
      </c>
      <c r="E93" s="19">
        <v>3.8654588654588658E-2</v>
      </c>
      <c r="F93" s="19">
        <v>3.8654588654588658E-2</v>
      </c>
      <c r="G93" s="19">
        <v>1.2756014256014254</v>
      </c>
      <c r="H93" s="19">
        <v>1.5075289575289574</v>
      </c>
      <c r="I93" s="19">
        <v>6.6099346599346607</v>
      </c>
      <c r="J93" s="19">
        <v>2.2806207306207305</v>
      </c>
      <c r="K93" s="19">
        <v>5.2956786456786462</v>
      </c>
      <c r="L93" s="19">
        <v>2.4738936738936741</v>
      </c>
      <c r="M93" s="19">
        <v>10.243465993465994</v>
      </c>
      <c r="N93" s="19">
        <v>19.675185625185623</v>
      </c>
      <c r="O93" s="19">
        <v>3.8654588654588658E-2</v>
      </c>
      <c r="P93" s="19">
        <v>2.3965844965844965</v>
      </c>
      <c r="Q93" s="19">
        <v>1.120983070983071</v>
      </c>
      <c r="R93" s="19">
        <v>0.88905553905553902</v>
      </c>
      <c r="S93" s="19">
        <v>8.1174636174636188</v>
      </c>
      <c r="T93" s="19">
        <v>13.065250965250966</v>
      </c>
      <c r="U93" s="19">
        <v>0.38654588654588651</v>
      </c>
      <c r="V93" s="19">
        <v>14.95932580932581</v>
      </c>
      <c r="W93" s="19">
        <v>0.88905553905553902</v>
      </c>
      <c r="X93" s="19">
        <v>23.617953667953667</v>
      </c>
      <c r="Y93" s="19">
        <v>13.451796851796852</v>
      </c>
      <c r="Z93" s="19">
        <v>4.9864419364419366</v>
      </c>
      <c r="AA93" s="19">
        <v>2.6671666171666173</v>
      </c>
      <c r="AB93" s="19">
        <v>20.873477873477871</v>
      </c>
      <c r="AC93" s="19">
        <v>30.537125037125037</v>
      </c>
      <c r="AD93" s="19">
        <v>162.194653994654</v>
      </c>
      <c r="AE93" s="19">
        <v>87.591297891297884</v>
      </c>
      <c r="AF93" s="19">
        <v>6.648589248589249</v>
      </c>
      <c r="AG93" s="19">
        <v>1.0436738936738936</v>
      </c>
      <c r="AH93" s="19">
        <v>2.3965844965844965</v>
      </c>
      <c r="AI93" s="19">
        <v>4.2133501633501638</v>
      </c>
      <c r="AJ93" s="19">
        <v>4.0973863973863969</v>
      </c>
      <c r="AK93" s="19">
        <v>10.784630234630235</v>
      </c>
      <c r="AL93" s="19">
        <v>5.4116424116424122</v>
      </c>
      <c r="AM93" s="19">
        <v>2.8217849717849717</v>
      </c>
      <c r="AN93" s="19">
        <v>0.96636471636471644</v>
      </c>
      <c r="AO93" s="19">
        <v>2.5898574398574397</v>
      </c>
      <c r="AP93" s="19">
        <v>37.263023463023458</v>
      </c>
      <c r="AQ93" s="19">
        <v>11.905613305613306</v>
      </c>
      <c r="AR93" s="19">
        <v>13.722378972378971</v>
      </c>
      <c r="AS93" s="19">
        <v>136.91455301455304</v>
      </c>
      <c r="AT93" s="19">
        <v>10.088847638847639</v>
      </c>
      <c r="AU93" s="19">
        <v>0.34789129789129791</v>
      </c>
      <c r="AV93" s="19">
        <v>0.19327294327294325</v>
      </c>
      <c r="AW93" s="19">
        <v>25.666646866646865</v>
      </c>
      <c r="AX93" s="19">
        <v>12.253504603504604</v>
      </c>
      <c r="AY93" s="19">
        <v>40.935209385209383</v>
      </c>
      <c r="AZ93" s="19">
        <v>1.3915651915651917</v>
      </c>
      <c r="BA93" s="19">
        <v>2.0486931986931984</v>
      </c>
      <c r="BB93" s="19">
        <v>1.7394564894564895</v>
      </c>
      <c r="BC93" s="19">
        <v>3.5175675675675677</v>
      </c>
      <c r="BD93" s="19">
        <v>17.665147015147017</v>
      </c>
      <c r="BE93" s="19">
        <v>14.263543213543212</v>
      </c>
      <c r="BF93" s="19">
        <v>17.433219483219482</v>
      </c>
      <c r="BG93" s="19">
        <v>2.6285120285120289</v>
      </c>
      <c r="BH93" s="19">
        <v>1.120983070983071</v>
      </c>
      <c r="BI93" s="19">
        <v>1.6621473121473123</v>
      </c>
      <c r="BJ93" s="19">
        <v>159.10228690228692</v>
      </c>
      <c r="BK93" s="19">
        <v>1.120983070983071</v>
      </c>
      <c r="BL93" s="19">
        <v>379.78133353133353</v>
      </c>
      <c r="BM93" s="19">
        <v>56.087808137808139</v>
      </c>
      <c r="BN93" s="19">
        <v>7.7695723195723199</v>
      </c>
      <c r="BO93" s="19">
        <v>64.243926343926333</v>
      </c>
      <c r="BP93" s="19">
        <v>61.77003267003267</v>
      </c>
      <c r="BQ93" s="19">
        <v>4.2133501633501638</v>
      </c>
      <c r="BR93" s="19">
        <v>63.586798336798338</v>
      </c>
      <c r="BS93" s="19">
        <v>0</v>
      </c>
      <c r="BT93" s="19">
        <v>1628.7497475497473</v>
      </c>
      <c r="BU93" s="19">
        <v>0.57981882981882982</v>
      </c>
      <c r="BV93" s="19">
        <v>0</v>
      </c>
      <c r="BW93" s="19">
        <v>0</v>
      </c>
      <c r="BX93" s="19">
        <v>973.67043362043364</v>
      </c>
      <c r="BY93" s="19">
        <v>0</v>
      </c>
      <c r="BZ93" s="19">
        <v>0</v>
      </c>
      <c r="CA93" s="19">
        <v>974.25025245025245</v>
      </c>
      <c r="CB93" s="19">
        <v>2603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55.76002515219939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0.88978763540743699</v>
      </c>
      <c r="AL107" s="19">
        <v>0</v>
      </c>
      <c r="AM107" s="19">
        <v>0</v>
      </c>
      <c r="AN107" s="19">
        <v>5.338725812444622</v>
      </c>
      <c r="AO107" s="19">
        <v>40.633635350272961</v>
      </c>
      <c r="AP107" s="19">
        <v>1.779575270814874</v>
      </c>
      <c r="AQ107" s="19">
        <v>0</v>
      </c>
      <c r="AR107" s="19">
        <v>0</v>
      </c>
      <c r="AS107" s="19">
        <v>91.351530568496855</v>
      </c>
      <c r="AT107" s="19">
        <v>0</v>
      </c>
      <c r="AU107" s="19">
        <v>0</v>
      </c>
      <c r="AV107" s="19">
        <v>0</v>
      </c>
      <c r="AW107" s="19">
        <v>0</v>
      </c>
      <c r="AX107" s="19">
        <v>23.43107439906251</v>
      </c>
      <c r="AY107" s="19">
        <v>0</v>
      </c>
      <c r="AZ107" s="19">
        <v>8.8978763540743699</v>
      </c>
      <c r="BA107" s="19">
        <v>0.88978763540743699</v>
      </c>
      <c r="BB107" s="19">
        <v>55.463429273730242</v>
      </c>
      <c r="BC107" s="19">
        <v>0.2965958784691457</v>
      </c>
      <c r="BD107" s="19">
        <v>665.26455540629377</v>
      </c>
      <c r="BE107" s="19">
        <v>18.685540343556177</v>
      </c>
      <c r="BF107" s="19">
        <v>110.03707091205304</v>
      </c>
      <c r="BG107" s="19">
        <v>53.38725812444622</v>
      </c>
      <c r="BH107" s="19">
        <v>1046.0936633606768</v>
      </c>
      <c r="BI107" s="19">
        <v>7.7114928401977876</v>
      </c>
      <c r="BJ107" s="19">
        <v>1.1863835138765828</v>
      </c>
      <c r="BK107" s="19">
        <v>0</v>
      </c>
      <c r="BL107" s="19">
        <v>282.06268042415758</v>
      </c>
      <c r="BM107" s="19">
        <v>960.08085860462461</v>
      </c>
      <c r="BN107" s="19">
        <v>680.98413696515854</v>
      </c>
      <c r="BO107" s="19">
        <v>11.863835138765829</v>
      </c>
      <c r="BP107" s="19">
        <v>53.090662245977079</v>
      </c>
      <c r="BQ107" s="19">
        <v>0</v>
      </c>
      <c r="BR107" s="19">
        <v>66.734072655557782</v>
      </c>
      <c r="BS107" s="19">
        <v>0</v>
      </c>
      <c r="BT107" s="19">
        <v>4241.9142538657215</v>
      </c>
      <c r="BU107" s="19">
        <v>270.49544116386085</v>
      </c>
      <c r="BV107" s="19">
        <v>0</v>
      </c>
      <c r="BW107" s="19">
        <v>0</v>
      </c>
      <c r="BX107" s="19">
        <v>5864.5903049704175</v>
      </c>
      <c r="BY107" s="19">
        <v>0</v>
      </c>
      <c r="BZ107" s="19">
        <v>0</v>
      </c>
      <c r="CA107" s="19">
        <v>6135.0857461342794</v>
      </c>
      <c r="CB107" s="19">
        <v>10377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2.7738556137554087E-2</v>
      </c>
      <c r="E110" s="19">
        <v>1.5410308965307828E-2</v>
      </c>
      <c r="F110" s="19">
        <v>1.5410308965307826E-3</v>
      </c>
      <c r="G110" s="19">
        <v>1.5410308965307826E-3</v>
      </c>
      <c r="H110" s="19">
        <v>7.5510513930008349E-2</v>
      </c>
      <c r="I110" s="19">
        <v>0.25272906703104836</v>
      </c>
      <c r="J110" s="19">
        <v>4.1607834206331136E-2</v>
      </c>
      <c r="K110" s="19">
        <v>0.61024823502618997</v>
      </c>
      <c r="L110" s="19">
        <v>1.695133986183861E-2</v>
      </c>
      <c r="M110" s="19">
        <v>1.0586882259166477</v>
      </c>
      <c r="N110" s="19">
        <v>9.8625977377970089E-2</v>
      </c>
      <c r="O110" s="19">
        <v>4.7771957792454266E-2</v>
      </c>
      <c r="P110" s="19">
        <v>6.0100204964700525E-2</v>
      </c>
      <c r="Q110" s="19">
        <v>7.3969483033477557E-2</v>
      </c>
      <c r="R110" s="19">
        <v>2.0033401654900175E-2</v>
      </c>
      <c r="S110" s="19">
        <v>1.695133986183861E-2</v>
      </c>
      <c r="T110" s="19">
        <v>0.19879298565247097</v>
      </c>
      <c r="U110" s="19">
        <v>6.1641235861231306E-3</v>
      </c>
      <c r="V110" s="19">
        <v>5.8559174068169746E-2</v>
      </c>
      <c r="W110" s="19">
        <v>3.0820617930615653E-3</v>
      </c>
      <c r="X110" s="19">
        <v>0.4515220526835193</v>
      </c>
      <c r="Y110" s="19">
        <v>0.27276246868594856</v>
      </c>
      <c r="Z110" s="19">
        <v>2.9279587034084873E-2</v>
      </c>
      <c r="AA110" s="19">
        <v>0.51470431944128137</v>
      </c>
      <c r="AB110" s="19">
        <v>0.19416989296287859</v>
      </c>
      <c r="AC110" s="19">
        <v>0.14485690427389358</v>
      </c>
      <c r="AD110" s="19">
        <v>0.2111212328247172</v>
      </c>
      <c r="AE110" s="19">
        <v>3.2361648827146434E-2</v>
      </c>
      <c r="AF110" s="19">
        <v>0.16180824413573219</v>
      </c>
      <c r="AG110" s="19">
        <v>0.34519092082289532</v>
      </c>
      <c r="AH110" s="19">
        <v>0.48542473240719658</v>
      </c>
      <c r="AI110" s="19">
        <v>0.29895999392697181</v>
      </c>
      <c r="AJ110" s="19">
        <v>1.2698094587413649</v>
      </c>
      <c r="AK110" s="19">
        <v>0.15718515144613984</v>
      </c>
      <c r="AL110" s="19">
        <v>0.11403628634327792</v>
      </c>
      <c r="AM110" s="19">
        <v>0.16489030592879375</v>
      </c>
      <c r="AN110" s="19">
        <v>0.10170803917103165</v>
      </c>
      <c r="AO110" s="19">
        <v>1.7644803765277461</v>
      </c>
      <c r="AP110" s="19">
        <v>0.41607834206331129</v>
      </c>
      <c r="AQ110" s="19">
        <v>0.7920898808168223</v>
      </c>
      <c r="AR110" s="19">
        <v>0.61178926592272065</v>
      </c>
      <c r="AS110" s="19">
        <v>11.153981629089806</v>
      </c>
      <c r="AT110" s="19">
        <v>1.1234115235709405</v>
      </c>
      <c r="AU110" s="19">
        <v>1.5410308965307826E-3</v>
      </c>
      <c r="AV110" s="19">
        <v>0.97239049571092395</v>
      </c>
      <c r="AW110" s="19">
        <v>1.5841797616336446</v>
      </c>
      <c r="AX110" s="19">
        <v>9.7084946481439297E-2</v>
      </c>
      <c r="AY110" s="19">
        <v>0.12020040992940105</v>
      </c>
      <c r="AZ110" s="19">
        <v>0.97547255750398554</v>
      </c>
      <c r="BA110" s="19">
        <v>1.6165414104607911</v>
      </c>
      <c r="BB110" s="19">
        <v>4.701685265315418</v>
      </c>
      <c r="BC110" s="19">
        <v>11.306543687846352</v>
      </c>
      <c r="BD110" s="19">
        <v>23.143202004099294</v>
      </c>
      <c r="BE110" s="19">
        <v>0.51932741213087374</v>
      </c>
      <c r="BF110" s="19">
        <v>3.4133834358156836</v>
      </c>
      <c r="BG110" s="19">
        <v>5.701814317163896E-2</v>
      </c>
      <c r="BH110" s="19">
        <v>6.6726637819782892</v>
      </c>
      <c r="BI110" s="19">
        <v>0.53936081378577394</v>
      </c>
      <c r="BJ110" s="19">
        <v>1.134198739846656</v>
      </c>
      <c r="BK110" s="19">
        <v>0.24810597434145604</v>
      </c>
      <c r="BL110" s="19">
        <v>14.001806725878691</v>
      </c>
      <c r="BM110" s="19">
        <v>2.2745616032794351</v>
      </c>
      <c r="BN110" s="19">
        <v>0.51624535033781216</v>
      </c>
      <c r="BO110" s="19">
        <v>3.8186745616032796</v>
      </c>
      <c r="BP110" s="19">
        <v>0</v>
      </c>
      <c r="BQ110" s="19">
        <v>0.24348288165186369</v>
      </c>
      <c r="BR110" s="19">
        <v>2.1219995445228879</v>
      </c>
      <c r="BS110" s="19">
        <v>0</v>
      </c>
      <c r="BT110" s="19">
        <v>103.5773096485235</v>
      </c>
      <c r="BU110" s="19">
        <v>2.9618613831321645</v>
      </c>
      <c r="BV110" s="19">
        <v>0</v>
      </c>
      <c r="BW110" s="19">
        <v>0</v>
      </c>
      <c r="BX110" s="19">
        <v>0.60716617323312838</v>
      </c>
      <c r="BY110" s="19">
        <v>95.853662795111219</v>
      </c>
      <c r="BZ110" s="19">
        <v>0</v>
      </c>
      <c r="CA110" s="19">
        <v>99.422690351476504</v>
      </c>
      <c r="CB110" s="19">
        <v>203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12753.962428176706</v>
      </c>
      <c r="E133" s="19">
        <f t="shared" ref="E133:BP133" si="10">SUM(E5:E132)</f>
        <v>7700.4250829539051</v>
      </c>
      <c r="F133" s="19">
        <f t="shared" si="10"/>
        <v>762.87685039974474</v>
      </c>
      <c r="G133" s="19">
        <f t="shared" si="10"/>
        <v>607.05701909380468</v>
      </c>
      <c r="H133" s="19">
        <f t="shared" si="10"/>
        <v>2403.4898328698732</v>
      </c>
      <c r="I133" s="19">
        <f t="shared" si="10"/>
        <v>1259.8847465343017</v>
      </c>
      <c r="J133" s="19">
        <f t="shared" si="10"/>
        <v>583.15181374657539</v>
      </c>
      <c r="K133" s="19">
        <f t="shared" si="10"/>
        <v>19631.409271463224</v>
      </c>
      <c r="L133" s="19">
        <f t="shared" si="10"/>
        <v>671.05583359621187</v>
      </c>
      <c r="M133" s="19">
        <f t="shared" si="10"/>
        <v>19702.535007991984</v>
      </c>
      <c r="N133" s="19">
        <f t="shared" si="10"/>
        <v>4857.6542642626491</v>
      </c>
      <c r="O133" s="19">
        <f t="shared" si="10"/>
        <v>1559.5970323871595</v>
      </c>
      <c r="P133" s="19">
        <f t="shared" si="10"/>
        <v>4081.969558850793</v>
      </c>
      <c r="Q133" s="19">
        <f t="shared" si="10"/>
        <v>6203.016452646928</v>
      </c>
      <c r="R133" s="19">
        <f t="shared" si="10"/>
        <v>4197.6232596870095</v>
      </c>
      <c r="S133" s="19">
        <f t="shared" si="10"/>
        <v>1788.6817662496396</v>
      </c>
      <c r="T133" s="19">
        <f t="shared" si="10"/>
        <v>4097.2632411568875</v>
      </c>
      <c r="U133" s="19">
        <f t="shared" si="10"/>
        <v>1416.5778121497781</v>
      </c>
      <c r="V133" s="19">
        <f t="shared" si="10"/>
        <v>15304.324142526597</v>
      </c>
      <c r="W133" s="19">
        <f t="shared" si="10"/>
        <v>826.75422515668208</v>
      </c>
      <c r="X133" s="19">
        <f t="shared" si="10"/>
        <v>6708.7330644601552</v>
      </c>
      <c r="Y133" s="19">
        <f t="shared" si="10"/>
        <v>3352.0440680393863</v>
      </c>
      <c r="Z133" s="19">
        <f t="shared" si="10"/>
        <v>2959.9561233027666</v>
      </c>
      <c r="AA133" s="19">
        <f t="shared" si="10"/>
        <v>2501.2033271274217</v>
      </c>
      <c r="AB133" s="19">
        <f t="shared" si="10"/>
        <v>6056.4435545518618</v>
      </c>
      <c r="AC133" s="19">
        <f t="shared" si="10"/>
        <v>5139.5131766099166</v>
      </c>
      <c r="AD133" s="19">
        <f t="shared" si="10"/>
        <v>3617.1013175121739</v>
      </c>
      <c r="AE133" s="19">
        <f t="shared" si="10"/>
        <v>3182.0743500360636</v>
      </c>
      <c r="AF133" s="19">
        <f t="shared" si="10"/>
        <v>4550.4289981778729</v>
      </c>
      <c r="AG133" s="19">
        <f t="shared" si="10"/>
        <v>8538.924999268138</v>
      </c>
      <c r="AH133" s="19">
        <f t="shared" si="10"/>
        <v>4935.020483215545</v>
      </c>
      <c r="AI133" s="19">
        <f t="shared" si="10"/>
        <v>9047.3676297471939</v>
      </c>
      <c r="AJ133" s="19">
        <f t="shared" si="10"/>
        <v>15827.726420794614</v>
      </c>
      <c r="AK133" s="19">
        <f t="shared" si="10"/>
        <v>5895.4757813698161</v>
      </c>
      <c r="AL133" s="19">
        <f t="shared" si="10"/>
        <v>3641.3798781160403</v>
      </c>
      <c r="AM133" s="19">
        <f t="shared" si="10"/>
        <v>5383.07878265</v>
      </c>
      <c r="AN133" s="19">
        <f t="shared" si="10"/>
        <v>4166.7361611783144</v>
      </c>
      <c r="AO133" s="19">
        <f t="shared" si="10"/>
        <v>3648.2437539317511</v>
      </c>
      <c r="AP133" s="19">
        <f t="shared" si="10"/>
        <v>895.88172300868541</v>
      </c>
      <c r="AQ133" s="19">
        <f t="shared" si="10"/>
        <v>31987.394154115991</v>
      </c>
      <c r="AR133" s="19">
        <f t="shared" si="10"/>
        <v>4769.0181611021872</v>
      </c>
      <c r="AS133" s="19">
        <f t="shared" si="10"/>
        <v>11868.44441701223</v>
      </c>
      <c r="AT133" s="19">
        <f t="shared" si="10"/>
        <v>12725.981917793626</v>
      </c>
      <c r="AU133" s="19">
        <f t="shared" si="10"/>
        <v>219.47172564152521</v>
      </c>
      <c r="AV133" s="19">
        <f t="shared" si="10"/>
        <v>1033.7426160650048</v>
      </c>
      <c r="AW133" s="19">
        <f t="shared" si="10"/>
        <v>678.4741804705402</v>
      </c>
      <c r="AX133" s="19">
        <f t="shared" si="10"/>
        <v>884.73472589275559</v>
      </c>
      <c r="AY133" s="19">
        <f t="shared" si="10"/>
        <v>16218.309342204297</v>
      </c>
      <c r="AZ133" s="19">
        <f t="shared" si="10"/>
        <v>1395.4893053412204</v>
      </c>
      <c r="BA133" s="19">
        <f t="shared" si="10"/>
        <v>581.08098465791761</v>
      </c>
      <c r="BB133" s="19">
        <f t="shared" si="10"/>
        <v>859.85630952700205</v>
      </c>
      <c r="BC133" s="19">
        <f t="shared" si="10"/>
        <v>1456.2311823636069</v>
      </c>
      <c r="BD133" s="19">
        <f t="shared" si="10"/>
        <v>2758.8529206554426</v>
      </c>
      <c r="BE133" s="19">
        <f t="shared" si="10"/>
        <v>1384.68425415346</v>
      </c>
      <c r="BF133" s="19">
        <f t="shared" si="10"/>
        <v>1483.5815717027649</v>
      </c>
      <c r="BG133" s="19">
        <f t="shared" si="10"/>
        <v>1546.0829697668587</v>
      </c>
      <c r="BH133" s="19">
        <f t="shared" si="10"/>
        <v>3027.5823110050319</v>
      </c>
      <c r="BI133" s="19">
        <f t="shared" si="10"/>
        <v>880.22742076898351</v>
      </c>
      <c r="BJ133" s="19">
        <f t="shared" si="10"/>
        <v>3419.6713045787906</v>
      </c>
      <c r="BK133" s="19">
        <f t="shared" si="10"/>
        <v>318.91065456754205</v>
      </c>
      <c r="BL133" s="19">
        <f t="shared" si="10"/>
        <v>5370.9152995792892</v>
      </c>
      <c r="BM133" s="19">
        <f t="shared" si="10"/>
        <v>4473.320495820326</v>
      </c>
      <c r="BN133" s="19">
        <f t="shared" si="10"/>
        <v>1141.3801135437561</v>
      </c>
      <c r="BO133" s="19">
        <f t="shared" si="10"/>
        <v>4441.1281747260437</v>
      </c>
      <c r="BP133" s="19">
        <f t="shared" si="10"/>
        <v>12215.079061826749</v>
      </c>
      <c r="BQ133" s="19">
        <f t="shared" ref="BQ133:CB133" si="11">SUM(BQ5:BQ132)</f>
        <v>566.45201553825905</v>
      </c>
      <c r="BR133" s="19">
        <f t="shared" si="11"/>
        <v>3428.7155915332087</v>
      </c>
      <c r="BS133" s="19">
        <f t="shared" si="11"/>
        <v>0</v>
      </c>
      <c r="BT133" s="19">
        <f t="shared" si="11"/>
        <v>341591.45641695254</v>
      </c>
      <c r="BU133" s="19">
        <f t="shared" si="11"/>
        <v>58586.993828060913</v>
      </c>
      <c r="BV133" s="19">
        <f t="shared" si="11"/>
        <v>2444.9375878952546</v>
      </c>
      <c r="BW133" s="19">
        <f t="shared" si="11"/>
        <v>0</v>
      </c>
      <c r="BX133" s="19">
        <f t="shared" si="11"/>
        <v>414054.32248766447</v>
      </c>
      <c r="BY133" s="19">
        <f t="shared" si="11"/>
        <v>75054.289679426874</v>
      </c>
      <c r="BZ133" s="19">
        <f t="shared" si="11"/>
        <v>0</v>
      </c>
      <c r="CA133" s="19">
        <f t="shared" si="11"/>
        <v>550140.54358304746</v>
      </c>
      <c r="CB133" s="19">
        <f t="shared" si="11"/>
        <v>891732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17.275317843051294</v>
      </c>
      <c r="E5" s="19">
        <v>17.39204296361245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2.6263152126260412</v>
      </c>
      <c r="L5" s="19">
        <v>0</v>
      </c>
      <c r="M5" s="19">
        <v>890.43758220078917</v>
      </c>
      <c r="N5" s="19">
        <v>22.936486190267427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35.659524331433587</v>
      </c>
      <c r="AT5" s="19">
        <v>0</v>
      </c>
      <c r="AU5" s="19">
        <v>0</v>
      </c>
      <c r="AV5" s="19">
        <v>0</v>
      </c>
      <c r="AW5" s="19">
        <v>0</v>
      </c>
      <c r="AX5" s="19">
        <v>5.8362560280578693E-2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14.29882726874178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1000.6844585708022</v>
      </c>
      <c r="BU5" s="19">
        <v>27.663853572994299</v>
      </c>
      <c r="BV5" s="19">
        <v>0</v>
      </c>
      <c r="BW5" s="19">
        <v>0</v>
      </c>
      <c r="BX5" s="19">
        <v>36.651687856203424</v>
      </c>
      <c r="BY5" s="19">
        <v>0</v>
      </c>
      <c r="BZ5" s="19">
        <v>0</v>
      </c>
      <c r="CA5" s="19">
        <v>64.315541429197722</v>
      </c>
      <c r="CB5" s="19">
        <v>1065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53.327831350742592</v>
      </c>
      <c r="E6" s="19">
        <v>204.67603998029139</v>
      </c>
      <c r="F6" s="19">
        <v>0.85693672133455345</v>
      </c>
      <c r="G6" s="19">
        <v>0</v>
      </c>
      <c r="H6" s="19">
        <v>0</v>
      </c>
      <c r="I6" s="19">
        <v>0</v>
      </c>
      <c r="J6" s="19">
        <v>0</v>
      </c>
      <c r="K6" s="19">
        <v>39.023579925388894</v>
      </c>
      <c r="L6" s="19">
        <v>0</v>
      </c>
      <c r="M6" s="19">
        <v>603.34937002885897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29.267684944041672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10.415077074681495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16.14996128668966</v>
      </c>
      <c r="BM6" s="19">
        <v>6.591820933342718E-2</v>
      </c>
      <c r="BN6" s="19">
        <v>0</v>
      </c>
      <c r="BO6" s="19">
        <v>0</v>
      </c>
      <c r="BP6" s="19">
        <v>0.13183641866685436</v>
      </c>
      <c r="BQ6" s="19">
        <v>0</v>
      </c>
      <c r="BR6" s="19">
        <v>0</v>
      </c>
      <c r="BS6" s="19">
        <v>0</v>
      </c>
      <c r="BT6" s="19">
        <v>957.26423594002949</v>
      </c>
      <c r="BU6" s="19">
        <v>627.40951643555991</v>
      </c>
      <c r="BV6" s="19">
        <v>0</v>
      </c>
      <c r="BW6" s="19">
        <v>0</v>
      </c>
      <c r="BX6" s="19">
        <v>288.32624762441048</v>
      </c>
      <c r="BY6" s="19">
        <v>0</v>
      </c>
      <c r="BZ6" s="19">
        <v>0</v>
      </c>
      <c r="CA6" s="19">
        <v>915.73576405997039</v>
      </c>
      <c r="CB6" s="19">
        <v>1873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6.0415533020034626</v>
      </c>
      <c r="E7" s="19">
        <v>0.70046994805837248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15.147662626762305</v>
      </c>
      <c r="N7" s="19">
        <v>0</v>
      </c>
      <c r="O7" s="19">
        <v>0</v>
      </c>
      <c r="P7" s="19">
        <v>110.32401681919367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1.459312391788276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5.1659658669304971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138.8389809547366</v>
      </c>
      <c r="BU7" s="19">
        <v>96.95671531041306</v>
      </c>
      <c r="BV7" s="19">
        <v>0</v>
      </c>
      <c r="BW7" s="19">
        <v>0</v>
      </c>
      <c r="BX7" s="19">
        <v>0.20430373485035866</v>
      </c>
      <c r="BY7" s="19">
        <v>0</v>
      </c>
      <c r="BZ7" s="19">
        <v>0</v>
      </c>
      <c r="CA7" s="19">
        <v>97.16101904526343</v>
      </c>
      <c r="CB7" s="19">
        <v>236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31.624441418053369</v>
      </c>
      <c r="E8" s="19">
        <v>7.7716942588415545</v>
      </c>
      <c r="F8" s="19">
        <v>0.19551432097714602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1321.7745669659955</v>
      </c>
      <c r="M8" s="19">
        <v>0</v>
      </c>
      <c r="N8" s="19">
        <v>87.199387155807116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740.80376218240633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46.288015491339323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2235.6573817934204</v>
      </c>
      <c r="BU8" s="19">
        <v>0</v>
      </c>
      <c r="BV8" s="19">
        <v>0</v>
      </c>
      <c r="BW8" s="19">
        <v>0</v>
      </c>
      <c r="BX8" s="19">
        <v>61.342618206579566</v>
      </c>
      <c r="BY8" s="19">
        <v>0</v>
      </c>
      <c r="BZ8" s="19">
        <v>0</v>
      </c>
      <c r="CA8" s="19">
        <v>61.342618206579566</v>
      </c>
      <c r="CB8" s="19">
        <v>2297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46.402130160282077</v>
      </c>
      <c r="E9" s="19">
        <v>3.9256108088992439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10.672019803833873</v>
      </c>
      <c r="L9" s="19">
        <v>0</v>
      </c>
      <c r="M9" s="19">
        <v>672.87790062719068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29.923967423525376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226.81568080879524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990.6173096325266</v>
      </c>
      <c r="BU9" s="19">
        <v>1267.5961848496511</v>
      </c>
      <c r="BV9" s="19">
        <v>0</v>
      </c>
      <c r="BW9" s="19">
        <v>0</v>
      </c>
      <c r="BX9" s="19">
        <v>1.7865055178224103</v>
      </c>
      <c r="BY9" s="19">
        <v>0</v>
      </c>
      <c r="BZ9" s="19">
        <v>0</v>
      </c>
      <c r="CA9" s="19">
        <v>1269.3826903674735</v>
      </c>
      <c r="CB9" s="19">
        <v>2260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77.315526162003451</v>
      </c>
      <c r="E10" s="19">
        <v>19.741358913325445</v>
      </c>
      <c r="F10" s="19">
        <v>1.3813195741102353</v>
      </c>
      <c r="G10" s="19">
        <v>0</v>
      </c>
      <c r="H10" s="19">
        <v>0</v>
      </c>
      <c r="I10" s="19">
        <v>0</v>
      </c>
      <c r="J10" s="19">
        <v>0</v>
      </c>
      <c r="K10" s="19">
        <v>0.59473481663079575</v>
      </c>
      <c r="L10" s="19">
        <v>0</v>
      </c>
      <c r="M10" s="19">
        <v>82.744879488020061</v>
      </c>
      <c r="N10" s="19">
        <v>0</v>
      </c>
      <c r="O10" s="19">
        <v>117.22031385852135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5.4677233141863475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0.69065978705511766</v>
      </c>
      <c r="AQ10" s="19">
        <v>0.17266494676377941</v>
      </c>
      <c r="AR10" s="19">
        <v>0</v>
      </c>
      <c r="AS10" s="19">
        <v>14.196895622799641</v>
      </c>
      <c r="AT10" s="19">
        <v>0</v>
      </c>
      <c r="AU10" s="19">
        <v>0</v>
      </c>
      <c r="AV10" s="19">
        <v>0</v>
      </c>
      <c r="AW10" s="19">
        <v>0</v>
      </c>
      <c r="AX10" s="19">
        <v>4.3549936572642141</v>
      </c>
      <c r="AY10" s="19">
        <v>41.22855228837355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7.6739976339457519E-2</v>
      </c>
      <c r="BG10" s="19">
        <v>0</v>
      </c>
      <c r="BH10" s="19">
        <v>0</v>
      </c>
      <c r="BI10" s="19">
        <v>0</v>
      </c>
      <c r="BJ10" s="19">
        <v>2.6667141777961492</v>
      </c>
      <c r="BK10" s="19">
        <v>0</v>
      </c>
      <c r="BL10" s="19">
        <v>11.261591527815391</v>
      </c>
      <c r="BM10" s="19">
        <v>7.961772545218718</v>
      </c>
      <c r="BN10" s="19">
        <v>0.97843469832808339</v>
      </c>
      <c r="BO10" s="19">
        <v>3.9521087814820621</v>
      </c>
      <c r="BP10" s="19">
        <v>3.4916689234453173</v>
      </c>
      <c r="BQ10" s="19">
        <v>1.918499408486438E-2</v>
      </c>
      <c r="BR10" s="19">
        <v>5.5444632905258056</v>
      </c>
      <c r="BS10" s="19">
        <v>0</v>
      </c>
      <c r="BT10" s="19">
        <v>401.0623013440898</v>
      </c>
      <c r="BU10" s="19">
        <v>19.472768996137344</v>
      </c>
      <c r="BV10" s="19">
        <v>0.92087971607349017</v>
      </c>
      <c r="BW10" s="19">
        <v>0</v>
      </c>
      <c r="BX10" s="19">
        <v>924.54404994369929</v>
      </c>
      <c r="BY10" s="19">
        <v>0</v>
      </c>
      <c r="BZ10" s="19">
        <v>0</v>
      </c>
      <c r="CA10" s="19">
        <v>944.93769865591014</v>
      </c>
      <c r="CB10" s="19">
        <v>1346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0.79236788508950584</v>
      </c>
      <c r="E11" s="19">
        <v>0.57626755279236785</v>
      </c>
      <c r="F11" s="19">
        <v>0.28813377639618393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480.10290492014155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6.1948761925179552</v>
      </c>
      <c r="AY11" s="19">
        <v>21.682066673812841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0.72033444099045985</v>
      </c>
      <c r="BM11" s="19">
        <v>0.57626755279236785</v>
      </c>
      <c r="BN11" s="19">
        <v>0</v>
      </c>
      <c r="BO11" s="19">
        <v>0.21610033229713796</v>
      </c>
      <c r="BP11" s="19">
        <v>0</v>
      </c>
      <c r="BQ11" s="19">
        <v>0</v>
      </c>
      <c r="BR11" s="19">
        <v>0.36016722049522992</v>
      </c>
      <c r="BS11" s="19">
        <v>0</v>
      </c>
      <c r="BT11" s="19">
        <v>511.50948654732559</v>
      </c>
      <c r="BU11" s="19">
        <v>1.4406688819809197</v>
      </c>
      <c r="BV11" s="19">
        <v>0</v>
      </c>
      <c r="BW11" s="19">
        <v>0</v>
      </c>
      <c r="BX11" s="19">
        <v>145.14738985957766</v>
      </c>
      <c r="BY11" s="19">
        <v>13.902454711115876</v>
      </c>
      <c r="BZ11" s="19">
        <v>0</v>
      </c>
      <c r="CA11" s="19">
        <v>160.49051345267446</v>
      </c>
      <c r="CB11" s="19">
        <v>672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0.23272654128532635</v>
      </c>
      <c r="E12" s="19">
        <v>0.88615106104797348</v>
      </c>
      <c r="F12" s="19">
        <v>8.9510208186663991E-3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43.278185658252035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2.6853062455999197E-2</v>
      </c>
      <c r="BH12" s="19">
        <v>0</v>
      </c>
      <c r="BI12" s="19">
        <v>0</v>
      </c>
      <c r="BJ12" s="19">
        <v>0</v>
      </c>
      <c r="BK12" s="19">
        <v>0</v>
      </c>
      <c r="BL12" s="19">
        <v>0.65342451976264704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6.265714573066479E-2</v>
      </c>
      <c r="BS12" s="19">
        <v>0</v>
      </c>
      <c r="BT12" s="19">
        <v>45.148949009353309</v>
      </c>
      <c r="BU12" s="19">
        <v>127.71316504073216</v>
      </c>
      <c r="BV12" s="19">
        <v>0</v>
      </c>
      <c r="BW12" s="19">
        <v>0</v>
      </c>
      <c r="BX12" s="19">
        <v>3.4103389319118977</v>
      </c>
      <c r="BY12" s="19">
        <v>1.7275470180026151</v>
      </c>
      <c r="BZ12" s="19">
        <v>0</v>
      </c>
      <c r="CA12" s="19">
        <v>132.85105099064668</v>
      </c>
      <c r="CB12" s="19">
        <v>178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1.4169568711492098</v>
      </c>
      <c r="E13" s="19">
        <v>0.37918564157514062</v>
      </c>
      <c r="F13" s="19">
        <v>1.9957139030270563E-2</v>
      </c>
      <c r="G13" s="19">
        <v>0</v>
      </c>
      <c r="H13" s="19">
        <v>0</v>
      </c>
      <c r="I13" s="19">
        <v>0</v>
      </c>
      <c r="J13" s="19">
        <v>0</v>
      </c>
      <c r="K13" s="19">
        <v>1.9957139030270563E-2</v>
      </c>
      <c r="L13" s="19">
        <v>0</v>
      </c>
      <c r="M13" s="19">
        <v>56.538574872756492</v>
      </c>
      <c r="N13" s="19">
        <v>0.43905705866595229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2.3748995446021963</v>
      </c>
      <c r="AT13" s="19">
        <v>0</v>
      </c>
      <c r="AU13" s="19">
        <v>0</v>
      </c>
      <c r="AV13" s="19">
        <v>0</v>
      </c>
      <c r="AW13" s="19">
        <v>0</v>
      </c>
      <c r="AX13" s="19">
        <v>0.49892847575676402</v>
      </c>
      <c r="AY13" s="19">
        <v>11.575140637556924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3.9914278060541125E-2</v>
      </c>
      <c r="BH13" s="19">
        <v>0</v>
      </c>
      <c r="BI13" s="19">
        <v>0</v>
      </c>
      <c r="BJ13" s="19">
        <v>0</v>
      </c>
      <c r="BK13" s="19">
        <v>0</v>
      </c>
      <c r="BL13" s="19">
        <v>2.8538708813286902</v>
      </c>
      <c r="BM13" s="19">
        <v>1.9358424859362442</v>
      </c>
      <c r="BN13" s="19">
        <v>5.9871417090811674E-2</v>
      </c>
      <c r="BO13" s="19">
        <v>0.79828556121082228</v>
      </c>
      <c r="BP13" s="19">
        <v>0.47897133672649339</v>
      </c>
      <c r="BQ13" s="19">
        <v>0</v>
      </c>
      <c r="BR13" s="19">
        <v>7.982855612108225E-2</v>
      </c>
      <c r="BS13" s="19">
        <v>0</v>
      </c>
      <c r="BT13" s="19">
        <v>79.509241896597899</v>
      </c>
      <c r="BU13" s="19">
        <v>31.272836860433966</v>
      </c>
      <c r="BV13" s="19">
        <v>0.33927136351459952</v>
      </c>
      <c r="BW13" s="19">
        <v>0</v>
      </c>
      <c r="BX13" s="19">
        <v>482.32413608357888</v>
      </c>
      <c r="BY13" s="19">
        <v>2.554513795874632</v>
      </c>
      <c r="BZ13" s="19">
        <v>0</v>
      </c>
      <c r="CA13" s="19">
        <v>516.49075810340207</v>
      </c>
      <c r="CB13" s="19">
        <v>596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0.58593408514730305</v>
      </c>
      <c r="E14" s="19">
        <v>3.0168721042049129</v>
      </c>
      <c r="F14" s="19">
        <v>1.6828394090392516E-2</v>
      </c>
      <c r="G14" s="19">
        <v>0</v>
      </c>
      <c r="H14" s="19">
        <v>0</v>
      </c>
      <c r="I14" s="19">
        <v>0</v>
      </c>
      <c r="J14" s="19">
        <v>0</v>
      </c>
      <c r="K14" s="19">
        <v>79.016959524433958</v>
      </c>
      <c r="L14" s="19">
        <v>0</v>
      </c>
      <c r="M14" s="19">
        <v>4.7425474254742549E-2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9.1791240493050083E-3</v>
      </c>
      <c r="BI14" s="19">
        <v>0</v>
      </c>
      <c r="BJ14" s="19">
        <v>0</v>
      </c>
      <c r="BK14" s="19">
        <v>0</v>
      </c>
      <c r="BL14" s="19">
        <v>0.18205262697788269</v>
      </c>
      <c r="BM14" s="19">
        <v>8.8731532476615096E-2</v>
      </c>
      <c r="BN14" s="19">
        <v>6.1194160328700061E-3</v>
      </c>
      <c r="BO14" s="19">
        <v>0</v>
      </c>
      <c r="BP14" s="19">
        <v>0.15451525482996767</v>
      </c>
      <c r="BQ14" s="19">
        <v>0</v>
      </c>
      <c r="BR14" s="19">
        <v>0</v>
      </c>
      <c r="BS14" s="19">
        <v>0</v>
      </c>
      <c r="BT14" s="19">
        <v>83.124617536497951</v>
      </c>
      <c r="BU14" s="19">
        <v>3.1209021767637033</v>
      </c>
      <c r="BV14" s="19">
        <v>0</v>
      </c>
      <c r="BW14" s="19">
        <v>0</v>
      </c>
      <c r="BX14" s="19">
        <v>1.4105253955765364</v>
      </c>
      <c r="BY14" s="19">
        <v>17.343954891161815</v>
      </c>
      <c r="BZ14" s="19">
        <v>0</v>
      </c>
      <c r="CA14" s="19">
        <v>21.875382463502056</v>
      </c>
      <c r="CB14" s="19">
        <v>105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1.9241074310801212</v>
      </c>
      <c r="E15" s="19">
        <v>40.583865969397635</v>
      </c>
      <c r="F15" s="19">
        <v>1.2432694170056169</v>
      </c>
      <c r="G15" s="19">
        <v>0</v>
      </c>
      <c r="H15" s="19">
        <v>0</v>
      </c>
      <c r="I15" s="19">
        <v>0</v>
      </c>
      <c r="J15" s="19">
        <v>0</v>
      </c>
      <c r="K15" s="19">
        <v>512.25660145910001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2.4569371812253857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0.35521983343017627</v>
      </c>
      <c r="BS15" s="19">
        <v>0</v>
      </c>
      <c r="BT15" s="19">
        <v>558.8200012912389</v>
      </c>
      <c r="BU15" s="19">
        <v>0</v>
      </c>
      <c r="BV15" s="19">
        <v>0</v>
      </c>
      <c r="BW15" s="19">
        <v>0</v>
      </c>
      <c r="BX15" s="19">
        <v>358.17999870876105</v>
      </c>
      <c r="BY15" s="19">
        <v>0</v>
      </c>
      <c r="BZ15" s="19">
        <v>0</v>
      </c>
      <c r="CA15" s="19">
        <v>358.17999870876105</v>
      </c>
      <c r="CB15" s="19">
        <v>917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1.4555426642759202E-2</v>
      </c>
      <c r="E16" s="19">
        <v>7.4042822487079427E-2</v>
      </c>
      <c r="F16" s="19">
        <v>6.3284463664170444E-4</v>
      </c>
      <c r="G16" s="19">
        <v>0</v>
      </c>
      <c r="H16" s="19">
        <v>0</v>
      </c>
      <c r="I16" s="19">
        <v>0</v>
      </c>
      <c r="J16" s="19">
        <v>0</v>
      </c>
      <c r="K16" s="19">
        <v>2.8196392785571143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2.9088703723235945</v>
      </c>
      <c r="BU16" s="19">
        <v>1.582111591604261E-3</v>
      </c>
      <c r="BV16" s="19">
        <v>0</v>
      </c>
      <c r="BW16" s="19">
        <v>0</v>
      </c>
      <c r="BX16" s="19">
        <v>7.5941356397004542E-2</v>
      </c>
      <c r="BY16" s="19">
        <v>1.3606159687796646E-2</v>
      </c>
      <c r="BZ16" s="19">
        <v>0</v>
      </c>
      <c r="CA16" s="19">
        <v>9.1129627676405436E-2</v>
      </c>
      <c r="CB16" s="19">
        <v>3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0.52042454862335019</v>
      </c>
      <c r="E17" s="19">
        <v>10.7160145693808</v>
      </c>
      <c r="F17" s="19">
        <v>1.1827830650530686E-2</v>
      </c>
      <c r="G17" s="19">
        <v>0</v>
      </c>
      <c r="H17" s="19">
        <v>0</v>
      </c>
      <c r="I17" s="19">
        <v>0</v>
      </c>
      <c r="J17" s="19">
        <v>0</v>
      </c>
      <c r="K17" s="19">
        <v>70.759996866799824</v>
      </c>
      <c r="L17" s="19">
        <v>0</v>
      </c>
      <c r="M17" s="19">
        <v>9.2375357380644658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2.9569576626326713E-2</v>
      </c>
      <c r="AT17" s="19">
        <v>0</v>
      </c>
      <c r="AU17" s="19">
        <v>0</v>
      </c>
      <c r="AV17" s="19">
        <v>0</v>
      </c>
      <c r="AW17" s="19">
        <v>0</v>
      </c>
      <c r="AX17" s="19">
        <v>1.6144988837974386</v>
      </c>
      <c r="AY17" s="19">
        <v>6.795088708729879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0.32526534288959386</v>
      </c>
      <c r="BM17" s="19">
        <v>0.2602122743116751</v>
      </c>
      <c r="BN17" s="19">
        <v>3.5483491951592054E-2</v>
      </c>
      <c r="BO17" s="19">
        <v>0.15376179845689894</v>
      </c>
      <c r="BP17" s="19">
        <v>6.5053068577918774E-2</v>
      </c>
      <c r="BQ17" s="19">
        <v>0</v>
      </c>
      <c r="BR17" s="19">
        <v>0</v>
      </c>
      <c r="BS17" s="19">
        <v>0</v>
      </c>
      <c r="BT17" s="19">
        <v>100.5247326988603</v>
      </c>
      <c r="BU17" s="19">
        <v>3.1166333764148355</v>
      </c>
      <c r="BV17" s="19">
        <v>2.9569576626326713E-2</v>
      </c>
      <c r="BW17" s="19">
        <v>0</v>
      </c>
      <c r="BX17" s="19">
        <v>46.897348529354169</v>
      </c>
      <c r="BY17" s="19">
        <v>0.43171581874437004</v>
      </c>
      <c r="BZ17" s="19">
        <v>0</v>
      </c>
      <c r="CA17" s="19">
        <v>50.475267301139702</v>
      </c>
      <c r="CB17" s="19">
        <v>151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23.429602387065437</v>
      </c>
      <c r="E18" s="19">
        <v>27.318853653459161</v>
      </c>
      <c r="F18" s="19">
        <v>34.846436749705092</v>
      </c>
      <c r="G18" s="19">
        <v>3.1364929567691352E-2</v>
      </c>
      <c r="H18" s="19">
        <v>0</v>
      </c>
      <c r="I18" s="19">
        <v>0</v>
      </c>
      <c r="J18" s="19">
        <v>0</v>
      </c>
      <c r="K18" s="19">
        <v>7.1198390118659356</v>
      </c>
      <c r="L18" s="19">
        <v>0</v>
      </c>
      <c r="M18" s="19">
        <v>4.8458816182083133</v>
      </c>
      <c r="N18" s="19">
        <v>1.5682464783845676E-2</v>
      </c>
      <c r="O18" s="19">
        <v>0.1097772534869197</v>
      </c>
      <c r="P18" s="19">
        <v>1.1134549996530427</v>
      </c>
      <c r="Q18" s="19">
        <v>0.26660190132537648</v>
      </c>
      <c r="R18" s="19">
        <v>0.37637915481229617</v>
      </c>
      <c r="S18" s="19">
        <v>59.29539934772049</v>
      </c>
      <c r="T18" s="19">
        <v>68.751925612379424</v>
      </c>
      <c r="U18" s="19">
        <v>0</v>
      </c>
      <c r="V18" s="19">
        <v>0</v>
      </c>
      <c r="W18" s="19">
        <v>1.5682464783845676E-2</v>
      </c>
      <c r="X18" s="19">
        <v>3.763791548122962</v>
      </c>
      <c r="Y18" s="19">
        <v>0</v>
      </c>
      <c r="Z18" s="19">
        <v>0</v>
      </c>
      <c r="AA18" s="19">
        <v>0</v>
      </c>
      <c r="AB18" s="19">
        <v>25.248768301991532</v>
      </c>
      <c r="AC18" s="19">
        <v>1.8505308444937894</v>
      </c>
      <c r="AD18" s="19">
        <v>17.109569079175632</v>
      </c>
      <c r="AE18" s="19">
        <v>0</v>
      </c>
      <c r="AF18" s="19">
        <v>0.23523697175768513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4.7047394351537021E-2</v>
      </c>
      <c r="AN18" s="19">
        <v>0</v>
      </c>
      <c r="AO18" s="19">
        <v>0</v>
      </c>
      <c r="AP18" s="19">
        <v>0</v>
      </c>
      <c r="AQ18" s="19">
        <v>10.695440982582751</v>
      </c>
      <c r="AR18" s="19">
        <v>0</v>
      </c>
      <c r="AS18" s="19">
        <v>6.4141280965928811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6.2729859135382704E-2</v>
      </c>
      <c r="BH18" s="19">
        <v>0</v>
      </c>
      <c r="BI18" s="19">
        <v>0</v>
      </c>
      <c r="BJ18" s="19">
        <v>0</v>
      </c>
      <c r="BK18" s="19">
        <v>0</v>
      </c>
      <c r="BL18" s="19">
        <v>0.34501422524460479</v>
      </c>
      <c r="BM18" s="19">
        <v>0.15682464783845673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293.46596350010412</v>
      </c>
      <c r="BU18" s="19">
        <v>13.722156685864965</v>
      </c>
      <c r="BV18" s="19">
        <v>0</v>
      </c>
      <c r="BW18" s="19">
        <v>0</v>
      </c>
      <c r="BX18" s="19">
        <v>132.6736520713344</v>
      </c>
      <c r="BY18" s="19">
        <v>12.138227742696552</v>
      </c>
      <c r="BZ18" s="19">
        <v>0</v>
      </c>
      <c r="CA18" s="19">
        <v>158.5340364998959</v>
      </c>
      <c r="CB18" s="19">
        <v>452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9.0718857705563774E-2</v>
      </c>
      <c r="E19" s="19">
        <v>0.14432545544066963</v>
      </c>
      <c r="F19" s="19">
        <v>2.6720827178729691</v>
      </c>
      <c r="G19" s="19">
        <v>0</v>
      </c>
      <c r="H19" s="19">
        <v>0</v>
      </c>
      <c r="I19" s="19">
        <v>0</v>
      </c>
      <c r="J19" s="19">
        <v>0</v>
      </c>
      <c r="K19" s="19">
        <v>6.9317454455933039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0.23916789758739537</v>
      </c>
      <c r="AY19" s="19">
        <v>2.4081733136386019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0.39174052191038894</v>
      </c>
      <c r="BM19" s="19">
        <v>0.39998769079271296</v>
      </c>
      <c r="BN19" s="19">
        <v>4.1235844411619892E-2</v>
      </c>
      <c r="BO19" s="19">
        <v>0.1979320531757755</v>
      </c>
      <c r="BP19" s="19">
        <v>9.0718857705563774E-2</v>
      </c>
      <c r="BQ19" s="19">
        <v>0</v>
      </c>
      <c r="BR19" s="19">
        <v>0</v>
      </c>
      <c r="BS19" s="19">
        <v>0</v>
      </c>
      <c r="BT19" s="19">
        <v>13.607828655834563</v>
      </c>
      <c r="BU19" s="19">
        <v>1.1752215657311669</v>
      </c>
      <c r="BV19" s="19">
        <v>4.5359428852781887E-2</v>
      </c>
      <c r="BW19" s="19">
        <v>0</v>
      </c>
      <c r="BX19" s="19">
        <v>52.171590349581486</v>
      </c>
      <c r="BY19" s="19">
        <v>0</v>
      </c>
      <c r="BZ19" s="19">
        <v>0</v>
      </c>
      <c r="CA19" s="19">
        <v>53.392171344165433</v>
      </c>
      <c r="CB19" s="19">
        <v>67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0.58626673277144281</v>
      </c>
      <c r="K20" s="19">
        <v>0.70352007932573124</v>
      </c>
      <c r="L20" s="19">
        <v>0</v>
      </c>
      <c r="M20" s="19">
        <v>0.82077342588001978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3.9866137828458106</v>
      </c>
      <c r="W20" s="19">
        <v>0</v>
      </c>
      <c r="X20" s="19">
        <v>7.5042141794744666</v>
      </c>
      <c r="Y20" s="19">
        <v>0</v>
      </c>
      <c r="Z20" s="19">
        <v>0</v>
      </c>
      <c r="AA20" s="19">
        <v>0</v>
      </c>
      <c r="AB20" s="19">
        <v>0</v>
      </c>
      <c r="AC20" s="19">
        <v>0.58626673277144281</v>
      </c>
      <c r="AD20" s="19">
        <v>669.75111551809619</v>
      </c>
      <c r="AE20" s="19">
        <v>44.321764997521065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5.6281606346058499</v>
      </c>
      <c r="AL20" s="19">
        <v>0</v>
      </c>
      <c r="AM20" s="19">
        <v>0</v>
      </c>
      <c r="AN20" s="19">
        <v>0</v>
      </c>
      <c r="AO20" s="19">
        <v>210.93877045116508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1.055280118988597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945.88274665344568</v>
      </c>
      <c r="BU20" s="19">
        <v>0.11725334655428854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0.11725334655428854</v>
      </c>
      <c r="CB20" s="19">
        <v>946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3.8630697876657729</v>
      </c>
      <c r="E21" s="19">
        <v>29.595043119066595</v>
      </c>
      <c r="F21" s="19">
        <v>0.98213638669468795</v>
      </c>
      <c r="G21" s="19">
        <v>27.696246104790202</v>
      </c>
      <c r="H21" s="19">
        <v>40.071164577143271</v>
      </c>
      <c r="I21" s="19">
        <v>0</v>
      </c>
      <c r="J21" s="19">
        <v>0</v>
      </c>
      <c r="K21" s="19">
        <v>3.8630697876657729</v>
      </c>
      <c r="L21" s="19">
        <v>0.98213638669468795</v>
      </c>
      <c r="M21" s="19">
        <v>20.362961084136529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0.26190303645191682</v>
      </c>
      <c r="U21" s="19">
        <v>0</v>
      </c>
      <c r="V21" s="19">
        <v>0</v>
      </c>
      <c r="W21" s="19">
        <v>15.255851873324152</v>
      </c>
      <c r="X21" s="19">
        <v>270.87321545039498</v>
      </c>
      <c r="Y21" s="19">
        <v>7.0059062250887747</v>
      </c>
      <c r="Z21" s="19">
        <v>0</v>
      </c>
      <c r="AA21" s="19">
        <v>0</v>
      </c>
      <c r="AB21" s="19">
        <v>0</v>
      </c>
      <c r="AC21" s="19">
        <v>497.74672077686785</v>
      </c>
      <c r="AD21" s="19">
        <v>32.410500760924705</v>
      </c>
      <c r="AE21" s="19">
        <v>21.803427784622073</v>
      </c>
      <c r="AF21" s="19">
        <v>6.5475759112979204E-2</v>
      </c>
      <c r="AG21" s="19">
        <v>0</v>
      </c>
      <c r="AH21" s="19">
        <v>3.3392637147619393</v>
      </c>
      <c r="AI21" s="19">
        <v>0</v>
      </c>
      <c r="AJ21" s="19">
        <v>0</v>
      </c>
      <c r="AK21" s="19">
        <v>2.1607000507283138</v>
      </c>
      <c r="AL21" s="19">
        <v>0</v>
      </c>
      <c r="AM21" s="19">
        <v>2.4880788462932095</v>
      </c>
      <c r="AN21" s="19">
        <v>0</v>
      </c>
      <c r="AO21" s="19">
        <v>0</v>
      </c>
      <c r="AP21" s="19">
        <v>29.267664323501702</v>
      </c>
      <c r="AQ21" s="19">
        <v>656.06710631205158</v>
      </c>
      <c r="AR21" s="19">
        <v>0</v>
      </c>
      <c r="AS21" s="19">
        <v>5.3690122472642949</v>
      </c>
      <c r="AT21" s="19">
        <v>0</v>
      </c>
      <c r="AU21" s="19">
        <v>0</v>
      </c>
      <c r="AV21" s="19">
        <v>0</v>
      </c>
      <c r="AW21" s="19">
        <v>0.39285455467787522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27.434343068338286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5.5654395246032324</v>
      </c>
      <c r="BM21" s="19">
        <v>1.4404667004855425</v>
      </c>
      <c r="BN21" s="19">
        <v>0</v>
      </c>
      <c r="BO21" s="19">
        <v>0.19642727733893761</v>
      </c>
      <c r="BP21" s="19">
        <v>6.5475759112979204E-2</v>
      </c>
      <c r="BQ21" s="19">
        <v>0</v>
      </c>
      <c r="BR21" s="19">
        <v>0</v>
      </c>
      <c r="BS21" s="19">
        <v>0</v>
      </c>
      <c r="BT21" s="19">
        <v>1706.6256612798029</v>
      </c>
      <c r="BU21" s="19">
        <v>100.37433872019712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100.37433872019712</v>
      </c>
      <c r="CB21" s="19">
        <v>1807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7.0946091128222559E-3</v>
      </c>
      <c r="H22" s="19">
        <v>35.416288691208699</v>
      </c>
      <c r="I22" s="19">
        <v>0.39375080576163518</v>
      </c>
      <c r="J22" s="19">
        <v>6.7398786571811434E-2</v>
      </c>
      <c r="K22" s="19">
        <v>0.36182506475393506</v>
      </c>
      <c r="L22" s="19">
        <v>0</v>
      </c>
      <c r="M22" s="19">
        <v>3.4373381151623827</v>
      </c>
      <c r="N22" s="19">
        <v>0.76267047962839252</v>
      </c>
      <c r="O22" s="19">
        <v>0</v>
      </c>
      <c r="P22" s="19">
        <v>0.73783934773351456</v>
      </c>
      <c r="Q22" s="19">
        <v>0</v>
      </c>
      <c r="R22" s="19">
        <v>0</v>
      </c>
      <c r="S22" s="19">
        <v>0.21283827338466768</v>
      </c>
      <c r="T22" s="19">
        <v>3.33446628302646</v>
      </c>
      <c r="U22" s="19">
        <v>0</v>
      </c>
      <c r="V22" s="19">
        <v>619.01528700741108</v>
      </c>
      <c r="W22" s="19">
        <v>0</v>
      </c>
      <c r="X22" s="19">
        <v>9.166234973766354</v>
      </c>
      <c r="Y22" s="19">
        <v>0.37956158753599067</v>
      </c>
      <c r="Z22" s="19">
        <v>0.14189218225644512</v>
      </c>
      <c r="AA22" s="19">
        <v>0.17381792326414527</v>
      </c>
      <c r="AB22" s="19">
        <v>0.46469689688985777</v>
      </c>
      <c r="AC22" s="19">
        <v>3.1571010552059038</v>
      </c>
      <c r="AD22" s="19">
        <v>1.525340959256785</v>
      </c>
      <c r="AE22" s="19">
        <v>1.493415218249085</v>
      </c>
      <c r="AF22" s="19">
        <v>1.9261863741312426</v>
      </c>
      <c r="AG22" s="19">
        <v>0</v>
      </c>
      <c r="AH22" s="19">
        <v>0.10641913669233384</v>
      </c>
      <c r="AI22" s="19">
        <v>0.10996644124874497</v>
      </c>
      <c r="AJ22" s="19">
        <v>0.44696037410780209</v>
      </c>
      <c r="AK22" s="19">
        <v>0.78750161152327036</v>
      </c>
      <c r="AL22" s="19">
        <v>0</v>
      </c>
      <c r="AM22" s="19">
        <v>0</v>
      </c>
      <c r="AN22" s="19">
        <v>0</v>
      </c>
      <c r="AO22" s="19">
        <v>52.822912149518103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0.2305747961667233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736.67937914356821</v>
      </c>
      <c r="BU22" s="19">
        <v>136.45061706691044</v>
      </c>
      <c r="BV22" s="19">
        <v>0</v>
      </c>
      <c r="BW22" s="19">
        <v>0</v>
      </c>
      <c r="BX22" s="19">
        <v>0</v>
      </c>
      <c r="BY22" s="19">
        <v>34.870003789521391</v>
      </c>
      <c r="BZ22" s="19">
        <v>0</v>
      </c>
      <c r="CA22" s="19">
        <v>171.32062085643184</v>
      </c>
      <c r="CB22" s="19">
        <v>908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35.562387145735748</v>
      </c>
      <c r="J23" s="19">
        <v>1.0325543663151284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5.9220029832779417</v>
      </c>
      <c r="AD23" s="19">
        <v>440.08074477272135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0.18221547640855207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482.77990474445869</v>
      </c>
      <c r="BU23" s="19">
        <v>1838.2200952555413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1838.2200952555413</v>
      </c>
      <c r="CB23" s="19">
        <v>2321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3.1016621569385388</v>
      </c>
      <c r="I24" s="19">
        <v>0.42056436026285271</v>
      </c>
      <c r="J24" s="19">
        <v>56.197912640123697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2.5233861615771165</v>
      </c>
      <c r="AD24" s="19">
        <v>93.943563973714731</v>
      </c>
      <c r="AE24" s="19">
        <v>475.55315036722072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0.63084654039427912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5.2570545032856589E-2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632.42365674526479</v>
      </c>
      <c r="BU24" s="19">
        <v>319.57634325473521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319.57634325473521</v>
      </c>
      <c r="CB24" s="19">
        <v>952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5.7013127769690052E-2</v>
      </c>
      <c r="E25" s="19">
        <v>14.294005605115148</v>
      </c>
      <c r="F25" s="19">
        <v>8.14473253852715E-3</v>
      </c>
      <c r="G25" s="19">
        <v>0</v>
      </c>
      <c r="H25" s="19">
        <v>0</v>
      </c>
      <c r="I25" s="19">
        <v>0</v>
      </c>
      <c r="J25" s="19">
        <v>0</v>
      </c>
      <c r="K25" s="19">
        <v>31.389799203483637</v>
      </c>
      <c r="L25" s="19">
        <v>0</v>
      </c>
      <c r="M25" s="19">
        <v>3.0216957717935728</v>
      </c>
      <c r="N25" s="19">
        <v>0</v>
      </c>
      <c r="O25" s="19">
        <v>0</v>
      </c>
      <c r="P25" s="19">
        <v>0</v>
      </c>
      <c r="Q25" s="19">
        <v>0</v>
      </c>
      <c r="R25" s="19">
        <v>28.750905861000842</v>
      </c>
      <c r="S25" s="19">
        <v>0</v>
      </c>
      <c r="T25" s="19">
        <v>0</v>
      </c>
      <c r="U25" s="19">
        <v>0</v>
      </c>
      <c r="V25" s="19">
        <v>0</v>
      </c>
      <c r="W25" s="19">
        <v>6.6461017514381542</v>
      </c>
      <c r="X25" s="19">
        <v>0</v>
      </c>
      <c r="Y25" s="19">
        <v>0</v>
      </c>
      <c r="Z25" s="19">
        <v>14.652373836810343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0.48053921977310188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8.14473253852715E-3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2.6307486099442694</v>
      </c>
      <c r="AY25" s="19">
        <v>95.285225968229128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10.824349543702583</v>
      </c>
      <c r="BM25" s="19">
        <v>9.2849950939209513</v>
      </c>
      <c r="BN25" s="19">
        <v>1.246144078394654</v>
      </c>
      <c r="BO25" s="19">
        <v>4.6587870120375294</v>
      </c>
      <c r="BP25" s="19">
        <v>3.2334588177952783</v>
      </c>
      <c r="BQ25" s="19">
        <v>4.0723662692635755E-2</v>
      </c>
      <c r="BR25" s="19">
        <v>1.1076836252396924</v>
      </c>
      <c r="BS25" s="19">
        <v>0</v>
      </c>
      <c r="BT25" s="19">
        <v>227.62084025421828</v>
      </c>
      <c r="BU25" s="19">
        <v>171.6176593193056</v>
      </c>
      <c r="BV25" s="19">
        <v>0.91221004431504082</v>
      </c>
      <c r="BW25" s="19">
        <v>0</v>
      </c>
      <c r="BX25" s="19">
        <v>869.84929038216114</v>
      </c>
      <c r="BY25" s="19">
        <v>0</v>
      </c>
      <c r="BZ25" s="19">
        <v>0</v>
      </c>
      <c r="CA25" s="19">
        <v>1042.3791597457816</v>
      </c>
      <c r="CB25" s="19">
        <v>1270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26.335452793834293</v>
      </c>
      <c r="L26" s="19">
        <v>0</v>
      </c>
      <c r="M26" s="19">
        <v>1.3230571612074502E-2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7.2768143866409757E-2</v>
      </c>
      <c r="AY26" s="19">
        <v>4.9283879254977521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0.17199743095696854</v>
      </c>
      <c r="BM26" s="19">
        <v>0.17199743095696854</v>
      </c>
      <c r="BN26" s="19">
        <v>1.9845857418111755E-2</v>
      </c>
      <c r="BO26" s="19">
        <v>9.2614001284521505E-2</v>
      </c>
      <c r="BP26" s="19">
        <v>0.27784200385356456</v>
      </c>
      <c r="BQ26" s="19">
        <v>0</v>
      </c>
      <c r="BR26" s="19">
        <v>0</v>
      </c>
      <c r="BS26" s="19">
        <v>0</v>
      </c>
      <c r="BT26" s="19">
        <v>32.084136159280668</v>
      </c>
      <c r="BU26" s="19">
        <v>22.485356454720616</v>
      </c>
      <c r="BV26" s="19">
        <v>0</v>
      </c>
      <c r="BW26" s="19">
        <v>0</v>
      </c>
      <c r="BX26" s="19">
        <v>48.430507385998716</v>
      </c>
      <c r="BY26" s="19">
        <v>0</v>
      </c>
      <c r="BZ26" s="19">
        <v>0</v>
      </c>
      <c r="CA26" s="19">
        <v>70.915863840719339</v>
      </c>
      <c r="CB26" s="19">
        <v>103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36.32092829494367</v>
      </c>
      <c r="L27" s="19">
        <v>0</v>
      </c>
      <c r="M27" s="19">
        <v>0.46237697661904842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5.4146777525125414</v>
      </c>
      <c r="AT27" s="19">
        <v>0</v>
      </c>
      <c r="AU27" s="19">
        <v>0</v>
      </c>
      <c r="AV27" s="19">
        <v>0</v>
      </c>
      <c r="AW27" s="19">
        <v>0</v>
      </c>
      <c r="AX27" s="19">
        <v>0.49888042214160494</v>
      </c>
      <c r="AY27" s="19">
        <v>39.058686709135408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3.3461491729010087</v>
      </c>
      <c r="BM27" s="19">
        <v>3.0662894238947422</v>
      </c>
      <c r="BN27" s="19">
        <v>0.45020916144486295</v>
      </c>
      <c r="BO27" s="19">
        <v>1.5574803422957422</v>
      </c>
      <c r="BP27" s="19">
        <v>1.3506274843345889</v>
      </c>
      <c r="BQ27" s="19">
        <v>0</v>
      </c>
      <c r="BR27" s="19">
        <v>0.58405512836090334</v>
      </c>
      <c r="BS27" s="19">
        <v>0</v>
      </c>
      <c r="BT27" s="19">
        <v>92.11036086858411</v>
      </c>
      <c r="BU27" s="19">
        <v>230.27590217146033</v>
      </c>
      <c r="BV27" s="19">
        <v>0.21902067313533874</v>
      </c>
      <c r="BW27" s="19">
        <v>0</v>
      </c>
      <c r="BX27" s="19">
        <v>378.39471628682026</v>
      </c>
      <c r="BY27" s="19">
        <v>0</v>
      </c>
      <c r="BZ27" s="19">
        <v>0</v>
      </c>
      <c r="CA27" s="19">
        <v>608.88963913141595</v>
      </c>
      <c r="CB27" s="19">
        <v>701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0.19162526614620298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0.11862516475717327</v>
      </c>
      <c r="AY28" s="19">
        <v>9.134137686302342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0.53837574774409414</v>
      </c>
      <c r="BM28" s="19">
        <v>0.50187569704957924</v>
      </c>
      <c r="BN28" s="19">
        <v>2.7375038020886141E-2</v>
      </c>
      <c r="BO28" s="19">
        <v>0.27375038020886139</v>
      </c>
      <c r="BP28" s="19">
        <v>9.1250126736287143E-2</v>
      </c>
      <c r="BQ28" s="19">
        <v>0</v>
      </c>
      <c r="BR28" s="19">
        <v>9.1250126736287143E-2</v>
      </c>
      <c r="BS28" s="19">
        <v>0</v>
      </c>
      <c r="BT28" s="19">
        <v>10.968265233701715</v>
      </c>
      <c r="BU28" s="19">
        <v>3.7960052722295448</v>
      </c>
      <c r="BV28" s="19">
        <v>0</v>
      </c>
      <c r="BW28" s="19">
        <v>0</v>
      </c>
      <c r="BX28" s="19">
        <v>75.23572949406875</v>
      </c>
      <c r="BY28" s="19">
        <v>0</v>
      </c>
      <c r="BZ28" s="19">
        <v>0</v>
      </c>
      <c r="CA28" s="19">
        <v>79.031734766298285</v>
      </c>
      <c r="CB28" s="19">
        <v>90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159.10687405920723</v>
      </c>
      <c r="L29" s="19">
        <v>0</v>
      </c>
      <c r="M29" s="19">
        <v>3.3450409767519655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2.0404749958186987</v>
      </c>
      <c r="AY29" s="19">
        <v>7.4427161732731228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12.510453253052349</v>
      </c>
      <c r="BM29" s="19">
        <v>5.5862184311757819</v>
      </c>
      <c r="BN29" s="19">
        <v>0.63555778558287346</v>
      </c>
      <c r="BO29" s="19">
        <v>2.7596588058203713</v>
      </c>
      <c r="BP29" s="19">
        <v>2.7429336009366114</v>
      </c>
      <c r="BQ29" s="19">
        <v>0</v>
      </c>
      <c r="BR29" s="19">
        <v>0.11707643418631877</v>
      </c>
      <c r="BS29" s="19">
        <v>0</v>
      </c>
      <c r="BT29" s="19">
        <v>196.28700451580534</v>
      </c>
      <c r="BU29" s="19">
        <v>0</v>
      </c>
      <c r="BV29" s="19">
        <v>0.60210737581535367</v>
      </c>
      <c r="BW29" s="19">
        <v>0</v>
      </c>
      <c r="BX29" s="19">
        <v>303.11088810837936</v>
      </c>
      <c r="BY29" s="19">
        <v>0</v>
      </c>
      <c r="BZ29" s="19">
        <v>0</v>
      </c>
      <c r="CA29" s="19">
        <v>303.71299548419466</v>
      </c>
      <c r="CB29" s="19">
        <v>500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36.917987235705297</v>
      </c>
      <c r="L30" s="19">
        <v>0</v>
      </c>
      <c r="M30" s="19">
        <v>12.156427734120609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8.2837667694177927E-2</v>
      </c>
      <c r="Z30" s="19">
        <v>0</v>
      </c>
      <c r="AA30" s="19">
        <v>1.3806277949029652E-2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0.1035470846177224</v>
      </c>
      <c r="AT30" s="19">
        <v>0</v>
      </c>
      <c r="AU30" s="19">
        <v>0</v>
      </c>
      <c r="AV30" s="19">
        <v>0</v>
      </c>
      <c r="AW30" s="19">
        <v>0</v>
      </c>
      <c r="AX30" s="19">
        <v>0.61437936873181953</v>
      </c>
      <c r="AY30" s="19">
        <v>9.995745235097468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6.9031389745148261E-3</v>
      </c>
      <c r="BH30" s="19">
        <v>0</v>
      </c>
      <c r="BI30" s="19">
        <v>0</v>
      </c>
      <c r="BJ30" s="19">
        <v>0</v>
      </c>
      <c r="BK30" s="19">
        <v>0</v>
      </c>
      <c r="BL30" s="19">
        <v>1.3392089610558764</v>
      </c>
      <c r="BM30" s="19">
        <v>1.152824208743976</v>
      </c>
      <c r="BN30" s="19">
        <v>0.12425650154126688</v>
      </c>
      <c r="BO30" s="19">
        <v>0.6696044805279382</v>
      </c>
      <c r="BP30" s="19">
        <v>0.57296053488473064</v>
      </c>
      <c r="BQ30" s="19">
        <v>0</v>
      </c>
      <c r="BR30" s="19">
        <v>0.3934789215473451</v>
      </c>
      <c r="BS30" s="19">
        <v>0</v>
      </c>
      <c r="BT30" s="19">
        <v>64.143967351191762</v>
      </c>
      <c r="BU30" s="19">
        <v>5.6743802370511869</v>
      </c>
      <c r="BV30" s="19">
        <v>0.12425650154126688</v>
      </c>
      <c r="BW30" s="19">
        <v>0</v>
      </c>
      <c r="BX30" s="19">
        <v>407.0573959102158</v>
      </c>
      <c r="BY30" s="19">
        <v>0</v>
      </c>
      <c r="BZ30" s="19">
        <v>0</v>
      </c>
      <c r="CA30" s="19">
        <v>412.85603264880825</v>
      </c>
      <c r="CB30" s="19">
        <v>477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0.72166572875633084</v>
      </c>
      <c r="E31" s="19">
        <v>3.319662352279122</v>
      </c>
      <c r="F31" s="19">
        <v>3.6083286437816546E-2</v>
      </c>
      <c r="G31" s="19">
        <v>0</v>
      </c>
      <c r="H31" s="19">
        <v>0</v>
      </c>
      <c r="I31" s="19">
        <v>0</v>
      </c>
      <c r="J31" s="19">
        <v>0</v>
      </c>
      <c r="K31" s="19">
        <v>17.139561057962858</v>
      </c>
      <c r="L31" s="19">
        <v>72.202656162070909</v>
      </c>
      <c r="M31" s="19">
        <v>228.29895329206528</v>
      </c>
      <c r="N31" s="19">
        <v>48.820686550365785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26.701631963984244</v>
      </c>
      <c r="X31" s="19">
        <v>0</v>
      </c>
      <c r="Y31" s="19">
        <v>19.917974113674735</v>
      </c>
      <c r="Z31" s="19">
        <v>0</v>
      </c>
      <c r="AA31" s="19">
        <v>3.6083286437816546E-2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0.46908272369161513</v>
      </c>
      <c r="AT31" s="19">
        <v>0</v>
      </c>
      <c r="AU31" s="19">
        <v>0</v>
      </c>
      <c r="AV31" s="19">
        <v>0</v>
      </c>
      <c r="AW31" s="19">
        <v>0</v>
      </c>
      <c r="AX31" s="19">
        <v>7.2166572875633092E-2</v>
      </c>
      <c r="AY31" s="19">
        <v>41.207113111986494</v>
      </c>
      <c r="AZ31" s="19">
        <v>0</v>
      </c>
      <c r="BA31" s="19">
        <v>0</v>
      </c>
      <c r="BB31" s="19">
        <v>0</v>
      </c>
      <c r="BC31" s="19">
        <v>0</v>
      </c>
      <c r="BD31" s="19">
        <v>7.2166572875633092E-2</v>
      </c>
      <c r="BE31" s="19">
        <v>0</v>
      </c>
      <c r="BF31" s="19">
        <v>0</v>
      </c>
      <c r="BG31" s="19">
        <v>7.2166572875633092E-2</v>
      </c>
      <c r="BH31" s="19">
        <v>0</v>
      </c>
      <c r="BI31" s="19">
        <v>0</v>
      </c>
      <c r="BJ31" s="19">
        <v>3.6083286437816546E-2</v>
      </c>
      <c r="BK31" s="19">
        <v>0</v>
      </c>
      <c r="BL31" s="19">
        <v>3.9330782217220035</v>
      </c>
      <c r="BM31" s="19">
        <v>3.6083286437816549</v>
      </c>
      <c r="BN31" s="19">
        <v>0.32474957794034892</v>
      </c>
      <c r="BO31" s="19">
        <v>1.8402476083286436</v>
      </c>
      <c r="BP31" s="19">
        <v>0.9742487338210466</v>
      </c>
      <c r="BQ31" s="19">
        <v>0</v>
      </c>
      <c r="BR31" s="19">
        <v>0.32474957794034892</v>
      </c>
      <c r="BS31" s="19">
        <v>0</v>
      </c>
      <c r="BT31" s="19">
        <v>470.12913899831182</v>
      </c>
      <c r="BU31" s="19">
        <v>805.55936972425434</v>
      </c>
      <c r="BV31" s="19">
        <v>0</v>
      </c>
      <c r="BW31" s="19">
        <v>0</v>
      </c>
      <c r="BX31" s="19">
        <v>327.3114912774339</v>
      </c>
      <c r="BY31" s="19">
        <v>0</v>
      </c>
      <c r="BZ31" s="19">
        <v>0</v>
      </c>
      <c r="CA31" s="19">
        <v>1132.8708610016881</v>
      </c>
      <c r="CB31" s="19">
        <v>1603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1.7089476923076923</v>
      </c>
      <c r="L32" s="19">
        <v>0</v>
      </c>
      <c r="M32" s="19">
        <v>29.441870769230768</v>
      </c>
      <c r="N32" s="19">
        <v>6.1162338461538459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6.9956923076923083E-2</v>
      </c>
      <c r="AU32" s="19">
        <v>0</v>
      </c>
      <c r="AV32" s="19">
        <v>0</v>
      </c>
      <c r="AW32" s="19">
        <v>0</v>
      </c>
      <c r="AX32" s="19">
        <v>1.9987692307692307E-2</v>
      </c>
      <c r="AY32" s="19">
        <v>17.209403076923078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1.9987692307692307E-2</v>
      </c>
      <c r="BH32" s="19">
        <v>0</v>
      </c>
      <c r="BI32" s="19">
        <v>0</v>
      </c>
      <c r="BJ32" s="19">
        <v>0</v>
      </c>
      <c r="BK32" s="19">
        <v>0</v>
      </c>
      <c r="BL32" s="19">
        <v>4.6471384615384617</v>
      </c>
      <c r="BM32" s="19">
        <v>4.0175261538461537</v>
      </c>
      <c r="BN32" s="19">
        <v>0.41974153846153844</v>
      </c>
      <c r="BO32" s="19">
        <v>1.9887753846153844</v>
      </c>
      <c r="BP32" s="19">
        <v>0.9893907692307693</v>
      </c>
      <c r="BQ32" s="19">
        <v>0</v>
      </c>
      <c r="BR32" s="19">
        <v>0.1099323076923077</v>
      </c>
      <c r="BS32" s="19">
        <v>0</v>
      </c>
      <c r="BT32" s="19">
        <v>66.758892307692307</v>
      </c>
      <c r="BU32" s="19">
        <v>66.728910769230765</v>
      </c>
      <c r="BV32" s="19">
        <v>0.43972923076923082</v>
      </c>
      <c r="BW32" s="19">
        <v>0</v>
      </c>
      <c r="BX32" s="19">
        <v>272.07246769230773</v>
      </c>
      <c r="BY32" s="19">
        <v>0</v>
      </c>
      <c r="BZ32" s="19">
        <v>0</v>
      </c>
      <c r="CA32" s="19">
        <v>339.24110769230765</v>
      </c>
      <c r="CB32" s="19">
        <v>406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9.8638693099438708</v>
      </c>
      <c r="E33" s="19">
        <v>47.939966408750948</v>
      </c>
      <c r="F33" s="19">
        <v>0.13013020197815134</v>
      </c>
      <c r="G33" s="19">
        <v>0</v>
      </c>
      <c r="H33" s="19">
        <v>0</v>
      </c>
      <c r="I33" s="19">
        <v>0</v>
      </c>
      <c r="J33" s="19">
        <v>0</v>
      </c>
      <c r="K33" s="19">
        <v>191.31742294827811</v>
      </c>
      <c r="L33" s="19">
        <v>0</v>
      </c>
      <c r="M33" s="19">
        <v>369.23143509280658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46.326351904221873</v>
      </c>
      <c r="X33" s="19">
        <v>5.2052080791260537E-2</v>
      </c>
      <c r="Y33" s="19">
        <v>2.6546561203542871</v>
      </c>
      <c r="Z33" s="19">
        <v>24.64666025466186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0.15615624237378162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10.436442198647738</v>
      </c>
      <c r="AT33" s="19">
        <v>0</v>
      </c>
      <c r="AU33" s="19">
        <v>0</v>
      </c>
      <c r="AV33" s="19">
        <v>0</v>
      </c>
      <c r="AW33" s="19">
        <v>0</v>
      </c>
      <c r="AX33" s="19">
        <v>0.13013020197815134</v>
      </c>
      <c r="AY33" s="19">
        <v>66.938975897561036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2.6026040395630268E-2</v>
      </c>
      <c r="BH33" s="19">
        <v>0</v>
      </c>
      <c r="BI33" s="19">
        <v>0</v>
      </c>
      <c r="BJ33" s="19">
        <v>0</v>
      </c>
      <c r="BK33" s="19">
        <v>0</v>
      </c>
      <c r="BL33" s="19">
        <v>3.487489413014456</v>
      </c>
      <c r="BM33" s="19">
        <v>3.1751769282668927</v>
      </c>
      <c r="BN33" s="19">
        <v>0.20820832316504215</v>
      </c>
      <c r="BO33" s="19">
        <v>1.7177186661115977</v>
      </c>
      <c r="BP33" s="19">
        <v>0.62462496949512647</v>
      </c>
      <c r="BQ33" s="19">
        <v>0</v>
      </c>
      <c r="BR33" s="19">
        <v>0.39039060593445402</v>
      </c>
      <c r="BS33" s="19">
        <v>0</v>
      </c>
      <c r="BT33" s="19">
        <v>779.45388380873089</v>
      </c>
      <c r="BU33" s="19">
        <v>507.76804811874655</v>
      </c>
      <c r="BV33" s="19">
        <v>0</v>
      </c>
      <c r="BW33" s="19">
        <v>0</v>
      </c>
      <c r="BX33" s="19">
        <v>525.77806807252261</v>
      </c>
      <c r="BY33" s="19">
        <v>0</v>
      </c>
      <c r="BZ33" s="19">
        <v>0</v>
      </c>
      <c r="CA33" s="19">
        <v>1033.5461161912692</v>
      </c>
      <c r="CB33" s="19">
        <v>1813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2.9806381567042646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1.2976054044272876</v>
      </c>
      <c r="AS34" s="19">
        <v>0.26979914349478257</v>
      </c>
      <c r="AT34" s="19">
        <v>0</v>
      </c>
      <c r="AU34" s="19">
        <v>0</v>
      </c>
      <c r="AV34" s="19">
        <v>0.43681766089631463</v>
      </c>
      <c r="AW34" s="19">
        <v>0</v>
      </c>
      <c r="AX34" s="19">
        <v>1.0021111044091924</v>
      </c>
      <c r="AY34" s="19">
        <v>24.924301827613245</v>
      </c>
      <c r="AZ34" s="19">
        <v>0</v>
      </c>
      <c r="BA34" s="19">
        <v>0</v>
      </c>
      <c r="BB34" s="19">
        <v>0</v>
      </c>
      <c r="BC34" s="19">
        <v>0</v>
      </c>
      <c r="BD34" s="19">
        <v>2.6337535436395441</v>
      </c>
      <c r="BE34" s="19">
        <v>0.23125640870981362</v>
      </c>
      <c r="BF34" s="19">
        <v>0.17986609566318837</v>
      </c>
      <c r="BG34" s="19">
        <v>0</v>
      </c>
      <c r="BH34" s="19">
        <v>0</v>
      </c>
      <c r="BI34" s="19">
        <v>0</v>
      </c>
      <c r="BJ34" s="19">
        <v>1.2847578261656313E-2</v>
      </c>
      <c r="BK34" s="19">
        <v>0</v>
      </c>
      <c r="BL34" s="19">
        <v>1.2719102479039748</v>
      </c>
      <c r="BM34" s="19">
        <v>1.1948247783340371</v>
      </c>
      <c r="BN34" s="19">
        <v>0.11562820435490681</v>
      </c>
      <c r="BO34" s="19">
        <v>0.55244586525122141</v>
      </c>
      <c r="BP34" s="19">
        <v>0.78370227396103498</v>
      </c>
      <c r="BQ34" s="19">
        <v>0</v>
      </c>
      <c r="BR34" s="19">
        <v>0.21840883044815732</v>
      </c>
      <c r="BS34" s="19">
        <v>0</v>
      </c>
      <c r="BT34" s="19">
        <v>38.105917124072626</v>
      </c>
      <c r="BU34" s="19">
        <v>18.744616683756558</v>
      </c>
      <c r="BV34" s="19">
        <v>0.11562820435490681</v>
      </c>
      <c r="BW34" s="19">
        <v>0</v>
      </c>
      <c r="BX34" s="19">
        <v>156.0338379878159</v>
      </c>
      <c r="BY34" s="19">
        <v>0</v>
      </c>
      <c r="BZ34" s="19">
        <v>0</v>
      </c>
      <c r="CA34" s="19">
        <v>174.89408287592738</v>
      </c>
      <c r="CB34" s="19">
        <v>213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0.26625635536526626</v>
      </c>
      <c r="E35" s="19">
        <v>0.69226652394969224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5.9108910891089108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0.10650254214610649</v>
      </c>
      <c r="AY35" s="19">
        <v>20.98100080278298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5.9286415127999286</v>
      </c>
      <c r="BM35" s="19">
        <v>5.1121220230131117</v>
      </c>
      <c r="BN35" s="19">
        <v>0.42601016858442597</v>
      </c>
      <c r="BO35" s="19">
        <v>2.5205601641245208</v>
      </c>
      <c r="BP35" s="19">
        <v>1.2602800820622604</v>
      </c>
      <c r="BQ35" s="19">
        <v>0</v>
      </c>
      <c r="BR35" s="19">
        <v>0.37275889751137276</v>
      </c>
      <c r="BS35" s="19">
        <v>0</v>
      </c>
      <c r="BT35" s="19">
        <v>43.577290161448573</v>
      </c>
      <c r="BU35" s="19">
        <v>12.727053786459727</v>
      </c>
      <c r="BV35" s="19">
        <v>0.56801355811256804</v>
      </c>
      <c r="BW35" s="19">
        <v>0</v>
      </c>
      <c r="BX35" s="19">
        <v>341.12764249397912</v>
      </c>
      <c r="BY35" s="19">
        <v>0</v>
      </c>
      <c r="BZ35" s="19">
        <v>0</v>
      </c>
      <c r="CA35" s="19">
        <v>354.42270983855138</v>
      </c>
      <c r="CB35" s="19">
        <v>398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0.26076655891742123</v>
      </c>
      <c r="E36" s="19">
        <v>6.2737366233661929</v>
      </c>
      <c r="F36" s="19">
        <v>1.5339209348083601E-2</v>
      </c>
      <c r="G36" s="19">
        <v>0.39881944305017369</v>
      </c>
      <c r="H36" s="19">
        <v>0</v>
      </c>
      <c r="I36" s="19">
        <v>4.6017628044250809E-2</v>
      </c>
      <c r="J36" s="19">
        <v>0</v>
      </c>
      <c r="K36" s="19">
        <v>52.613488063926759</v>
      </c>
      <c r="L36" s="19">
        <v>0</v>
      </c>
      <c r="M36" s="19">
        <v>140.12367739474371</v>
      </c>
      <c r="N36" s="19">
        <v>27.641255245246654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10.829481799747024</v>
      </c>
      <c r="U36" s="19">
        <v>0</v>
      </c>
      <c r="V36" s="19">
        <v>0</v>
      </c>
      <c r="W36" s="19">
        <v>0</v>
      </c>
      <c r="X36" s="19">
        <v>0</v>
      </c>
      <c r="Y36" s="19">
        <v>5.7828819242275182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55.328528118537548</v>
      </c>
      <c r="AT36" s="19">
        <v>0</v>
      </c>
      <c r="AU36" s="19">
        <v>0</v>
      </c>
      <c r="AV36" s="19">
        <v>0</v>
      </c>
      <c r="AW36" s="19">
        <v>0</v>
      </c>
      <c r="AX36" s="19">
        <v>3.0678418696167203E-2</v>
      </c>
      <c r="AY36" s="19">
        <v>32.243018049671733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4.6017628044250809E-2</v>
      </c>
      <c r="BH36" s="19">
        <v>0</v>
      </c>
      <c r="BI36" s="19">
        <v>0</v>
      </c>
      <c r="BJ36" s="19">
        <v>0</v>
      </c>
      <c r="BK36" s="19">
        <v>0</v>
      </c>
      <c r="BL36" s="19">
        <v>1.5185817254602767</v>
      </c>
      <c r="BM36" s="19">
        <v>1.4112072600236916</v>
      </c>
      <c r="BN36" s="19">
        <v>6.1356837392334405E-2</v>
      </c>
      <c r="BO36" s="19">
        <v>0.49085469913867524</v>
      </c>
      <c r="BP36" s="19">
        <v>0.29144497761358845</v>
      </c>
      <c r="BQ36" s="19">
        <v>0</v>
      </c>
      <c r="BR36" s="19">
        <v>0.64424679261951134</v>
      </c>
      <c r="BS36" s="19">
        <v>0</v>
      </c>
      <c r="BT36" s="19">
        <v>336.05139839781555</v>
      </c>
      <c r="BU36" s="19">
        <v>5.4760977372658459</v>
      </c>
      <c r="BV36" s="19">
        <v>0.42949786174634091</v>
      </c>
      <c r="BW36" s="19">
        <v>0</v>
      </c>
      <c r="BX36" s="19">
        <v>422.0430060031722</v>
      </c>
      <c r="BY36" s="19">
        <v>0</v>
      </c>
      <c r="BZ36" s="19">
        <v>0</v>
      </c>
      <c r="CA36" s="19">
        <v>427.94860160218445</v>
      </c>
      <c r="CB36" s="19">
        <v>764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30.068460916243843</v>
      </c>
      <c r="E37" s="19">
        <v>329.24545922494298</v>
      </c>
      <c r="F37" s="19">
        <v>28.505012623477217</v>
      </c>
      <c r="G37" s="19">
        <v>0</v>
      </c>
      <c r="H37" s="19">
        <v>0</v>
      </c>
      <c r="I37" s="19">
        <v>0</v>
      </c>
      <c r="J37" s="19">
        <v>0</v>
      </c>
      <c r="K37" s="19">
        <v>350.18449886021028</v>
      </c>
      <c r="L37" s="19">
        <v>0</v>
      </c>
      <c r="M37" s="19">
        <v>20.771527318185161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0.61421182930117413</v>
      </c>
      <c r="BI37" s="19">
        <v>0</v>
      </c>
      <c r="BJ37" s="19">
        <v>0</v>
      </c>
      <c r="BK37" s="19">
        <v>0</v>
      </c>
      <c r="BL37" s="19">
        <v>1.9543103659582812</v>
      </c>
      <c r="BM37" s="19">
        <v>1.8426354879035223</v>
      </c>
      <c r="BN37" s="19">
        <v>0</v>
      </c>
      <c r="BO37" s="19">
        <v>0.13959359756844866</v>
      </c>
      <c r="BP37" s="19">
        <v>0.1675123170821384</v>
      </c>
      <c r="BQ37" s="19">
        <v>1.0050739024928304</v>
      </c>
      <c r="BR37" s="19">
        <v>21.218226830404198</v>
      </c>
      <c r="BS37" s="19">
        <v>0</v>
      </c>
      <c r="BT37" s="19">
        <v>785.71652327377024</v>
      </c>
      <c r="BU37" s="19">
        <v>15.829913964262078</v>
      </c>
      <c r="BV37" s="19">
        <v>0</v>
      </c>
      <c r="BW37" s="19">
        <v>0</v>
      </c>
      <c r="BX37" s="19">
        <v>337.45356276196776</v>
      </c>
      <c r="BY37" s="19">
        <v>0</v>
      </c>
      <c r="BZ37" s="19">
        <v>0</v>
      </c>
      <c r="CA37" s="19">
        <v>353.28347672622988</v>
      </c>
      <c r="CB37" s="19">
        <v>1139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6.5018348963932229E-2</v>
      </c>
      <c r="E38" s="19">
        <v>0.63392890239833932</v>
      </c>
      <c r="F38" s="19">
        <v>2.7090978734971766E-2</v>
      </c>
      <c r="G38" s="19">
        <v>0</v>
      </c>
      <c r="H38" s="19">
        <v>0</v>
      </c>
      <c r="I38" s="19">
        <v>0</v>
      </c>
      <c r="J38" s="19">
        <v>0</v>
      </c>
      <c r="K38" s="19">
        <v>18.400192756792823</v>
      </c>
      <c r="L38" s="19">
        <v>0</v>
      </c>
      <c r="M38" s="19">
        <v>34.568088865823974</v>
      </c>
      <c r="N38" s="19">
        <v>1.777168205014148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8.6691131951909653E-2</v>
      </c>
      <c r="Z38" s="19">
        <v>0</v>
      </c>
      <c r="AA38" s="19">
        <v>3.2509174481966115E-2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1.0836391493988707E-2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1.8205137709901029</v>
      </c>
      <c r="AT38" s="19">
        <v>1.0836391493988707E-2</v>
      </c>
      <c r="AU38" s="19">
        <v>0</v>
      </c>
      <c r="AV38" s="19">
        <v>0</v>
      </c>
      <c r="AW38" s="19">
        <v>0.11378211068688143</v>
      </c>
      <c r="AX38" s="19">
        <v>1.4845856346764528</v>
      </c>
      <c r="AY38" s="19">
        <v>27.286033781863562</v>
      </c>
      <c r="AZ38" s="19">
        <v>0</v>
      </c>
      <c r="BA38" s="19">
        <v>0</v>
      </c>
      <c r="BB38" s="19">
        <v>0.14629128516884754</v>
      </c>
      <c r="BC38" s="19">
        <v>0</v>
      </c>
      <c r="BD38" s="19">
        <v>1.0836391493988707E-2</v>
      </c>
      <c r="BE38" s="19">
        <v>0</v>
      </c>
      <c r="BF38" s="19">
        <v>0.11378211068688143</v>
      </c>
      <c r="BG38" s="19">
        <v>2.7090978734971766E-2</v>
      </c>
      <c r="BH38" s="19">
        <v>0.10836391493988706</v>
      </c>
      <c r="BI38" s="19">
        <v>0</v>
      </c>
      <c r="BJ38" s="19">
        <v>0</v>
      </c>
      <c r="BK38" s="19">
        <v>0</v>
      </c>
      <c r="BL38" s="19">
        <v>5.0009946744757876</v>
      </c>
      <c r="BM38" s="19">
        <v>5.8733241897418793</v>
      </c>
      <c r="BN38" s="19">
        <v>0.77480199182019249</v>
      </c>
      <c r="BO38" s="19">
        <v>7.9918387268166704</v>
      </c>
      <c r="BP38" s="19">
        <v>2.7849526139550975</v>
      </c>
      <c r="BQ38" s="19">
        <v>3.7927370228960477E-2</v>
      </c>
      <c r="BR38" s="19">
        <v>0.2221460256267685</v>
      </c>
      <c r="BS38" s="19">
        <v>0</v>
      </c>
      <c r="BT38" s="19">
        <v>109.40962671905697</v>
      </c>
      <c r="BU38" s="19">
        <v>15.664003904560674</v>
      </c>
      <c r="BV38" s="19">
        <v>0.45512844274752573</v>
      </c>
      <c r="BW38" s="19">
        <v>0</v>
      </c>
      <c r="BX38" s="19">
        <v>751.47124093363482</v>
      </c>
      <c r="BY38" s="19">
        <v>0</v>
      </c>
      <c r="BZ38" s="19">
        <v>0</v>
      </c>
      <c r="CA38" s="19">
        <v>767.59037328094303</v>
      </c>
      <c r="CB38" s="19">
        <v>877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8.838284518828452</v>
      </c>
      <c r="L39" s="19">
        <v>0</v>
      </c>
      <c r="M39" s="19">
        <v>1.521219366407651E-2</v>
      </c>
      <c r="N39" s="19">
        <v>194.03153018529585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1.521219366407651E-2</v>
      </c>
      <c r="AS39" s="19">
        <v>0.21297071129707112</v>
      </c>
      <c r="AT39" s="19">
        <v>0.12169754931261208</v>
      </c>
      <c r="AU39" s="19">
        <v>0</v>
      </c>
      <c r="AV39" s="19">
        <v>0.16733413030484162</v>
      </c>
      <c r="AW39" s="19">
        <v>0</v>
      </c>
      <c r="AX39" s="19">
        <v>12.519635385534967</v>
      </c>
      <c r="AY39" s="19">
        <v>648.48060370591759</v>
      </c>
      <c r="AZ39" s="19">
        <v>0</v>
      </c>
      <c r="BA39" s="19">
        <v>0</v>
      </c>
      <c r="BB39" s="19">
        <v>0</v>
      </c>
      <c r="BC39" s="19">
        <v>0</v>
      </c>
      <c r="BD39" s="19">
        <v>2.8751046025104605</v>
      </c>
      <c r="BE39" s="19">
        <v>0</v>
      </c>
      <c r="BF39" s="19">
        <v>3.0424387328153019E-2</v>
      </c>
      <c r="BG39" s="19">
        <v>0</v>
      </c>
      <c r="BH39" s="19">
        <v>0</v>
      </c>
      <c r="BI39" s="19">
        <v>0</v>
      </c>
      <c r="BJ39" s="19">
        <v>1.521219366407651E-2</v>
      </c>
      <c r="BK39" s="19">
        <v>0</v>
      </c>
      <c r="BL39" s="19">
        <v>1.8558876270173343</v>
      </c>
      <c r="BM39" s="19">
        <v>1.703765690376569</v>
      </c>
      <c r="BN39" s="19">
        <v>0.16733413030484162</v>
      </c>
      <c r="BO39" s="19">
        <v>0.8823072325164375</v>
      </c>
      <c r="BP39" s="19">
        <v>3.4835923490735206</v>
      </c>
      <c r="BQ39" s="19">
        <v>0.60848774656306037</v>
      </c>
      <c r="BR39" s="19">
        <v>0.28903167961745369</v>
      </c>
      <c r="BS39" s="19">
        <v>0</v>
      </c>
      <c r="BT39" s="19">
        <v>876.3136282127914</v>
      </c>
      <c r="BU39" s="19">
        <v>43.369964136282128</v>
      </c>
      <c r="BV39" s="19">
        <v>0</v>
      </c>
      <c r="BW39" s="19">
        <v>0</v>
      </c>
      <c r="BX39" s="19">
        <v>1116.3164076509263</v>
      </c>
      <c r="BY39" s="19">
        <v>0</v>
      </c>
      <c r="BZ39" s="19">
        <v>0</v>
      </c>
      <c r="CA39" s="19">
        <v>1159.6863717872086</v>
      </c>
      <c r="CB39" s="19">
        <v>2036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0.93684384831925815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0.93684384831925815</v>
      </c>
      <c r="BU40" s="19">
        <v>4.9416790859413808</v>
      </c>
      <c r="BV40" s="19">
        <v>0</v>
      </c>
      <c r="BW40" s="19">
        <v>0</v>
      </c>
      <c r="BX40" s="19">
        <v>20.121477065739363</v>
      </c>
      <c r="BY40" s="19">
        <v>0</v>
      </c>
      <c r="BZ40" s="19">
        <v>0</v>
      </c>
      <c r="CA40" s="19">
        <v>25.06315615168074</v>
      </c>
      <c r="CB40" s="19">
        <v>26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1.149171270718232</v>
      </c>
      <c r="E41" s="19">
        <v>3.3149171270718231E-2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83.138121546961329</v>
      </c>
      <c r="Q41" s="19">
        <v>66.497237569060772</v>
      </c>
      <c r="R41" s="19">
        <v>0.65193370165745856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1.3922651933701657</v>
      </c>
      <c r="AB41" s="19">
        <v>0.68508287292817671</v>
      </c>
      <c r="AC41" s="19">
        <v>0</v>
      </c>
      <c r="AD41" s="19">
        <v>0</v>
      </c>
      <c r="AE41" s="19">
        <v>0</v>
      </c>
      <c r="AF41" s="19">
        <v>0.18784530386740331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1.1049723756906079E-2</v>
      </c>
      <c r="AM41" s="19">
        <v>0.93922651933701662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2.2099447513812157E-2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154.707182320442</v>
      </c>
      <c r="BU41" s="19">
        <v>2.4530386740331491</v>
      </c>
      <c r="BV41" s="19">
        <v>0</v>
      </c>
      <c r="BW41" s="19">
        <v>0</v>
      </c>
      <c r="BX41" s="19">
        <v>0.83977900552486184</v>
      </c>
      <c r="BY41" s="19">
        <v>0</v>
      </c>
      <c r="BZ41" s="19">
        <v>0</v>
      </c>
      <c r="CA41" s="19">
        <v>3.2928176795580111</v>
      </c>
      <c r="CB41" s="19">
        <v>158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3.1828808810742926</v>
      </c>
      <c r="E42" s="19">
        <v>0</v>
      </c>
      <c r="F42" s="19">
        <v>0</v>
      </c>
      <c r="G42" s="19">
        <v>1.3876920104337744</v>
      </c>
      <c r="H42" s="19">
        <v>0</v>
      </c>
      <c r="I42" s="19">
        <v>0</v>
      </c>
      <c r="J42" s="19">
        <v>1.1013428654236304E-2</v>
      </c>
      <c r="K42" s="19">
        <v>0</v>
      </c>
      <c r="L42" s="19">
        <v>0.52864457540334275</v>
      </c>
      <c r="M42" s="19">
        <v>1.2114771519659937</v>
      </c>
      <c r="N42" s="19">
        <v>0</v>
      </c>
      <c r="O42" s="19">
        <v>0</v>
      </c>
      <c r="P42" s="19">
        <v>42.489807748043667</v>
      </c>
      <c r="Q42" s="19">
        <v>186.93092454835281</v>
      </c>
      <c r="R42" s="19">
        <v>38.5249734325186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0.12114771519659936</v>
      </c>
      <c r="Z42" s="19">
        <v>0</v>
      </c>
      <c r="AA42" s="19">
        <v>0.22026857308472608</v>
      </c>
      <c r="AB42" s="19">
        <v>0.20925514443048981</v>
      </c>
      <c r="AC42" s="19">
        <v>6.6080571925417844E-2</v>
      </c>
      <c r="AD42" s="19">
        <v>0</v>
      </c>
      <c r="AE42" s="19">
        <v>0</v>
      </c>
      <c r="AF42" s="19">
        <v>0.48459086078639746</v>
      </c>
      <c r="AG42" s="19">
        <v>0</v>
      </c>
      <c r="AH42" s="19">
        <v>3.3040285962708922E-2</v>
      </c>
      <c r="AI42" s="19">
        <v>0</v>
      </c>
      <c r="AJ42" s="19">
        <v>0</v>
      </c>
      <c r="AK42" s="19">
        <v>21.189836730750653</v>
      </c>
      <c r="AL42" s="19">
        <v>0.6608057192541783</v>
      </c>
      <c r="AM42" s="19">
        <v>16.410008694812095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5.5067143271181521E-2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6.6080571925417844E-2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1.1013428654236304E-2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0.57269829002028794</v>
      </c>
      <c r="BS42" s="19">
        <v>0</v>
      </c>
      <c r="BT42" s="19">
        <v>314.36730750652112</v>
      </c>
      <c r="BU42" s="19">
        <v>7.0816346246739448</v>
      </c>
      <c r="BV42" s="19">
        <v>0</v>
      </c>
      <c r="BW42" s="19">
        <v>0</v>
      </c>
      <c r="BX42" s="19">
        <v>20.551057868804946</v>
      </c>
      <c r="BY42" s="19">
        <v>0</v>
      </c>
      <c r="BZ42" s="19">
        <v>0</v>
      </c>
      <c r="CA42" s="19">
        <v>27.632692493478888</v>
      </c>
      <c r="CB42" s="19">
        <v>342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4.3398117796341333</v>
      </c>
      <c r="E43" s="19">
        <v>0.1056148884424236</v>
      </c>
      <c r="F43" s="19">
        <v>1.9202706989531564E-2</v>
      </c>
      <c r="G43" s="19">
        <v>1.3441894892672095</v>
      </c>
      <c r="H43" s="19">
        <v>1.3345881357724436</v>
      </c>
      <c r="I43" s="19">
        <v>0</v>
      </c>
      <c r="J43" s="19">
        <v>6.7209474463360466E-2</v>
      </c>
      <c r="K43" s="19">
        <v>0</v>
      </c>
      <c r="L43" s="19">
        <v>1.1137570053928307</v>
      </c>
      <c r="M43" s="19">
        <v>1.5746219731415882</v>
      </c>
      <c r="N43" s="19">
        <v>0</v>
      </c>
      <c r="O43" s="19">
        <v>0</v>
      </c>
      <c r="P43" s="19">
        <v>39.029501956222909</v>
      </c>
      <c r="Q43" s="19">
        <v>7.2874273025272283</v>
      </c>
      <c r="R43" s="19">
        <v>13.192259701808185</v>
      </c>
      <c r="S43" s="19">
        <v>0</v>
      </c>
      <c r="T43" s="19">
        <v>1.5842233266363539</v>
      </c>
      <c r="U43" s="19">
        <v>0</v>
      </c>
      <c r="V43" s="19">
        <v>0</v>
      </c>
      <c r="W43" s="19">
        <v>0</v>
      </c>
      <c r="X43" s="19">
        <v>0</v>
      </c>
      <c r="Y43" s="19">
        <v>0.26883789785344187</v>
      </c>
      <c r="Z43" s="19">
        <v>0</v>
      </c>
      <c r="AA43" s="19">
        <v>9.6013534947657821E-3</v>
      </c>
      <c r="AB43" s="19">
        <v>6.0392513482076771</v>
      </c>
      <c r="AC43" s="19">
        <v>0.15362165591625251</v>
      </c>
      <c r="AD43" s="19">
        <v>0</v>
      </c>
      <c r="AE43" s="19">
        <v>0</v>
      </c>
      <c r="AF43" s="19">
        <v>1.9202706989531564E-2</v>
      </c>
      <c r="AG43" s="19">
        <v>0</v>
      </c>
      <c r="AH43" s="19">
        <v>5.7608120968594689E-2</v>
      </c>
      <c r="AI43" s="19">
        <v>8.6412181452892034E-2</v>
      </c>
      <c r="AJ43" s="19">
        <v>4.8006767473828912E-2</v>
      </c>
      <c r="AK43" s="19">
        <v>0</v>
      </c>
      <c r="AL43" s="19">
        <v>0.79691234006556</v>
      </c>
      <c r="AM43" s="19">
        <v>5.0215078777625033</v>
      </c>
      <c r="AN43" s="19">
        <v>9.6013534947657821E-3</v>
      </c>
      <c r="AO43" s="19">
        <v>0.31684466532727079</v>
      </c>
      <c r="AP43" s="19">
        <v>0.12481759543195517</v>
      </c>
      <c r="AQ43" s="19">
        <v>10.081421169504072</v>
      </c>
      <c r="AR43" s="19">
        <v>2.8804060484297345E-2</v>
      </c>
      <c r="AS43" s="19">
        <v>1.5554192661520567</v>
      </c>
      <c r="AT43" s="19">
        <v>0.50887173522258644</v>
      </c>
      <c r="AU43" s="19">
        <v>0.15362165591625251</v>
      </c>
      <c r="AV43" s="19">
        <v>0</v>
      </c>
      <c r="AW43" s="19">
        <v>0</v>
      </c>
      <c r="AX43" s="19">
        <v>4.3590144866236651</v>
      </c>
      <c r="AY43" s="19">
        <v>2.6403722110605901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2.8804060484297345E-2</v>
      </c>
      <c r="BH43" s="19">
        <v>0</v>
      </c>
      <c r="BI43" s="19">
        <v>0</v>
      </c>
      <c r="BJ43" s="19">
        <v>0.14402030242148672</v>
      </c>
      <c r="BK43" s="19">
        <v>0</v>
      </c>
      <c r="BL43" s="19">
        <v>0.56647985619118113</v>
      </c>
      <c r="BM43" s="19">
        <v>0.65289203764407322</v>
      </c>
      <c r="BN43" s="19">
        <v>0</v>
      </c>
      <c r="BO43" s="19">
        <v>0.28804060484297345</v>
      </c>
      <c r="BP43" s="19">
        <v>0.1632230094110183</v>
      </c>
      <c r="BQ43" s="19">
        <v>0</v>
      </c>
      <c r="BR43" s="19">
        <v>11.156772760917839</v>
      </c>
      <c r="BS43" s="19">
        <v>0</v>
      </c>
      <c r="BT43" s="19">
        <v>116.27239082161361</v>
      </c>
      <c r="BU43" s="19">
        <v>10.369461774347045</v>
      </c>
      <c r="BV43" s="19">
        <v>0</v>
      </c>
      <c r="BW43" s="19">
        <v>0</v>
      </c>
      <c r="BX43" s="19">
        <v>327.3581474040393</v>
      </c>
      <c r="BY43" s="19">
        <v>0</v>
      </c>
      <c r="BZ43" s="19">
        <v>0</v>
      </c>
      <c r="CA43" s="19">
        <v>337.72760917838639</v>
      </c>
      <c r="CB43" s="19">
        <v>454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1.5797830825954734E-2</v>
      </c>
      <c r="E44" s="19">
        <v>1.5797830825954734E-2</v>
      </c>
      <c r="F44" s="19">
        <v>0.12638264660763787</v>
      </c>
      <c r="G44" s="19">
        <v>4.7393492477864202E-2</v>
      </c>
      <c r="H44" s="19">
        <v>1.0505557499259897</v>
      </c>
      <c r="I44" s="19">
        <v>0</v>
      </c>
      <c r="J44" s="19">
        <v>0</v>
      </c>
      <c r="K44" s="19">
        <v>6.3191323303818936E-2</v>
      </c>
      <c r="L44" s="19">
        <v>0</v>
      </c>
      <c r="M44" s="19">
        <v>7.1090238716796289E-2</v>
      </c>
      <c r="N44" s="19">
        <v>0</v>
      </c>
      <c r="O44" s="19">
        <v>0</v>
      </c>
      <c r="P44" s="19">
        <v>0.10268590036870577</v>
      </c>
      <c r="Q44" s="19">
        <v>26.872110234949002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6.3191323303818936E-2</v>
      </c>
      <c r="Z44" s="19">
        <v>0</v>
      </c>
      <c r="AA44" s="19">
        <v>0</v>
      </c>
      <c r="AB44" s="19">
        <v>0</v>
      </c>
      <c r="AC44" s="19">
        <v>0.18957396991145681</v>
      </c>
      <c r="AD44" s="19">
        <v>4.7393492477864202E-2</v>
      </c>
      <c r="AE44" s="19">
        <v>0</v>
      </c>
      <c r="AF44" s="19">
        <v>0.81358828753666868</v>
      </c>
      <c r="AG44" s="19">
        <v>0</v>
      </c>
      <c r="AH44" s="19">
        <v>1.5797830825954734E-2</v>
      </c>
      <c r="AI44" s="19">
        <v>1.5797830825954734E-2</v>
      </c>
      <c r="AJ44" s="19">
        <v>0</v>
      </c>
      <c r="AK44" s="19">
        <v>0</v>
      </c>
      <c r="AL44" s="19">
        <v>0</v>
      </c>
      <c r="AM44" s="19">
        <v>0</v>
      </c>
      <c r="AN44" s="19">
        <v>7.898915412977367E-3</v>
      </c>
      <c r="AO44" s="19">
        <v>1.4218047743359259</v>
      </c>
      <c r="AP44" s="19">
        <v>1.3665123664450844</v>
      </c>
      <c r="AQ44" s="19">
        <v>0.59241865597330245</v>
      </c>
      <c r="AR44" s="19">
        <v>7.898915412977367E-3</v>
      </c>
      <c r="AS44" s="19">
        <v>4.6603600936566458</v>
      </c>
      <c r="AT44" s="19">
        <v>2.4170681163710741</v>
      </c>
      <c r="AU44" s="19">
        <v>9.4786984955728404E-2</v>
      </c>
      <c r="AV44" s="19">
        <v>2.1327071615038888</v>
      </c>
      <c r="AW44" s="19">
        <v>1.1769383965336275</v>
      </c>
      <c r="AX44" s="19">
        <v>1.2085340581855371</v>
      </c>
      <c r="AY44" s="19">
        <v>2.4170681163710741</v>
      </c>
      <c r="AZ44" s="19">
        <v>0</v>
      </c>
      <c r="BA44" s="19">
        <v>1.8167505449847943</v>
      </c>
      <c r="BB44" s="19">
        <v>0.66350889469009877</v>
      </c>
      <c r="BC44" s="19">
        <v>0</v>
      </c>
      <c r="BD44" s="19">
        <v>8.9415722474903792</v>
      </c>
      <c r="BE44" s="19">
        <v>0.54502516349543828</v>
      </c>
      <c r="BF44" s="19">
        <v>8.6888069542751037E-2</v>
      </c>
      <c r="BG44" s="19">
        <v>2.3775735393061872</v>
      </c>
      <c r="BH44" s="19">
        <v>0.43444034771375512</v>
      </c>
      <c r="BI44" s="19">
        <v>0</v>
      </c>
      <c r="BJ44" s="19">
        <v>1.9115375299405226</v>
      </c>
      <c r="BK44" s="19">
        <v>2.693530155825282</v>
      </c>
      <c r="BL44" s="19">
        <v>7.3222945878300187</v>
      </c>
      <c r="BM44" s="19">
        <v>7.7251392738918643</v>
      </c>
      <c r="BN44" s="19">
        <v>0</v>
      </c>
      <c r="BO44" s="19">
        <v>0.52132841725650614</v>
      </c>
      <c r="BP44" s="19">
        <v>0.37124902440993618</v>
      </c>
      <c r="BQ44" s="19">
        <v>1.8009527141588395</v>
      </c>
      <c r="BR44" s="19">
        <v>12.330206959657669</v>
      </c>
      <c r="BS44" s="19">
        <v>0</v>
      </c>
      <c r="BT44" s="19">
        <v>96.556342008235319</v>
      </c>
      <c r="BU44" s="19">
        <v>13.301773555453885</v>
      </c>
      <c r="BV44" s="19">
        <v>0.18167505449847943</v>
      </c>
      <c r="BW44" s="19">
        <v>0</v>
      </c>
      <c r="BX44" s="19">
        <v>1063.9602093818123</v>
      </c>
      <c r="BY44" s="19">
        <v>0</v>
      </c>
      <c r="BZ44" s="19">
        <v>0</v>
      </c>
      <c r="CA44" s="19">
        <v>1077.4436579917647</v>
      </c>
      <c r="CB44" s="19">
        <v>1174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1.9415126050420169E-2</v>
      </c>
      <c r="E45" s="19">
        <v>9.7075630252100847E-3</v>
      </c>
      <c r="F45" s="19">
        <v>0</v>
      </c>
      <c r="G45" s="19">
        <v>0</v>
      </c>
      <c r="H45" s="19">
        <v>5.8245378151260505E-2</v>
      </c>
      <c r="I45" s="19">
        <v>0</v>
      </c>
      <c r="J45" s="19">
        <v>0</v>
      </c>
      <c r="K45" s="19">
        <v>5.8245378151260505E-2</v>
      </c>
      <c r="L45" s="19">
        <v>0</v>
      </c>
      <c r="M45" s="19">
        <v>8.736806722689075E-2</v>
      </c>
      <c r="N45" s="19">
        <v>0</v>
      </c>
      <c r="O45" s="19">
        <v>0</v>
      </c>
      <c r="P45" s="19">
        <v>0</v>
      </c>
      <c r="Q45" s="19">
        <v>0</v>
      </c>
      <c r="R45" s="19">
        <v>72.107778151260504</v>
      </c>
      <c r="S45" s="19">
        <v>0</v>
      </c>
      <c r="T45" s="19">
        <v>1.1454924369747899</v>
      </c>
      <c r="U45" s="19">
        <v>0</v>
      </c>
      <c r="V45" s="19">
        <v>0</v>
      </c>
      <c r="W45" s="19">
        <v>0</v>
      </c>
      <c r="X45" s="19">
        <v>0</v>
      </c>
      <c r="Y45" s="19">
        <v>2.9122689075630252E-2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0.50479327731092438</v>
      </c>
      <c r="AG45" s="19">
        <v>0</v>
      </c>
      <c r="AH45" s="19">
        <v>0</v>
      </c>
      <c r="AI45" s="19">
        <v>0</v>
      </c>
      <c r="AJ45" s="19">
        <v>1.9415126050420169E-2</v>
      </c>
      <c r="AK45" s="19">
        <v>6.7952941176470591E-2</v>
      </c>
      <c r="AL45" s="19">
        <v>0</v>
      </c>
      <c r="AM45" s="19">
        <v>0.52420840336134455</v>
      </c>
      <c r="AN45" s="19">
        <v>0</v>
      </c>
      <c r="AO45" s="19">
        <v>1.8735596638655463</v>
      </c>
      <c r="AP45" s="19">
        <v>0</v>
      </c>
      <c r="AQ45" s="19">
        <v>0.48537815126050421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9.7075630252100847E-3</v>
      </c>
      <c r="AY45" s="19">
        <v>0</v>
      </c>
      <c r="AZ45" s="19">
        <v>0</v>
      </c>
      <c r="BA45" s="19">
        <v>0.41742521008403366</v>
      </c>
      <c r="BB45" s="19">
        <v>0</v>
      </c>
      <c r="BC45" s="19">
        <v>2.9122689075630252E-2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5.8245378151260505E-2</v>
      </c>
      <c r="BK45" s="19">
        <v>0.85426554621848738</v>
      </c>
      <c r="BL45" s="19">
        <v>0.40771764705882352</v>
      </c>
      <c r="BM45" s="19">
        <v>9.7075630252100847E-3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78.776873949579823</v>
      </c>
      <c r="BU45" s="19">
        <v>96.308732773109242</v>
      </c>
      <c r="BV45" s="19">
        <v>0</v>
      </c>
      <c r="BW45" s="19">
        <v>0</v>
      </c>
      <c r="BX45" s="19">
        <v>546.91439327731086</v>
      </c>
      <c r="BY45" s="19">
        <v>0</v>
      </c>
      <c r="BZ45" s="19">
        <v>0</v>
      </c>
      <c r="CA45" s="19">
        <v>643.22312605042021</v>
      </c>
      <c r="CB45" s="19">
        <v>722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8.4634917397511717</v>
      </c>
      <c r="E46" s="19">
        <v>6.7008974097491336</v>
      </c>
      <c r="F46" s="19">
        <v>0.34947991025902508</v>
      </c>
      <c r="G46" s="19">
        <v>0.10636345094839893</v>
      </c>
      <c r="H46" s="19">
        <v>0</v>
      </c>
      <c r="I46" s="19">
        <v>0</v>
      </c>
      <c r="J46" s="19">
        <v>0</v>
      </c>
      <c r="K46" s="19">
        <v>0.7901284927595349</v>
      </c>
      <c r="L46" s="19">
        <v>0</v>
      </c>
      <c r="M46" s="19">
        <v>6.5337548439730773</v>
      </c>
      <c r="N46" s="19">
        <v>1.9601264531919234</v>
      </c>
      <c r="O46" s="19">
        <v>0</v>
      </c>
      <c r="P46" s="19">
        <v>0.56220681215582302</v>
      </c>
      <c r="Q46" s="19">
        <v>0</v>
      </c>
      <c r="R46" s="19">
        <v>0</v>
      </c>
      <c r="S46" s="19">
        <v>75.882724862329184</v>
      </c>
      <c r="T46" s="19">
        <v>7.4606363450948399</v>
      </c>
      <c r="U46" s="19">
        <v>0</v>
      </c>
      <c r="V46" s="19">
        <v>0</v>
      </c>
      <c r="W46" s="19">
        <v>0</v>
      </c>
      <c r="X46" s="19">
        <v>0.39506424637976745</v>
      </c>
      <c r="Y46" s="19">
        <v>0.80532327146644911</v>
      </c>
      <c r="Z46" s="19">
        <v>0</v>
      </c>
      <c r="AA46" s="19">
        <v>0</v>
      </c>
      <c r="AB46" s="19">
        <v>0</v>
      </c>
      <c r="AC46" s="19">
        <v>0.83571282888027743</v>
      </c>
      <c r="AD46" s="19">
        <v>0.28870079543136856</v>
      </c>
      <c r="AE46" s="19">
        <v>0</v>
      </c>
      <c r="AF46" s="19">
        <v>5.1054456455231492</v>
      </c>
      <c r="AG46" s="19">
        <v>0</v>
      </c>
      <c r="AH46" s="19">
        <v>6.0779114827656536E-2</v>
      </c>
      <c r="AI46" s="19">
        <v>7.6429736895778095</v>
      </c>
      <c r="AJ46" s="19">
        <v>4.2545380379359576</v>
      </c>
      <c r="AK46" s="19">
        <v>1.458698755863757</v>
      </c>
      <c r="AL46" s="19">
        <v>9.0712828880277385</v>
      </c>
      <c r="AM46" s="19">
        <v>129.27717723842545</v>
      </c>
      <c r="AN46" s="19">
        <v>0</v>
      </c>
      <c r="AO46" s="19">
        <v>9.1472567815623087</v>
      </c>
      <c r="AP46" s="19">
        <v>0.10636345094839893</v>
      </c>
      <c r="AQ46" s="19">
        <v>127.10432388333672</v>
      </c>
      <c r="AR46" s="19">
        <v>0</v>
      </c>
      <c r="AS46" s="19">
        <v>45.6906995716908</v>
      </c>
      <c r="AT46" s="19">
        <v>0</v>
      </c>
      <c r="AU46" s="19">
        <v>0</v>
      </c>
      <c r="AV46" s="19">
        <v>0</v>
      </c>
      <c r="AW46" s="19">
        <v>1.6866204364674688</v>
      </c>
      <c r="AX46" s="19">
        <v>0</v>
      </c>
      <c r="AY46" s="19">
        <v>0</v>
      </c>
      <c r="AZ46" s="19">
        <v>0</v>
      </c>
      <c r="BA46" s="19">
        <v>2.9781766265551703</v>
      </c>
      <c r="BB46" s="19">
        <v>0</v>
      </c>
      <c r="BC46" s="19">
        <v>0</v>
      </c>
      <c r="BD46" s="19">
        <v>0</v>
      </c>
      <c r="BE46" s="19">
        <v>9.2232306750968789</v>
      </c>
      <c r="BF46" s="19">
        <v>0</v>
      </c>
      <c r="BG46" s="19">
        <v>0</v>
      </c>
      <c r="BH46" s="19">
        <v>0</v>
      </c>
      <c r="BI46" s="19">
        <v>0</v>
      </c>
      <c r="BJ46" s="19">
        <v>2.3551906995716907</v>
      </c>
      <c r="BK46" s="19">
        <v>0</v>
      </c>
      <c r="BL46" s="19">
        <v>1.2155822965531309</v>
      </c>
      <c r="BM46" s="19">
        <v>0.47103813991433818</v>
      </c>
      <c r="BN46" s="19">
        <v>0</v>
      </c>
      <c r="BO46" s="19">
        <v>3.0389557413828268E-2</v>
      </c>
      <c r="BP46" s="19">
        <v>0</v>
      </c>
      <c r="BQ46" s="19">
        <v>0</v>
      </c>
      <c r="BR46" s="19">
        <v>4.48245971853967</v>
      </c>
      <c r="BS46" s="19">
        <v>0</v>
      </c>
      <c r="BT46" s="19">
        <v>472.4968386702019</v>
      </c>
      <c r="BU46" s="19">
        <v>79.620640424230061</v>
      </c>
      <c r="BV46" s="19">
        <v>0</v>
      </c>
      <c r="BW46" s="19">
        <v>0</v>
      </c>
      <c r="BX46" s="19">
        <v>42.271874362635117</v>
      </c>
      <c r="BY46" s="19">
        <v>1.6106465429328982</v>
      </c>
      <c r="BZ46" s="19">
        <v>0</v>
      </c>
      <c r="CA46" s="19">
        <v>123.50316132979808</v>
      </c>
      <c r="CB46" s="19">
        <v>596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102.43704759190652</v>
      </c>
      <c r="U47" s="19">
        <v>0</v>
      </c>
      <c r="V47" s="19">
        <v>0</v>
      </c>
      <c r="W47" s="19">
        <v>0</v>
      </c>
      <c r="X47" s="19">
        <v>0.40353377030493021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102.84058136221145</v>
      </c>
      <c r="BU47" s="19">
        <v>251.15941863778855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251.15941863778855</v>
      </c>
      <c r="CB47" s="19">
        <v>354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7.2580079084676754</v>
      </c>
      <c r="E48" s="19">
        <v>2.442733802849856</v>
      </c>
      <c r="F48" s="19">
        <v>0.30885140036032666</v>
      </c>
      <c r="G48" s="19">
        <v>7.0193500081892415E-2</v>
      </c>
      <c r="H48" s="19">
        <v>0.73001240085168106</v>
      </c>
      <c r="I48" s="19">
        <v>1.221366901424928</v>
      </c>
      <c r="J48" s="19">
        <v>0.36500620042584053</v>
      </c>
      <c r="K48" s="19">
        <v>50.904326259388377</v>
      </c>
      <c r="L48" s="19">
        <v>0.39308360045859753</v>
      </c>
      <c r="M48" s="19">
        <v>57.165586466693185</v>
      </c>
      <c r="N48" s="19">
        <v>4.0010295046678674</v>
      </c>
      <c r="O48" s="19">
        <v>12.424249514494958</v>
      </c>
      <c r="P48" s="19">
        <v>11.230960013102786</v>
      </c>
      <c r="Q48" s="19">
        <v>5.966447506960856</v>
      </c>
      <c r="R48" s="19">
        <v>12.073282014085496</v>
      </c>
      <c r="S48" s="19">
        <v>12.747139614871664</v>
      </c>
      <c r="T48" s="19">
        <v>140.65373546409603</v>
      </c>
      <c r="U48" s="19">
        <v>24.202718828236506</v>
      </c>
      <c r="V48" s="19">
        <v>2.4708112028826132</v>
      </c>
      <c r="W48" s="19">
        <v>0.74405110086805959</v>
      </c>
      <c r="X48" s="19">
        <v>1.2073282014085498</v>
      </c>
      <c r="Y48" s="19">
        <v>2.9200496034067243</v>
      </c>
      <c r="Z48" s="19">
        <v>27.529890732118208</v>
      </c>
      <c r="AA48" s="19">
        <v>15.105641217623248</v>
      </c>
      <c r="AB48" s="19">
        <v>36.570813542665952</v>
      </c>
      <c r="AC48" s="19">
        <v>35.503872341421186</v>
      </c>
      <c r="AD48" s="19">
        <v>0.4773158005568684</v>
      </c>
      <c r="AE48" s="19">
        <v>0.22461920026205573</v>
      </c>
      <c r="AF48" s="19">
        <v>22.700577926484009</v>
      </c>
      <c r="AG48" s="19">
        <v>19.977070123306582</v>
      </c>
      <c r="AH48" s="19">
        <v>7.3422401085659468</v>
      </c>
      <c r="AI48" s="19">
        <v>3.1587075036851586</v>
      </c>
      <c r="AJ48" s="19">
        <v>6.106834507124641</v>
      </c>
      <c r="AK48" s="19">
        <v>11.610004913545005</v>
      </c>
      <c r="AL48" s="19">
        <v>1.1652121013594141</v>
      </c>
      <c r="AM48" s="19">
        <v>15.484686118065468</v>
      </c>
      <c r="AN48" s="19">
        <v>0.22461920026205573</v>
      </c>
      <c r="AO48" s="19">
        <v>1.1932895013921712</v>
      </c>
      <c r="AP48" s="19">
        <v>0.92655420108097986</v>
      </c>
      <c r="AQ48" s="19">
        <v>7.3843562086150829</v>
      </c>
      <c r="AR48" s="19">
        <v>11.890778913872577</v>
      </c>
      <c r="AS48" s="19">
        <v>92.823884508294526</v>
      </c>
      <c r="AT48" s="19">
        <v>2.8358174033084538</v>
      </c>
      <c r="AU48" s="19">
        <v>0.81424460094995199</v>
      </c>
      <c r="AV48" s="19">
        <v>0.29481270034394819</v>
      </c>
      <c r="AW48" s="19">
        <v>4.6046936053721428</v>
      </c>
      <c r="AX48" s="19">
        <v>3.256978403799808</v>
      </c>
      <c r="AY48" s="19">
        <v>19.654180022929879</v>
      </c>
      <c r="AZ48" s="19">
        <v>23.135777626991739</v>
      </c>
      <c r="BA48" s="19">
        <v>2.0075341023421234</v>
      </c>
      <c r="BB48" s="19">
        <v>0.73001240085168106</v>
      </c>
      <c r="BC48" s="19">
        <v>6.134911907157397</v>
      </c>
      <c r="BD48" s="19">
        <v>27.740471232363884</v>
      </c>
      <c r="BE48" s="19">
        <v>4.8433515056505767</v>
      </c>
      <c r="BF48" s="19">
        <v>25.91544023023468</v>
      </c>
      <c r="BG48" s="19">
        <v>8.2968717096796833</v>
      </c>
      <c r="BH48" s="19">
        <v>8.353026509745197</v>
      </c>
      <c r="BI48" s="19">
        <v>7.7072463089917873</v>
      </c>
      <c r="BJ48" s="19">
        <v>28.372212733100916</v>
      </c>
      <c r="BK48" s="19">
        <v>0.74405110086805959</v>
      </c>
      <c r="BL48" s="19">
        <v>13.687732515969023</v>
      </c>
      <c r="BM48" s="19">
        <v>13.168300615363018</v>
      </c>
      <c r="BN48" s="19">
        <v>6.935117808090971</v>
      </c>
      <c r="BO48" s="19">
        <v>2.063688902407637</v>
      </c>
      <c r="BP48" s="19">
        <v>12.087320714101873</v>
      </c>
      <c r="BQ48" s="19">
        <v>0.5475093006387608</v>
      </c>
      <c r="BR48" s="19">
        <v>9.0970776106132565</v>
      </c>
      <c r="BS48" s="19">
        <v>0</v>
      </c>
      <c r="BT48" s="19">
        <v>901.93032125225204</v>
      </c>
      <c r="BU48" s="19">
        <v>65.855541776831458</v>
      </c>
      <c r="BV48" s="19">
        <v>0</v>
      </c>
      <c r="BW48" s="19">
        <v>0</v>
      </c>
      <c r="BX48" s="19">
        <v>232.21413697091651</v>
      </c>
      <c r="BY48" s="19">
        <v>0</v>
      </c>
      <c r="BZ48" s="19">
        <v>0</v>
      </c>
      <c r="CA48" s="19">
        <v>298.06967874774796</v>
      </c>
      <c r="CB48" s="19">
        <v>1200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6.4383065302823381E-2</v>
      </c>
      <c r="E49" s="19">
        <v>0</v>
      </c>
      <c r="F49" s="19">
        <v>5.3652554419019484E-2</v>
      </c>
      <c r="G49" s="19">
        <v>0</v>
      </c>
      <c r="H49" s="19">
        <v>6.4383065302823381E-2</v>
      </c>
      <c r="I49" s="19">
        <v>0.16095766325705843</v>
      </c>
      <c r="J49" s="19">
        <v>6.4383065302823381E-2</v>
      </c>
      <c r="K49" s="19">
        <v>0.76186627275007668</v>
      </c>
      <c r="L49" s="19">
        <v>0.20387970679227402</v>
      </c>
      <c r="M49" s="19">
        <v>1.1588951754508208</v>
      </c>
      <c r="N49" s="19">
        <v>4.0561331140778725</v>
      </c>
      <c r="O49" s="19">
        <v>0</v>
      </c>
      <c r="P49" s="19">
        <v>0.17168817414086235</v>
      </c>
      <c r="Q49" s="19">
        <v>0.18241868502466624</v>
      </c>
      <c r="R49" s="19">
        <v>6.4383065302823381E-2</v>
      </c>
      <c r="S49" s="19">
        <v>0.24680175032748961</v>
      </c>
      <c r="T49" s="19">
        <v>2.2748683073664258</v>
      </c>
      <c r="U49" s="19">
        <v>23.403244237576299</v>
      </c>
      <c r="V49" s="19">
        <v>8.5844087070431174E-2</v>
      </c>
      <c r="W49" s="19">
        <v>0.10730510883803897</v>
      </c>
      <c r="X49" s="19">
        <v>1.0730510883803897E-2</v>
      </c>
      <c r="Y49" s="19">
        <v>0.23607123944368574</v>
      </c>
      <c r="Z49" s="19">
        <v>0</v>
      </c>
      <c r="AA49" s="19">
        <v>0.13949664148945065</v>
      </c>
      <c r="AB49" s="19">
        <v>0.35410685916552859</v>
      </c>
      <c r="AC49" s="19">
        <v>0.18241868502466624</v>
      </c>
      <c r="AD49" s="19">
        <v>0.20387970679227402</v>
      </c>
      <c r="AE49" s="19">
        <v>2.1461021767607794E-2</v>
      </c>
      <c r="AF49" s="19">
        <v>0.33264583739792081</v>
      </c>
      <c r="AG49" s="19">
        <v>3.7020262549123446</v>
      </c>
      <c r="AH49" s="19">
        <v>0.18241868502466624</v>
      </c>
      <c r="AI49" s="19">
        <v>0.36483737004933248</v>
      </c>
      <c r="AJ49" s="19">
        <v>0.40775941358454804</v>
      </c>
      <c r="AK49" s="19">
        <v>0.25753226121129352</v>
      </c>
      <c r="AL49" s="19">
        <v>8.5844087070431174E-2</v>
      </c>
      <c r="AM49" s="19">
        <v>0.43995094623595971</v>
      </c>
      <c r="AN49" s="19">
        <v>0</v>
      </c>
      <c r="AO49" s="19">
        <v>0.3970289027007442</v>
      </c>
      <c r="AP49" s="19">
        <v>0.13949664148945065</v>
      </c>
      <c r="AQ49" s="19">
        <v>0.60090860949301828</v>
      </c>
      <c r="AR49" s="19">
        <v>1.6095766325705845</v>
      </c>
      <c r="AS49" s="19">
        <v>106.44666796733465</v>
      </c>
      <c r="AT49" s="19">
        <v>0.86917138158811558</v>
      </c>
      <c r="AU49" s="19">
        <v>1.0730510883803897E-2</v>
      </c>
      <c r="AV49" s="19">
        <v>0.62236963126062594</v>
      </c>
      <c r="AW49" s="19">
        <v>0.78332729451768435</v>
      </c>
      <c r="AX49" s="19">
        <v>3.219153265141169E-2</v>
      </c>
      <c r="AY49" s="19">
        <v>0.85844087070431174</v>
      </c>
      <c r="AZ49" s="19">
        <v>38.662030714345441</v>
      </c>
      <c r="BA49" s="19">
        <v>5.8266674099055153</v>
      </c>
      <c r="BB49" s="19">
        <v>13.745784442152791</v>
      </c>
      <c r="BC49" s="19">
        <v>12.608350288469579</v>
      </c>
      <c r="BD49" s="19">
        <v>25.678112544942724</v>
      </c>
      <c r="BE49" s="19">
        <v>5.4296385072047721</v>
      </c>
      <c r="BF49" s="19">
        <v>8.573678196159312</v>
      </c>
      <c r="BG49" s="19">
        <v>4.8287298977117539</v>
      </c>
      <c r="BH49" s="19">
        <v>51.334764068117835</v>
      </c>
      <c r="BI49" s="19">
        <v>0.95501546865854681</v>
      </c>
      <c r="BJ49" s="19">
        <v>19.787062069734386</v>
      </c>
      <c r="BK49" s="19">
        <v>2.1461021767607794E-2</v>
      </c>
      <c r="BL49" s="19">
        <v>17.780456534463056</v>
      </c>
      <c r="BM49" s="19">
        <v>4.8716519412469692</v>
      </c>
      <c r="BN49" s="19">
        <v>0.19314919590847013</v>
      </c>
      <c r="BO49" s="19">
        <v>1.9314919590847013</v>
      </c>
      <c r="BP49" s="19">
        <v>0.30045430474650914</v>
      </c>
      <c r="BQ49" s="19">
        <v>5.880319964324535</v>
      </c>
      <c r="BR49" s="19">
        <v>6.7924133894478658</v>
      </c>
      <c r="BS49" s="19">
        <v>0</v>
      </c>
      <c r="BT49" s="19">
        <v>377.61740851194293</v>
      </c>
      <c r="BU49" s="19">
        <v>0.41848992446835193</v>
      </c>
      <c r="BV49" s="19">
        <v>0</v>
      </c>
      <c r="BW49" s="19">
        <v>0</v>
      </c>
      <c r="BX49" s="19">
        <v>6.9641015635887289</v>
      </c>
      <c r="BY49" s="19">
        <v>0</v>
      </c>
      <c r="BZ49" s="19">
        <v>0</v>
      </c>
      <c r="CA49" s="19">
        <v>7.3825914880570807</v>
      </c>
      <c r="CB49" s="19">
        <v>385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18.507242605603263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111.07641599444878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4.8946135831381739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134.4782721831902</v>
      </c>
      <c r="BU50" s="19">
        <v>51.154480006939025</v>
      </c>
      <c r="BV50" s="19">
        <v>0</v>
      </c>
      <c r="BW50" s="19">
        <v>0</v>
      </c>
      <c r="BX50" s="19">
        <v>4.3672478098707606</v>
      </c>
      <c r="BY50" s="19">
        <v>0</v>
      </c>
      <c r="BZ50" s="19">
        <v>0</v>
      </c>
      <c r="CA50" s="19">
        <v>55.521727816809779</v>
      </c>
      <c r="CB50" s="19">
        <v>190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5.7819404349672805</v>
      </c>
      <c r="E51" s="19">
        <v>6.0395516424658222</v>
      </c>
      <c r="F51" s="19">
        <v>0.61540455124651738</v>
      </c>
      <c r="G51" s="19">
        <v>7.1558668749595053E-3</v>
      </c>
      <c r="H51" s="19">
        <v>0.30054640874829924</v>
      </c>
      <c r="I51" s="19">
        <v>1.4311733749919011E-2</v>
      </c>
      <c r="J51" s="19">
        <v>3.5779334374797522E-2</v>
      </c>
      <c r="K51" s="19">
        <v>4.2505849237259463</v>
      </c>
      <c r="L51" s="19">
        <v>7.1558668749595053E-3</v>
      </c>
      <c r="M51" s="19">
        <v>0.43650787937252983</v>
      </c>
      <c r="N51" s="19">
        <v>0.82292469062034312</v>
      </c>
      <c r="O51" s="19">
        <v>7.1558668749595053E-3</v>
      </c>
      <c r="P51" s="19">
        <v>7.1558668749595053E-3</v>
      </c>
      <c r="Q51" s="19">
        <v>0</v>
      </c>
      <c r="R51" s="19">
        <v>0</v>
      </c>
      <c r="S51" s="19">
        <v>1.3309912387424681</v>
      </c>
      <c r="T51" s="19">
        <v>0.19320840562390662</v>
      </c>
      <c r="U51" s="19">
        <v>0</v>
      </c>
      <c r="V51" s="19">
        <v>7.1558668749595053E-3</v>
      </c>
      <c r="W51" s="19">
        <v>0</v>
      </c>
      <c r="X51" s="19">
        <v>7.1558668749595053E-3</v>
      </c>
      <c r="Y51" s="19">
        <v>2.1467600624878517E-2</v>
      </c>
      <c r="Z51" s="19">
        <v>0</v>
      </c>
      <c r="AA51" s="19">
        <v>0</v>
      </c>
      <c r="AB51" s="19">
        <v>0</v>
      </c>
      <c r="AC51" s="19">
        <v>2.1467600624878517E-2</v>
      </c>
      <c r="AD51" s="19">
        <v>1.4311733749919011E-2</v>
      </c>
      <c r="AE51" s="19">
        <v>7.1558668749595053E-3</v>
      </c>
      <c r="AF51" s="19">
        <v>2.8623467499838021E-2</v>
      </c>
      <c r="AG51" s="19">
        <v>0</v>
      </c>
      <c r="AH51" s="19">
        <v>1.4311733749919011E-2</v>
      </c>
      <c r="AI51" s="19">
        <v>5.0091068124716538E-2</v>
      </c>
      <c r="AJ51" s="19">
        <v>0.32201400937317776</v>
      </c>
      <c r="AK51" s="19">
        <v>5.7246934999676043E-2</v>
      </c>
      <c r="AL51" s="19">
        <v>1.4311733749919011E-2</v>
      </c>
      <c r="AM51" s="19">
        <v>5.0091068124716538E-2</v>
      </c>
      <c r="AN51" s="19">
        <v>7.8714535624554563E-2</v>
      </c>
      <c r="AO51" s="19">
        <v>0.26476707437350172</v>
      </c>
      <c r="AP51" s="19">
        <v>1.0733800312439257</v>
      </c>
      <c r="AQ51" s="19">
        <v>10.333071767441526</v>
      </c>
      <c r="AR51" s="19">
        <v>8.4296111787022987</v>
      </c>
      <c r="AS51" s="19">
        <v>15.964738998034655</v>
      </c>
      <c r="AT51" s="19">
        <v>15.163281908039192</v>
      </c>
      <c r="AU51" s="19">
        <v>0.17889667187398764</v>
      </c>
      <c r="AV51" s="19">
        <v>0.85154815812018103</v>
      </c>
      <c r="AW51" s="19">
        <v>0.84439229124522164</v>
      </c>
      <c r="AX51" s="19">
        <v>0.51522241499708443</v>
      </c>
      <c r="AY51" s="19">
        <v>1.4741085762416579</v>
      </c>
      <c r="AZ51" s="19">
        <v>0.37926094437285379</v>
      </c>
      <c r="BA51" s="19">
        <v>0.55100174937188195</v>
      </c>
      <c r="BB51" s="19">
        <v>1.2093415018681564</v>
      </c>
      <c r="BC51" s="19">
        <v>1.545667244991253</v>
      </c>
      <c r="BD51" s="19">
        <v>6.8052293980864897</v>
      </c>
      <c r="BE51" s="19">
        <v>0.9374185606196952</v>
      </c>
      <c r="BF51" s="19">
        <v>5.7103817662176848</v>
      </c>
      <c r="BG51" s="19">
        <v>3.9715061156025251</v>
      </c>
      <c r="BH51" s="19">
        <v>1.1091593656187233</v>
      </c>
      <c r="BI51" s="19">
        <v>4.9661716112218972</v>
      </c>
      <c r="BJ51" s="19">
        <v>5.5815761624684139</v>
      </c>
      <c r="BK51" s="19">
        <v>1.1020034987437639</v>
      </c>
      <c r="BL51" s="19">
        <v>11.69984234055879</v>
      </c>
      <c r="BM51" s="19">
        <v>1.6172259137408482</v>
      </c>
      <c r="BN51" s="19">
        <v>0.29339054187333968</v>
      </c>
      <c r="BO51" s="19">
        <v>0.53669001562196283</v>
      </c>
      <c r="BP51" s="19">
        <v>2.2970332668620013</v>
      </c>
      <c r="BQ51" s="19">
        <v>0.9517302943696142</v>
      </c>
      <c r="BR51" s="19">
        <v>2.2612539324872039</v>
      </c>
      <c r="BS51" s="19">
        <v>0</v>
      </c>
      <c r="BT51" s="19">
        <v>129.16339709301906</v>
      </c>
      <c r="BU51" s="19">
        <v>0</v>
      </c>
      <c r="BV51" s="19">
        <v>0</v>
      </c>
      <c r="BW51" s="19">
        <v>0</v>
      </c>
      <c r="BX51" s="19">
        <v>864.83660290698094</v>
      </c>
      <c r="BY51" s="19">
        <v>0</v>
      </c>
      <c r="BZ51" s="19">
        <v>0</v>
      </c>
      <c r="CA51" s="19">
        <v>864.83660290698094</v>
      </c>
      <c r="CB51" s="19">
        <v>994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39.073204360377439</v>
      </c>
      <c r="W52" s="19">
        <v>0</v>
      </c>
      <c r="X52" s="19">
        <v>310.92679563962253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350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350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1.9676065262157452</v>
      </c>
      <c r="E53" s="19">
        <v>1.1603833359733884</v>
      </c>
      <c r="F53" s="19">
        <v>0.25225724695073659</v>
      </c>
      <c r="G53" s="19">
        <v>12.234476477110723</v>
      </c>
      <c r="H53" s="19">
        <v>1.6648978298748616</v>
      </c>
      <c r="I53" s="19">
        <v>0</v>
      </c>
      <c r="J53" s="19">
        <v>8.1983605258989378</v>
      </c>
      <c r="K53" s="19">
        <v>13.848922857595438</v>
      </c>
      <c r="L53" s="19">
        <v>0</v>
      </c>
      <c r="M53" s="19">
        <v>9.2830666877871071</v>
      </c>
      <c r="N53" s="19">
        <v>3.0270869634088386</v>
      </c>
      <c r="O53" s="19">
        <v>0</v>
      </c>
      <c r="P53" s="19">
        <v>1.0847061618881673</v>
      </c>
      <c r="Q53" s="19">
        <v>0</v>
      </c>
      <c r="R53" s="19">
        <v>0</v>
      </c>
      <c r="S53" s="19">
        <v>0.80722319024235711</v>
      </c>
      <c r="T53" s="19">
        <v>20.811222873435767</v>
      </c>
      <c r="U53" s="19">
        <v>0</v>
      </c>
      <c r="V53" s="19">
        <v>8.0217804530334238</v>
      </c>
      <c r="W53" s="19">
        <v>0</v>
      </c>
      <c r="X53" s="19">
        <v>19.146325043560907</v>
      </c>
      <c r="Y53" s="19">
        <v>3.0270869634088386</v>
      </c>
      <c r="Z53" s="19">
        <v>0.35316014573103122</v>
      </c>
      <c r="AA53" s="19">
        <v>0.22703152225566292</v>
      </c>
      <c r="AB53" s="19">
        <v>1.1603833359733884</v>
      </c>
      <c r="AC53" s="19">
        <v>15.766077934421038</v>
      </c>
      <c r="AD53" s="19">
        <v>7.1388800887058457</v>
      </c>
      <c r="AE53" s="19">
        <v>42.454894661808964</v>
      </c>
      <c r="AF53" s="19">
        <v>0.58019166798669419</v>
      </c>
      <c r="AG53" s="19">
        <v>0</v>
      </c>
      <c r="AH53" s="19">
        <v>0.1261286234753683</v>
      </c>
      <c r="AI53" s="19">
        <v>2.6234753682876604</v>
      </c>
      <c r="AJ53" s="19">
        <v>0.1261286234753683</v>
      </c>
      <c r="AK53" s="19">
        <v>7.5677174085220969E-2</v>
      </c>
      <c r="AL53" s="19">
        <v>0.25225724695073659</v>
      </c>
      <c r="AM53" s="19">
        <v>7.5677174085220969E-2</v>
      </c>
      <c r="AN53" s="19">
        <v>0.20180579756058928</v>
      </c>
      <c r="AO53" s="19">
        <v>97.926263266275939</v>
      </c>
      <c r="AP53" s="19">
        <v>1.9928322509108189</v>
      </c>
      <c r="AQ53" s="19">
        <v>25.301401869158877</v>
      </c>
      <c r="AR53" s="19">
        <v>0.17658007286551561</v>
      </c>
      <c r="AS53" s="19">
        <v>16.749881197528911</v>
      </c>
      <c r="AT53" s="19">
        <v>5.045144939014732E-2</v>
      </c>
      <c r="AU53" s="19">
        <v>28.177134484397275</v>
      </c>
      <c r="AV53" s="19">
        <v>0</v>
      </c>
      <c r="AW53" s="19">
        <v>10.922738792966893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5.045144939014732E-2</v>
      </c>
      <c r="BH53" s="19">
        <v>0</v>
      </c>
      <c r="BI53" s="19">
        <v>0.22703152225566292</v>
      </c>
      <c r="BJ53" s="19">
        <v>0.42883731981625217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357.70077617614442</v>
      </c>
      <c r="BU53" s="19">
        <v>279.29922382385553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279.29922382385553</v>
      </c>
      <c r="CB53" s="19">
        <v>637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123.64628701594532</v>
      </c>
      <c r="E54" s="19">
        <v>39.601731207289291</v>
      </c>
      <c r="F54" s="19">
        <v>7.1161427486712219</v>
      </c>
      <c r="G54" s="19">
        <v>9.4044191343963544</v>
      </c>
      <c r="H54" s="19">
        <v>2.2618223234624142</v>
      </c>
      <c r="I54" s="19">
        <v>36.95632498101746</v>
      </c>
      <c r="J54" s="19">
        <v>12.790539104024298</v>
      </c>
      <c r="K54" s="19">
        <v>24.946180713743356</v>
      </c>
      <c r="L54" s="19">
        <v>17.803583902809414</v>
      </c>
      <c r="M54" s="19">
        <v>36.070113895216402</v>
      </c>
      <c r="N54" s="19">
        <v>6.7457858769931658</v>
      </c>
      <c r="O54" s="19">
        <v>0.25131359149582383</v>
      </c>
      <c r="P54" s="19">
        <v>2.2221412300683374</v>
      </c>
      <c r="Q54" s="19">
        <v>1.5607896735003797</v>
      </c>
      <c r="R54" s="19">
        <v>1.7195140470766894</v>
      </c>
      <c r="S54" s="19">
        <v>0.93911921032649959</v>
      </c>
      <c r="T54" s="19">
        <v>5.2114502657555049</v>
      </c>
      <c r="U54" s="19">
        <v>0.41003796507213364</v>
      </c>
      <c r="V54" s="19">
        <v>0.31744874715261961</v>
      </c>
      <c r="W54" s="19">
        <v>11.798511769172361</v>
      </c>
      <c r="X54" s="19">
        <v>11.970463173880031</v>
      </c>
      <c r="Y54" s="19">
        <v>3.6374335611237658</v>
      </c>
      <c r="Z54" s="19">
        <v>3.4522551252847378</v>
      </c>
      <c r="AA54" s="19">
        <v>2.1427790432801821</v>
      </c>
      <c r="AB54" s="19">
        <v>8.5182080485952927</v>
      </c>
      <c r="AC54" s="19">
        <v>15.56821564160972</v>
      </c>
      <c r="AD54" s="19">
        <v>9.192786636294608</v>
      </c>
      <c r="AE54" s="19">
        <v>2.2353682611996963</v>
      </c>
      <c r="AF54" s="19">
        <v>4.3649202733485195</v>
      </c>
      <c r="AG54" s="19">
        <v>3.1083523158694</v>
      </c>
      <c r="AH54" s="19">
        <v>3.3332118451025057</v>
      </c>
      <c r="AI54" s="19">
        <v>3.9681093394077447</v>
      </c>
      <c r="AJ54" s="19">
        <v>13.438663629460896</v>
      </c>
      <c r="AK54" s="19">
        <v>2.4999088838268793</v>
      </c>
      <c r="AL54" s="19">
        <v>2.473454821564161</v>
      </c>
      <c r="AM54" s="19">
        <v>3.0818982536066821</v>
      </c>
      <c r="AN54" s="19">
        <v>2.407319665907365</v>
      </c>
      <c r="AO54" s="19">
        <v>71.836006074411543</v>
      </c>
      <c r="AP54" s="19">
        <v>9.2456947608200455</v>
      </c>
      <c r="AQ54" s="19">
        <v>91.663325740318911</v>
      </c>
      <c r="AR54" s="19">
        <v>2.1824601366742598</v>
      </c>
      <c r="AS54" s="19">
        <v>122.72039483675017</v>
      </c>
      <c r="AT54" s="19">
        <v>884.65029612756268</v>
      </c>
      <c r="AU54" s="19">
        <v>5.2511313591495821</v>
      </c>
      <c r="AV54" s="19">
        <v>0.87298405466970397</v>
      </c>
      <c r="AW54" s="19">
        <v>16.943826879271072</v>
      </c>
      <c r="AX54" s="19">
        <v>0.22485952923310557</v>
      </c>
      <c r="AY54" s="19">
        <v>6.6135155656795758E-2</v>
      </c>
      <c r="AZ54" s="19">
        <v>2.6454062262718299E-2</v>
      </c>
      <c r="BA54" s="19">
        <v>0.1058162490508732</v>
      </c>
      <c r="BB54" s="19">
        <v>2.6454062262718299E-2</v>
      </c>
      <c r="BC54" s="19">
        <v>0</v>
      </c>
      <c r="BD54" s="19">
        <v>0</v>
      </c>
      <c r="BE54" s="19">
        <v>5.2908124525436598E-2</v>
      </c>
      <c r="BF54" s="19">
        <v>0</v>
      </c>
      <c r="BG54" s="19">
        <v>0.1851784358390281</v>
      </c>
      <c r="BH54" s="19">
        <v>1.3227031131359149E-2</v>
      </c>
      <c r="BI54" s="19">
        <v>1.1772057706909642</v>
      </c>
      <c r="BJ54" s="19">
        <v>1.3227031131359149E-2</v>
      </c>
      <c r="BK54" s="19">
        <v>4.6162338648443431</v>
      </c>
      <c r="BL54" s="19">
        <v>5.0791799544419138</v>
      </c>
      <c r="BM54" s="19">
        <v>1.6269248291571754</v>
      </c>
      <c r="BN54" s="19">
        <v>1.1639787395596053</v>
      </c>
      <c r="BO54" s="19">
        <v>0.39681093394077449</v>
      </c>
      <c r="BP54" s="19">
        <v>0.52908124525436606</v>
      </c>
      <c r="BQ54" s="19">
        <v>0.72748671222475325</v>
      </c>
      <c r="BR54" s="19">
        <v>3.4125740318906606</v>
      </c>
      <c r="BS54" s="19">
        <v>0</v>
      </c>
      <c r="BT54" s="19">
        <v>1661.9764616552773</v>
      </c>
      <c r="BU54" s="19">
        <v>0</v>
      </c>
      <c r="BV54" s="19">
        <v>0</v>
      </c>
      <c r="BW54" s="19">
        <v>0</v>
      </c>
      <c r="BX54" s="19">
        <v>80.023538344722851</v>
      </c>
      <c r="BY54" s="19">
        <v>0</v>
      </c>
      <c r="BZ54" s="19">
        <v>0</v>
      </c>
      <c r="CA54" s="19">
        <v>80.023538344722851</v>
      </c>
      <c r="CB54" s="19">
        <v>1742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7.2179508383584183</v>
      </c>
      <c r="E55" s="19">
        <v>5.6139617631676577</v>
      </c>
      <c r="F55" s="19">
        <v>0.3148571147596676</v>
      </c>
      <c r="G55" s="19">
        <v>8.9110504177264419E-2</v>
      </c>
      <c r="H55" s="19">
        <v>5.6911908667879541</v>
      </c>
      <c r="I55" s="19">
        <v>2.578263920862184</v>
      </c>
      <c r="J55" s="19">
        <v>0.86140154038022265</v>
      </c>
      <c r="K55" s="19">
        <v>0.4811967225572279</v>
      </c>
      <c r="L55" s="19">
        <v>5.9407002784842948E-3</v>
      </c>
      <c r="M55" s="19">
        <v>3.4812503631917968</v>
      </c>
      <c r="N55" s="19">
        <v>0.43367112032935345</v>
      </c>
      <c r="O55" s="19">
        <v>2.3762801113937179E-2</v>
      </c>
      <c r="P55" s="19">
        <v>0.55842582617752368</v>
      </c>
      <c r="Q55" s="19">
        <v>0</v>
      </c>
      <c r="R55" s="19">
        <v>0.86734224065870691</v>
      </c>
      <c r="S55" s="19">
        <v>0</v>
      </c>
      <c r="T55" s="19">
        <v>2.7386628283812597</v>
      </c>
      <c r="U55" s="19">
        <v>0</v>
      </c>
      <c r="V55" s="19">
        <v>949.6625244176638</v>
      </c>
      <c r="W55" s="19">
        <v>0</v>
      </c>
      <c r="X55" s="19">
        <v>11.15069442271502</v>
      </c>
      <c r="Y55" s="19">
        <v>5.3941558528637392</v>
      </c>
      <c r="Z55" s="19">
        <v>2.2871696072164536</v>
      </c>
      <c r="AA55" s="19">
        <v>5.9407002784842948E-2</v>
      </c>
      <c r="AB55" s="19">
        <v>9.1486784288658143</v>
      </c>
      <c r="AC55" s="19">
        <v>22.016235232062797</v>
      </c>
      <c r="AD55" s="19">
        <v>14.721055290084081</v>
      </c>
      <c r="AE55" s="19">
        <v>1.2178435570892805</v>
      </c>
      <c r="AF55" s="19">
        <v>0.93863064400051854</v>
      </c>
      <c r="AG55" s="19">
        <v>5.9407002784842948E-3</v>
      </c>
      <c r="AH55" s="19">
        <v>4.4614659091417046</v>
      </c>
      <c r="AI55" s="19">
        <v>1.675277478532571</v>
      </c>
      <c r="AJ55" s="19">
        <v>1.2237842573677646</v>
      </c>
      <c r="AK55" s="19">
        <v>1.7881507838237725</v>
      </c>
      <c r="AL55" s="19">
        <v>8.9110504177264419E-2</v>
      </c>
      <c r="AM55" s="19">
        <v>0.52872232478510228</v>
      </c>
      <c r="AN55" s="19">
        <v>1.0930888512411101</v>
      </c>
      <c r="AO55" s="19">
        <v>1.4911157698995579</v>
      </c>
      <c r="AP55" s="19">
        <v>0.96833414539294005</v>
      </c>
      <c r="AQ55" s="19">
        <v>18.101313748541646</v>
      </c>
      <c r="AR55" s="19">
        <v>2.9703501392421474E-2</v>
      </c>
      <c r="AS55" s="19">
        <v>29.953010804117813</v>
      </c>
      <c r="AT55" s="19">
        <v>25.230154082722802</v>
      </c>
      <c r="AU55" s="19">
        <v>0.36238271698754199</v>
      </c>
      <c r="AV55" s="19">
        <v>0</v>
      </c>
      <c r="AW55" s="19">
        <v>0.67129913146872533</v>
      </c>
      <c r="AX55" s="19">
        <v>0.10693260501271731</v>
      </c>
      <c r="AY55" s="19">
        <v>12.047740164766148</v>
      </c>
      <c r="AZ55" s="19">
        <v>0</v>
      </c>
      <c r="BA55" s="19">
        <v>2.3762801113937179E-2</v>
      </c>
      <c r="BB55" s="19">
        <v>0</v>
      </c>
      <c r="BC55" s="19">
        <v>0</v>
      </c>
      <c r="BD55" s="19">
        <v>0</v>
      </c>
      <c r="BE55" s="19">
        <v>1.7822100835452884E-2</v>
      </c>
      <c r="BF55" s="19">
        <v>0</v>
      </c>
      <c r="BG55" s="19">
        <v>1.1346737531905002</v>
      </c>
      <c r="BH55" s="19">
        <v>0.13663610640513876</v>
      </c>
      <c r="BI55" s="19">
        <v>1.3425982629374507</v>
      </c>
      <c r="BJ55" s="19">
        <v>1.188140055696859E-2</v>
      </c>
      <c r="BK55" s="19">
        <v>0</v>
      </c>
      <c r="BL55" s="19">
        <v>3.8495737804578232</v>
      </c>
      <c r="BM55" s="19">
        <v>0.79605383731689539</v>
      </c>
      <c r="BN55" s="19">
        <v>0</v>
      </c>
      <c r="BO55" s="19">
        <v>0.12475470584817018</v>
      </c>
      <c r="BP55" s="19">
        <v>0.19604310918998172</v>
      </c>
      <c r="BQ55" s="19">
        <v>1.7822100835452884E-2</v>
      </c>
      <c r="BR55" s="19">
        <v>1.4851750696210735</v>
      </c>
      <c r="BS55" s="19">
        <v>0</v>
      </c>
      <c r="BT55" s="19">
        <v>1156.517708114487</v>
      </c>
      <c r="BU55" s="19">
        <v>18.267653356339206</v>
      </c>
      <c r="BV55" s="19">
        <v>0</v>
      </c>
      <c r="BW55" s="19">
        <v>0</v>
      </c>
      <c r="BX55" s="19">
        <v>154.21463852917381</v>
      </c>
      <c r="BY55" s="19">
        <v>0</v>
      </c>
      <c r="BZ55" s="19">
        <v>0</v>
      </c>
      <c r="CA55" s="19">
        <v>172.48229188551301</v>
      </c>
      <c r="CB55" s="19">
        <v>1329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1.7766150513713668</v>
      </c>
      <c r="E56" s="19">
        <v>1.2808155021514505</v>
      </c>
      <c r="F56" s="19">
        <v>9.640546790387261E-2</v>
      </c>
      <c r="G56" s="19">
        <v>6.8861048502766142E-2</v>
      </c>
      <c r="H56" s="19">
        <v>9.3237859672745369</v>
      </c>
      <c r="I56" s="19">
        <v>0</v>
      </c>
      <c r="J56" s="19">
        <v>0</v>
      </c>
      <c r="K56" s="19">
        <v>0</v>
      </c>
      <c r="L56" s="19">
        <v>1.5975763252641746</v>
      </c>
      <c r="M56" s="19">
        <v>1.0466879372420455</v>
      </c>
      <c r="N56" s="19">
        <v>0.52334396862102273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1.3772209700553231E-2</v>
      </c>
      <c r="U56" s="19">
        <v>0</v>
      </c>
      <c r="V56" s="19">
        <v>375.7058806310921</v>
      </c>
      <c r="W56" s="19">
        <v>5.4262506220179727</v>
      </c>
      <c r="X56" s="19">
        <v>5.6603781869273773</v>
      </c>
      <c r="Y56" s="19">
        <v>4.7927289757925235</v>
      </c>
      <c r="Z56" s="19">
        <v>23.839694991657641</v>
      </c>
      <c r="AA56" s="19">
        <v>13.77220970055323</v>
      </c>
      <c r="AB56" s="19">
        <v>0</v>
      </c>
      <c r="AC56" s="19">
        <v>0</v>
      </c>
      <c r="AD56" s="19">
        <v>0</v>
      </c>
      <c r="AE56" s="19">
        <v>0</v>
      </c>
      <c r="AF56" s="19">
        <v>0.71615490442876795</v>
      </c>
      <c r="AG56" s="19">
        <v>0</v>
      </c>
      <c r="AH56" s="19">
        <v>4.1316629101659695E-2</v>
      </c>
      <c r="AI56" s="19">
        <v>1.3772209700553231E-2</v>
      </c>
      <c r="AJ56" s="19">
        <v>0.23412756490940489</v>
      </c>
      <c r="AK56" s="19">
        <v>1.3772209700553231E-2</v>
      </c>
      <c r="AL56" s="19">
        <v>0</v>
      </c>
      <c r="AM56" s="19">
        <v>4.1316629101659695E-2</v>
      </c>
      <c r="AN56" s="19">
        <v>0</v>
      </c>
      <c r="AO56" s="19">
        <v>8.263325820331939E-2</v>
      </c>
      <c r="AP56" s="19">
        <v>5.5088838802212922E-2</v>
      </c>
      <c r="AQ56" s="19">
        <v>6.9549658987793812</v>
      </c>
      <c r="AR56" s="19">
        <v>2.0933758744840909</v>
      </c>
      <c r="AS56" s="19">
        <v>2.9197084565172848</v>
      </c>
      <c r="AT56" s="19">
        <v>12.932104908819483</v>
      </c>
      <c r="AU56" s="19">
        <v>0</v>
      </c>
      <c r="AV56" s="19">
        <v>0</v>
      </c>
      <c r="AW56" s="19">
        <v>0.86764921113485349</v>
      </c>
      <c r="AX56" s="19">
        <v>0</v>
      </c>
      <c r="AY56" s="19">
        <v>2.7544419401106461E-2</v>
      </c>
      <c r="AZ56" s="19">
        <v>0</v>
      </c>
      <c r="BA56" s="19">
        <v>1.3772209700553231E-2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1.2394988730497907</v>
      </c>
      <c r="BH56" s="19">
        <v>0.35807745221438397</v>
      </c>
      <c r="BI56" s="19">
        <v>0</v>
      </c>
      <c r="BJ56" s="19">
        <v>0</v>
      </c>
      <c r="BK56" s="19">
        <v>1.2808155021514505</v>
      </c>
      <c r="BL56" s="19">
        <v>13.193776893129995</v>
      </c>
      <c r="BM56" s="19">
        <v>1.969425987179112</v>
      </c>
      <c r="BN56" s="19">
        <v>0</v>
      </c>
      <c r="BO56" s="19">
        <v>0.67483827532710827</v>
      </c>
      <c r="BP56" s="19">
        <v>0.74369932382987447</v>
      </c>
      <c r="BQ56" s="19">
        <v>0</v>
      </c>
      <c r="BR56" s="19">
        <v>2.0796036647835376</v>
      </c>
      <c r="BS56" s="19">
        <v>0</v>
      </c>
      <c r="BT56" s="19">
        <v>493.47204578052276</v>
      </c>
      <c r="BU56" s="19">
        <v>31.125193923250301</v>
      </c>
      <c r="BV56" s="19">
        <v>0</v>
      </c>
      <c r="BW56" s="19">
        <v>0</v>
      </c>
      <c r="BX56" s="19">
        <v>416.40276029622692</v>
      </c>
      <c r="BY56" s="19">
        <v>0</v>
      </c>
      <c r="BZ56" s="19">
        <v>0</v>
      </c>
      <c r="CA56" s="19">
        <v>447.52795421947724</v>
      </c>
      <c r="CB56" s="19">
        <v>941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114.91087653661144</v>
      </c>
      <c r="E57" s="19">
        <v>23.531934794227688</v>
      </c>
      <c r="F57" s="19">
        <v>1.467263495456975</v>
      </c>
      <c r="G57" s="19">
        <v>1.8572955638695885</v>
      </c>
      <c r="H57" s="19">
        <v>30.645376803848208</v>
      </c>
      <c r="I57" s="19">
        <v>1.8572955638695883E-2</v>
      </c>
      <c r="J57" s="19">
        <v>1.8387226082308927</v>
      </c>
      <c r="K57" s="19">
        <v>1.8572955638695883E-2</v>
      </c>
      <c r="L57" s="19">
        <v>2.953099946552646</v>
      </c>
      <c r="M57" s="19">
        <v>12.49959914484233</v>
      </c>
      <c r="N57" s="19">
        <v>2.377338321753073</v>
      </c>
      <c r="O57" s="19">
        <v>0</v>
      </c>
      <c r="P57" s="19">
        <v>4.6989577765900581</v>
      </c>
      <c r="Q57" s="19">
        <v>0</v>
      </c>
      <c r="R57" s="19">
        <v>5.1818546231961511</v>
      </c>
      <c r="S57" s="19">
        <v>0</v>
      </c>
      <c r="T57" s="19">
        <v>53.230090860502401</v>
      </c>
      <c r="U57" s="19">
        <v>0.2414484233030465</v>
      </c>
      <c r="V57" s="19">
        <v>0</v>
      </c>
      <c r="W57" s="19">
        <v>0.22287546766435062</v>
      </c>
      <c r="X57" s="19">
        <v>529.51496525921971</v>
      </c>
      <c r="Y57" s="19">
        <v>77.82068412613576</v>
      </c>
      <c r="Z57" s="19">
        <v>27.357963655799036</v>
      </c>
      <c r="AA57" s="19">
        <v>4.476082308925708</v>
      </c>
      <c r="AB57" s="19">
        <v>12.072421165152326</v>
      </c>
      <c r="AC57" s="19">
        <v>41.993452699091392</v>
      </c>
      <c r="AD57" s="19">
        <v>14.709780865847142</v>
      </c>
      <c r="AE57" s="19">
        <v>17.978621058257616</v>
      </c>
      <c r="AF57" s="19">
        <v>9.65793693212186</v>
      </c>
      <c r="AG57" s="19">
        <v>0</v>
      </c>
      <c r="AH57" s="19">
        <v>4.4203634420096201</v>
      </c>
      <c r="AI57" s="19">
        <v>0.59433458043826826</v>
      </c>
      <c r="AJ57" s="19">
        <v>0.20430251202565475</v>
      </c>
      <c r="AK57" s="19">
        <v>0.2414484233030465</v>
      </c>
      <c r="AL57" s="19">
        <v>9.34219668626403</v>
      </c>
      <c r="AM57" s="19">
        <v>5.0332709780865841</v>
      </c>
      <c r="AN57" s="19">
        <v>4.791822554783538</v>
      </c>
      <c r="AO57" s="19">
        <v>4.661811865312667</v>
      </c>
      <c r="AP57" s="19">
        <v>19.965927311598076</v>
      </c>
      <c r="AQ57" s="19">
        <v>1.8572955638695883E-2</v>
      </c>
      <c r="AR57" s="19">
        <v>0</v>
      </c>
      <c r="AS57" s="19">
        <v>10.066541956173168</v>
      </c>
      <c r="AT57" s="19">
        <v>1.8572955638695883E-2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0.20430251202565475</v>
      </c>
      <c r="BH57" s="19">
        <v>5.5718866916087656E-2</v>
      </c>
      <c r="BI57" s="19">
        <v>0</v>
      </c>
      <c r="BJ57" s="19">
        <v>0</v>
      </c>
      <c r="BK57" s="19">
        <v>0</v>
      </c>
      <c r="BL57" s="19">
        <v>0.14858364510956706</v>
      </c>
      <c r="BM57" s="19">
        <v>0.61290753607696413</v>
      </c>
      <c r="BN57" s="19">
        <v>0</v>
      </c>
      <c r="BO57" s="19">
        <v>5.256146445750935</v>
      </c>
      <c r="BP57" s="19">
        <v>17.32856761090326</v>
      </c>
      <c r="BQ57" s="19">
        <v>0</v>
      </c>
      <c r="BR57" s="19">
        <v>9.4536344200962059</v>
      </c>
      <c r="BS57" s="19">
        <v>0</v>
      </c>
      <c r="BT57" s="19">
        <v>1083.6948156066276</v>
      </c>
      <c r="BU57" s="19">
        <v>27.859433458043828</v>
      </c>
      <c r="BV57" s="19">
        <v>0</v>
      </c>
      <c r="BW57" s="19">
        <v>0</v>
      </c>
      <c r="BX57" s="19">
        <v>0.44575093532870125</v>
      </c>
      <c r="BY57" s="19">
        <v>0</v>
      </c>
      <c r="BZ57" s="19">
        <v>0</v>
      </c>
      <c r="CA57" s="19">
        <v>28.305184393372528</v>
      </c>
      <c r="CB57" s="19">
        <v>1112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623.8601786123196</v>
      </c>
      <c r="E58" s="19">
        <v>60.51440348065033</v>
      </c>
      <c r="F58" s="19">
        <v>4.6367300206091135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3.3675520952599034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33.269384016487294</v>
      </c>
      <c r="Y58" s="19">
        <v>0.33844744675978933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5.0767117013968403E-2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726.0374627891</v>
      </c>
      <c r="BU58" s="19">
        <v>12.962537210899931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12.962537210899931</v>
      </c>
      <c r="CB58" s="19">
        <v>739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4.110179227941177E-2</v>
      </c>
      <c r="F59" s="19">
        <v>0</v>
      </c>
      <c r="G59" s="19">
        <v>0</v>
      </c>
      <c r="H59" s="19">
        <v>28.82605698529412</v>
      </c>
      <c r="I59" s="19">
        <v>4.1923828125</v>
      </c>
      <c r="J59" s="19">
        <v>1.7125746783088234</v>
      </c>
      <c r="K59" s="19">
        <v>6.7132927389705888</v>
      </c>
      <c r="L59" s="19">
        <v>0</v>
      </c>
      <c r="M59" s="19">
        <v>5.6994485294117645</v>
      </c>
      <c r="N59" s="19">
        <v>0.4247185202205882</v>
      </c>
      <c r="O59" s="19">
        <v>0</v>
      </c>
      <c r="P59" s="19">
        <v>20.509794347426471</v>
      </c>
      <c r="Q59" s="19">
        <v>3.2607421875</v>
      </c>
      <c r="R59" s="19">
        <v>12.330537683823529</v>
      </c>
      <c r="S59" s="19">
        <v>0</v>
      </c>
      <c r="T59" s="19">
        <v>24.27745863970588</v>
      </c>
      <c r="U59" s="19">
        <v>0</v>
      </c>
      <c r="V59" s="19">
        <v>0</v>
      </c>
      <c r="W59" s="19">
        <v>13.495088465073529</v>
      </c>
      <c r="X59" s="19">
        <v>345.66607306985293</v>
      </c>
      <c r="Y59" s="19">
        <v>196.53507008272061</v>
      </c>
      <c r="Z59" s="19">
        <v>68.598891314338232</v>
      </c>
      <c r="AA59" s="19">
        <v>34.511804917279413</v>
      </c>
      <c r="AB59" s="19">
        <v>39.074103860294116</v>
      </c>
      <c r="AC59" s="19">
        <v>0</v>
      </c>
      <c r="AD59" s="19">
        <v>7.8504423253676467</v>
      </c>
      <c r="AE59" s="19">
        <v>4.9322150735294112</v>
      </c>
      <c r="AF59" s="19">
        <v>9.08349609375</v>
      </c>
      <c r="AG59" s="19">
        <v>0</v>
      </c>
      <c r="AH59" s="19">
        <v>1.6851734834558825</v>
      </c>
      <c r="AI59" s="19">
        <v>0.15070657169117649</v>
      </c>
      <c r="AJ59" s="19">
        <v>0.50692210477941169</v>
      </c>
      <c r="AK59" s="19">
        <v>0</v>
      </c>
      <c r="AL59" s="19">
        <v>2.7401194852941176E-2</v>
      </c>
      <c r="AM59" s="19">
        <v>4.7678079044117645</v>
      </c>
      <c r="AN59" s="19">
        <v>0</v>
      </c>
      <c r="AO59" s="19">
        <v>0.15070657169117649</v>
      </c>
      <c r="AP59" s="19">
        <v>2.6305147058823533</v>
      </c>
      <c r="AQ59" s="19">
        <v>0</v>
      </c>
      <c r="AR59" s="19">
        <v>0</v>
      </c>
      <c r="AS59" s="19">
        <v>1.1371495863970589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0.56172449448529405</v>
      </c>
      <c r="BH59" s="19">
        <v>0</v>
      </c>
      <c r="BI59" s="19">
        <v>0</v>
      </c>
      <c r="BJ59" s="19">
        <v>0</v>
      </c>
      <c r="BK59" s="19">
        <v>0</v>
      </c>
      <c r="BL59" s="19">
        <v>0.12330537683823529</v>
      </c>
      <c r="BM59" s="19">
        <v>0.52062270220588236</v>
      </c>
      <c r="BN59" s="19">
        <v>0</v>
      </c>
      <c r="BO59" s="19">
        <v>1.4522633272058825</v>
      </c>
      <c r="BP59" s="19">
        <v>1.3289579503676472</v>
      </c>
      <c r="BQ59" s="19">
        <v>0</v>
      </c>
      <c r="BR59" s="19">
        <v>0</v>
      </c>
      <c r="BS59" s="19">
        <v>0</v>
      </c>
      <c r="BT59" s="19">
        <v>842.77855009191182</v>
      </c>
      <c r="BU59" s="19">
        <v>111.22144990808823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111.22144990808823</v>
      </c>
      <c r="CB59" s="19">
        <v>954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2.3355731824382358</v>
      </c>
      <c r="E60" s="19">
        <v>0.13474460667912899</v>
      </c>
      <c r="F60" s="19">
        <v>0</v>
      </c>
      <c r="G60" s="19">
        <v>0</v>
      </c>
      <c r="H60" s="19">
        <v>20.96027215008673</v>
      </c>
      <c r="I60" s="19">
        <v>0</v>
      </c>
      <c r="J60" s="19">
        <v>0</v>
      </c>
      <c r="K60" s="19">
        <v>2.9943245928695333E-2</v>
      </c>
      <c r="L60" s="19">
        <v>5.9886491857390665E-2</v>
      </c>
      <c r="M60" s="19">
        <v>0.14971622964347664</v>
      </c>
      <c r="N60" s="19">
        <v>0</v>
      </c>
      <c r="O60" s="19">
        <v>0.43417706596608224</v>
      </c>
      <c r="P60" s="19">
        <v>74.229306657235711</v>
      </c>
      <c r="Q60" s="19">
        <v>0</v>
      </c>
      <c r="R60" s="19">
        <v>24.074369726671044</v>
      </c>
      <c r="S60" s="19">
        <v>11.902440256656394</v>
      </c>
      <c r="T60" s="19">
        <v>28.655686353761428</v>
      </c>
      <c r="U60" s="19">
        <v>0.82343926303912163</v>
      </c>
      <c r="V60" s="19">
        <v>0</v>
      </c>
      <c r="W60" s="19">
        <v>0</v>
      </c>
      <c r="X60" s="19">
        <v>34.12032873574833</v>
      </c>
      <c r="Y60" s="19">
        <v>36.530760033008299</v>
      </c>
      <c r="Z60" s="19">
        <v>21.109988379730208</v>
      </c>
      <c r="AA60" s="19">
        <v>1.3175028208625945</v>
      </c>
      <c r="AB60" s="19">
        <v>339.10726014247462</v>
      </c>
      <c r="AC60" s="19">
        <v>35.632462655147442</v>
      </c>
      <c r="AD60" s="19">
        <v>1.4971622964347666E-2</v>
      </c>
      <c r="AE60" s="19">
        <v>4.1770828070529991</v>
      </c>
      <c r="AF60" s="19">
        <v>18.9091598039711</v>
      </c>
      <c r="AG60" s="19">
        <v>3.7279341181225689</v>
      </c>
      <c r="AH60" s="19">
        <v>60.814732481180215</v>
      </c>
      <c r="AI60" s="19">
        <v>3.7578773640512639</v>
      </c>
      <c r="AJ60" s="19">
        <v>1.6019636571852001</v>
      </c>
      <c r="AK60" s="19">
        <v>27.143552434362316</v>
      </c>
      <c r="AL60" s="19">
        <v>6.767173579885144</v>
      </c>
      <c r="AM60" s="19">
        <v>34.779080146179624</v>
      </c>
      <c r="AN60" s="19">
        <v>0</v>
      </c>
      <c r="AO60" s="19">
        <v>0</v>
      </c>
      <c r="AP60" s="19">
        <v>0</v>
      </c>
      <c r="AQ60" s="19">
        <v>1.4971622964347666E-2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0.17965947557217199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793.49601711042624</v>
      </c>
      <c r="BU60" s="19">
        <v>95.503982889573749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95.503982889573749</v>
      </c>
      <c r="CB60" s="19">
        <v>889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1.5519687832564738E-2</v>
      </c>
      <c r="E62" s="19">
        <v>0.51214969847463643</v>
      </c>
      <c r="F62" s="19">
        <v>0</v>
      </c>
      <c r="G62" s="19">
        <v>48.421426037601982</v>
      </c>
      <c r="H62" s="19">
        <v>5.9285207520397298</v>
      </c>
      <c r="I62" s="19">
        <v>4.3144732174529974</v>
      </c>
      <c r="J62" s="19">
        <v>3.1349769421780773</v>
      </c>
      <c r="K62" s="19">
        <v>20.299751684994678</v>
      </c>
      <c r="L62" s="19">
        <v>0.29487406881873002</v>
      </c>
      <c r="M62" s="19">
        <v>56.041592763391272</v>
      </c>
      <c r="N62" s="19">
        <v>2.7935438098616534</v>
      </c>
      <c r="O62" s="19">
        <v>0.10863781482795318</v>
      </c>
      <c r="P62" s="19">
        <v>3.3988116353316782</v>
      </c>
      <c r="Q62" s="19">
        <v>0</v>
      </c>
      <c r="R62" s="19">
        <v>2.4055516140475346</v>
      </c>
      <c r="S62" s="19">
        <v>9.6998048953529619</v>
      </c>
      <c r="T62" s="19">
        <v>10.941379921958141</v>
      </c>
      <c r="U62" s="19">
        <v>6.0061191912025542</v>
      </c>
      <c r="V62" s="19">
        <v>6.9373004611564379</v>
      </c>
      <c r="W62" s="19">
        <v>2.746984746363959</v>
      </c>
      <c r="X62" s="19">
        <v>14.122915927633912</v>
      </c>
      <c r="Y62" s="19">
        <v>58.152270308620075</v>
      </c>
      <c r="Z62" s="19">
        <v>22.984657680028381</v>
      </c>
      <c r="AA62" s="19">
        <v>19.756562610854914</v>
      </c>
      <c r="AB62" s="19">
        <v>26.166193685704151</v>
      </c>
      <c r="AC62" s="19">
        <v>10.693064916637105</v>
      </c>
      <c r="AD62" s="19">
        <v>7.915040794608017</v>
      </c>
      <c r="AE62" s="19">
        <v>0.91566158212131965</v>
      </c>
      <c r="AF62" s="19">
        <v>4.019599148634267</v>
      </c>
      <c r="AG62" s="19">
        <v>6.2078751330258954E-2</v>
      </c>
      <c r="AH62" s="19">
        <v>2.3434728627172756</v>
      </c>
      <c r="AI62" s="19">
        <v>4.1747960269599149</v>
      </c>
      <c r="AJ62" s="19">
        <v>1.6916459737495566</v>
      </c>
      <c r="AK62" s="19">
        <v>0.31039375665129476</v>
      </c>
      <c r="AL62" s="19">
        <v>0.62078751330258952</v>
      </c>
      <c r="AM62" s="19">
        <v>7.4339304717985097</v>
      </c>
      <c r="AN62" s="19">
        <v>5.183575736076623</v>
      </c>
      <c r="AO62" s="19">
        <v>0.37247250798155374</v>
      </c>
      <c r="AP62" s="19">
        <v>4.1747960269599149</v>
      </c>
      <c r="AQ62" s="19">
        <v>15.442089393401915</v>
      </c>
      <c r="AR62" s="19">
        <v>0.76046470379567221</v>
      </c>
      <c r="AS62" s="19">
        <v>34.345069173465767</v>
      </c>
      <c r="AT62" s="19">
        <v>0.15519687832564738</v>
      </c>
      <c r="AU62" s="19">
        <v>0</v>
      </c>
      <c r="AV62" s="19">
        <v>0</v>
      </c>
      <c r="AW62" s="19">
        <v>0.80702376729336645</v>
      </c>
      <c r="AX62" s="19">
        <v>0</v>
      </c>
      <c r="AY62" s="19">
        <v>0</v>
      </c>
      <c r="AZ62" s="19">
        <v>0</v>
      </c>
      <c r="BA62" s="19">
        <v>0</v>
      </c>
      <c r="BB62" s="19">
        <v>1.5519687832564738E-2</v>
      </c>
      <c r="BC62" s="19">
        <v>1.5519687832564738E-2</v>
      </c>
      <c r="BD62" s="19">
        <v>0.55870876197233055</v>
      </c>
      <c r="BE62" s="19">
        <v>0.52766938630720106</v>
      </c>
      <c r="BF62" s="19">
        <v>0</v>
      </c>
      <c r="BG62" s="19">
        <v>0.24831500532103581</v>
      </c>
      <c r="BH62" s="19">
        <v>0.31039375665129476</v>
      </c>
      <c r="BI62" s="19">
        <v>0</v>
      </c>
      <c r="BJ62" s="19">
        <v>1.3346931536005677</v>
      </c>
      <c r="BK62" s="19">
        <v>1.5519687832564738E-2</v>
      </c>
      <c r="BL62" s="19">
        <v>1.1639765874423553</v>
      </c>
      <c r="BM62" s="19">
        <v>6.0681979425328132</v>
      </c>
      <c r="BN62" s="19">
        <v>0</v>
      </c>
      <c r="BO62" s="19">
        <v>16.311191912025542</v>
      </c>
      <c r="BP62" s="19">
        <v>0</v>
      </c>
      <c r="BQ62" s="19">
        <v>0.21727562965590635</v>
      </c>
      <c r="BR62" s="19">
        <v>0.18623625399077687</v>
      </c>
      <c r="BS62" s="19">
        <v>0</v>
      </c>
      <c r="BT62" s="19">
        <v>453.57839659453708</v>
      </c>
      <c r="BU62" s="19">
        <v>62.327066335579993</v>
      </c>
      <c r="BV62" s="19">
        <v>0</v>
      </c>
      <c r="BW62" s="19">
        <v>0</v>
      </c>
      <c r="BX62" s="19">
        <v>9.0945370698829375</v>
      </c>
      <c r="BY62" s="19">
        <v>0</v>
      </c>
      <c r="BZ62" s="19">
        <v>0</v>
      </c>
      <c r="CA62" s="19">
        <v>71.421603405462932</v>
      </c>
      <c r="CB62" s="19">
        <v>525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0.29118338875821237</v>
      </c>
      <c r="E63" s="19">
        <v>0.62604428583015659</v>
      </c>
      <c r="F63" s="19">
        <v>4.367750831373185E-2</v>
      </c>
      <c r="G63" s="19">
        <v>0</v>
      </c>
      <c r="H63" s="19">
        <v>0</v>
      </c>
      <c r="I63" s="19">
        <v>0</v>
      </c>
      <c r="J63" s="19">
        <v>0</v>
      </c>
      <c r="K63" s="19">
        <v>2.9118338875821236E-2</v>
      </c>
      <c r="L63" s="19">
        <v>0</v>
      </c>
      <c r="M63" s="19">
        <v>0.71339930245762018</v>
      </c>
      <c r="N63" s="19">
        <v>0</v>
      </c>
      <c r="O63" s="19">
        <v>0</v>
      </c>
      <c r="P63" s="19">
        <v>0.97546435234001139</v>
      </c>
      <c r="Q63" s="19">
        <v>0.80075431908508388</v>
      </c>
      <c r="R63" s="19">
        <v>1.5432719604185254</v>
      </c>
      <c r="S63" s="19">
        <v>4.8918809311379672</v>
      </c>
      <c r="T63" s="19">
        <v>19.800470435558438</v>
      </c>
      <c r="U63" s="19">
        <v>14.049598507583745</v>
      </c>
      <c r="V63" s="19">
        <v>0</v>
      </c>
      <c r="W63" s="19">
        <v>0</v>
      </c>
      <c r="X63" s="19">
        <v>0</v>
      </c>
      <c r="Y63" s="19">
        <v>2.4022629572552519</v>
      </c>
      <c r="Z63" s="19">
        <v>0.24750588044448052</v>
      </c>
      <c r="AA63" s="19">
        <v>1.4559169437910618E-2</v>
      </c>
      <c r="AB63" s="19">
        <v>25.143685619271636</v>
      </c>
      <c r="AC63" s="19">
        <v>12.826628274799253</v>
      </c>
      <c r="AD63" s="19">
        <v>0</v>
      </c>
      <c r="AE63" s="19">
        <v>0</v>
      </c>
      <c r="AF63" s="19">
        <v>9.3469867791386161</v>
      </c>
      <c r="AG63" s="19">
        <v>6.5807445859355989</v>
      </c>
      <c r="AH63" s="19">
        <v>0.36397923594776543</v>
      </c>
      <c r="AI63" s="19">
        <v>1.0337010300916538</v>
      </c>
      <c r="AJ63" s="19">
        <v>10.671871197988482</v>
      </c>
      <c r="AK63" s="19">
        <v>3.3631681401573528</v>
      </c>
      <c r="AL63" s="19">
        <v>2.7953605320788384</v>
      </c>
      <c r="AM63" s="19">
        <v>4.6443750506934869</v>
      </c>
      <c r="AN63" s="19">
        <v>8.1531348852299459</v>
      </c>
      <c r="AO63" s="19">
        <v>2.2566712628761456</v>
      </c>
      <c r="AP63" s="19">
        <v>2.1547570768107716</v>
      </c>
      <c r="AQ63" s="19">
        <v>147.25143969502798</v>
      </c>
      <c r="AR63" s="19">
        <v>20.775934787898453</v>
      </c>
      <c r="AS63" s="19">
        <v>0</v>
      </c>
      <c r="AT63" s="19">
        <v>4.0620082731770619</v>
      </c>
      <c r="AU63" s="19">
        <v>0</v>
      </c>
      <c r="AV63" s="19">
        <v>0</v>
      </c>
      <c r="AW63" s="19">
        <v>0</v>
      </c>
      <c r="AX63" s="19">
        <v>0.16015086381701679</v>
      </c>
      <c r="AY63" s="19">
        <v>0</v>
      </c>
      <c r="AZ63" s="19">
        <v>3.30493146240571</v>
      </c>
      <c r="BA63" s="19">
        <v>2.242112093438235</v>
      </c>
      <c r="BB63" s="19">
        <v>0</v>
      </c>
      <c r="BC63" s="19">
        <v>0</v>
      </c>
      <c r="BD63" s="19">
        <v>1.4559169437910618E-2</v>
      </c>
      <c r="BE63" s="19">
        <v>19.072511963662908</v>
      </c>
      <c r="BF63" s="19">
        <v>0</v>
      </c>
      <c r="BG63" s="19">
        <v>4.367750831373185E-2</v>
      </c>
      <c r="BH63" s="19">
        <v>1.4559169437910618E-2</v>
      </c>
      <c r="BI63" s="19">
        <v>0.30574255819612295</v>
      </c>
      <c r="BJ63" s="19">
        <v>6.9301646524454537</v>
      </c>
      <c r="BK63" s="19">
        <v>0</v>
      </c>
      <c r="BL63" s="19">
        <v>2.8827155487063019</v>
      </c>
      <c r="BM63" s="19">
        <v>1.2520885716603132</v>
      </c>
      <c r="BN63" s="19">
        <v>0</v>
      </c>
      <c r="BO63" s="19">
        <v>7.2795847189553092E-2</v>
      </c>
      <c r="BP63" s="19">
        <v>0</v>
      </c>
      <c r="BQ63" s="19">
        <v>5.8236677751642471E-2</v>
      </c>
      <c r="BR63" s="19">
        <v>1.4704761132289723</v>
      </c>
      <c r="BS63" s="19">
        <v>0</v>
      </c>
      <c r="BT63" s="19">
        <v>345.67835996431177</v>
      </c>
      <c r="BU63" s="19">
        <v>8.1531348852299459</v>
      </c>
      <c r="BV63" s="19">
        <v>0</v>
      </c>
      <c r="BW63" s="19">
        <v>0</v>
      </c>
      <c r="BX63" s="19">
        <v>5.1685051504582695</v>
      </c>
      <c r="BY63" s="19">
        <v>0</v>
      </c>
      <c r="BZ63" s="19">
        <v>0</v>
      </c>
      <c r="CA63" s="19">
        <v>13.321640035688215</v>
      </c>
      <c r="CB63" s="19">
        <v>359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2.4566531854402756E-2</v>
      </c>
      <c r="E64" s="19">
        <v>0.30298722620430063</v>
      </c>
      <c r="F64" s="19">
        <v>0</v>
      </c>
      <c r="G64" s="19">
        <v>0</v>
      </c>
      <c r="H64" s="19">
        <v>0.80250670724382334</v>
      </c>
      <c r="I64" s="19">
        <v>0.57321907660273097</v>
      </c>
      <c r="J64" s="19">
        <v>0.14739919112641653</v>
      </c>
      <c r="K64" s="19">
        <v>0.54046370079686057</v>
      </c>
      <c r="L64" s="19">
        <v>0.1719657229808193</v>
      </c>
      <c r="M64" s="19">
        <v>2.0390221439154286</v>
      </c>
      <c r="N64" s="19">
        <v>0.22928763064109237</v>
      </c>
      <c r="O64" s="19">
        <v>0</v>
      </c>
      <c r="P64" s="19">
        <v>0.44219757337924964</v>
      </c>
      <c r="Q64" s="19">
        <v>0.44219757337924964</v>
      </c>
      <c r="R64" s="19">
        <v>8.1888439514675847E-3</v>
      </c>
      <c r="S64" s="19">
        <v>0.20472109878668965</v>
      </c>
      <c r="T64" s="19">
        <v>0.3930645096704441</v>
      </c>
      <c r="U64" s="19">
        <v>8.1888439514675847E-3</v>
      </c>
      <c r="V64" s="19">
        <v>0.35212028991310612</v>
      </c>
      <c r="W64" s="19">
        <v>8.1888439514675847E-3</v>
      </c>
      <c r="X64" s="19">
        <v>0.62235214031153652</v>
      </c>
      <c r="Y64" s="19">
        <v>1.2938373443318785</v>
      </c>
      <c r="Z64" s="19">
        <v>17.253894205742203</v>
      </c>
      <c r="AA64" s="19">
        <v>0.18834341088375445</v>
      </c>
      <c r="AB64" s="19">
        <v>0.30298722620430063</v>
      </c>
      <c r="AC64" s="19">
        <v>0.68786289192327721</v>
      </c>
      <c r="AD64" s="19">
        <v>0.19653225483522205</v>
      </c>
      <c r="AE64" s="19">
        <v>0.49133063708805508</v>
      </c>
      <c r="AF64" s="19">
        <v>5.6175469507067639</v>
      </c>
      <c r="AG64" s="19">
        <v>0.54865254474832825</v>
      </c>
      <c r="AH64" s="19">
        <v>0.12283265927201377</v>
      </c>
      <c r="AI64" s="19">
        <v>0.37668682176750889</v>
      </c>
      <c r="AJ64" s="19">
        <v>0.25385416249549514</v>
      </c>
      <c r="AK64" s="19">
        <v>0.31936491410723583</v>
      </c>
      <c r="AL64" s="19">
        <v>4.9133063708805512E-2</v>
      </c>
      <c r="AM64" s="19">
        <v>6.5510751611740678E-2</v>
      </c>
      <c r="AN64" s="19">
        <v>0</v>
      </c>
      <c r="AO64" s="19">
        <v>0.18015456693228687</v>
      </c>
      <c r="AP64" s="19">
        <v>0.54046370079686057</v>
      </c>
      <c r="AQ64" s="19">
        <v>1.4494253794097625</v>
      </c>
      <c r="AR64" s="19">
        <v>2.3829535898770673</v>
      </c>
      <c r="AS64" s="19">
        <v>26.417210587434433</v>
      </c>
      <c r="AT64" s="19">
        <v>3.7013574660633486</v>
      </c>
      <c r="AU64" s="19">
        <v>9.8266127417611024E-2</v>
      </c>
      <c r="AV64" s="19">
        <v>8.1888439514675847E-3</v>
      </c>
      <c r="AW64" s="19">
        <v>1.1873823729627999</v>
      </c>
      <c r="AX64" s="19">
        <v>0.99085011812757784</v>
      </c>
      <c r="AY64" s="19">
        <v>0.84345092700116131</v>
      </c>
      <c r="AZ64" s="19">
        <v>0.13921034717494893</v>
      </c>
      <c r="BA64" s="19">
        <v>0.64691867216593923</v>
      </c>
      <c r="BB64" s="19">
        <v>1.7114683858567254</v>
      </c>
      <c r="BC64" s="19">
        <v>9.8266127417611024E-2</v>
      </c>
      <c r="BD64" s="19">
        <v>0.22109878668962482</v>
      </c>
      <c r="BE64" s="19">
        <v>0</v>
      </c>
      <c r="BF64" s="19">
        <v>3.2345933608296957</v>
      </c>
      <c r="BG64" s="19">
        <v>1.4330476915068273</v>
      </c>
      <c r="BH64" s="19">
        <v>3.3082929563929042</v>
      </c>
      <c r="BI64" s="19">
        <v>1.3675369398950867</v>
      </c>
      <c r="BJ64" s="19">
        <v>20.144556120610257</v>
      </c>
      <c r="BK64" s="19">
        <v>1.6377687902935169E-2</v>
      </c>
      <c r="BL64" s="19">
        <v>2.5139750931005489</v>
      </c>
      <c r="BM64" s="19">
        <v>2.2683097745565211</v>
      </c>
      <c r="BN64" s="19">
        <v>1.6787130100508549</v>
      </c>
      <c r="BO64" s="19">
        <v>0.63872982821447166</v>
      </c>
      <c r="BP64" s="19">
        <v>6.6657189764946132</v>
      </c>
      <c r="BQ64" s="19">
        <v>2.5958635326152244</v>
      </c>
      <c r="BR64" s="19">
        <v>14.829996396107797</v>
      </c>
      <c r="BS64" s="19">
        <v>0</v>
      </c>
      <c r="BT64" s="19">
        <v>136.39338485564409</v>
      </c>
      <c r="BU64" s="19">
        <v>27.055940415648905</v>
      </c>
      <c r="BV64" s="19">
        <v>0</v>
      </c>
      <c r="BW64" s="19">
        <v>0</v>
      </c>
      <c r="BX64" s="19">
        <v>654.55067472870701</v>
      </c>
      <c r="BY64" s="19">
        <v>0</v>
      </c>
      <c r="BZ64" s="19">
        <v>0</v>
      </c>
      <c r="CA64" s="19">
        <v>681.60661514435583</v>
      </c>
      <c r="CB64" s="19">
        <v>818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5.4538350431465501</v>
      </c>
      <c r="E65" s="19">
        <v>45.802207325654599</v>
      </c>
      <c r="F65" s="19">
        <v>0.24016888263397651</v>
      </c>
      <c r="G65" s="19">
        <v>0</v>
      </c>
      <c r="H65" s="19">
        <v>4.2129624828710046</v>
      </c>
      <c r="I65" s="19">
        <v>0</v>
      </c>
      <c r="J65" s="19">
        <v>0</v>
      </c>
      <c r="K65" s="19">
        <v>0</v>
      </c>
      <c r="L65" s="19">
        <v>0</v>
      </c>
      <c r="M65" s="19">
        <v>4.0828710047776013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3.0021110329247064E-2</v>
      </c>
      <c r="Y65" s="19">
        <v>3.622547313062479</v>
      </c>
      <c r="Z65" s="19">
        <v>0</v>
      </c>
      <c r="AA65" s="19">
        <v>69.608947816747531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4.2329765564238357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0.19013369875189806</v>
      </c>
      <c r="BH65" s="19">
        <v>0.740520721454761</v>
      </c>
      <c r="BI65" s="19">
        <v>0</v>
      </c>
      <c r="BJ65" s="19">
        <v>0</v>
      </c>
      <c r="BK65" s="19">
        <v>0</v>
      </c>
      <c r="BL65" s="19">
        <v>9.326558275619421</v>
      </c>
      <c r="BM65" s="19">
        <v>9.2565090181845111</v>
      </c>
      <c r="BN65" s="19">
        <v>2.8419984445020554</v>
      </c>
      <c r="BO65" s="19">
        <v>52.616999370393692</v>
      </c>
      <c r="BP65" s="19">
        <v>132.01282915447575</v>
      </c>
      <c r="BQ65" s="19">
        <v>0.11007740454057258</v>
      </c>
      <c r="BR65" s="19">
        <v>9.6868115995703867</v>
      </c>
      <c r="BS65" s="19">
        <v>0</v>
      </c>
      <c r="BT65" s="19">
        <v>354.06897522313983</v>
      </c>
      <c r="BU65" s="19">
        <v>37.41631050701826</v>
      </c>
      <c r="BV65" s="19">
        <v>94.286300507388617</v>
      </c>
      <c r="BW65" s="19">
        <v>0</v>
      </c>
      <c r="BX65" s="19">
        <v>865.22841376245321</v>
      </c>
      <c r="BY65" s="19">
        <v>0</v>
      </c>
      <c r="BZ65" s="19">
        <v>0</v>
      </c>
      <c r="CA65" s="19">
        <v>996.93102477686011</v>
      </c>
      <c r="CB65" s="19">
        <v>1351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0.3864062725479821</v>
      </c>
      <c r="H66" s="19">
        <v>1.2524892972244939</v>
      </c>
      <c r="I66" s="19">
        <v>8.0345855981528693</v>
      </c>
      <c r="J66" s="19">
        <v>1.3457597768050411</v>
      </c>
      <c r="K66" s="19">
        <v>0</v>
      </c>
      <c r="L66" s="19">
        <v>0</v>
      </c>
      <c r="M66" s="19">
        <v>5.3297416903169942E-2</v>
      </c>
      <c r="N66" s="19">
        <v>0</v>
      </c>
      <c r="O66" s="19">
        <v>0</v>
      </c>
      <c r="P66" s="19">
        <v>0.50632546058011452</v>
      </c>
      <c r="Q66" s="19">
        <v>0</v>
      </c>
      <c r="R66" s="19">
        <v>8.3010726826687193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6.6621771128962434E-2</v>
      </c>
      <c r="Z66" s="19">
        <v>0</v>
      </c>
      <c r="AA66" s="19">
        <v>1.3324354225792485E-2</v>
      </c>
      <c r="AB66" s="19">
        <v>26.901871181875027</v>
      </c>
      <c r="AC66" s="19">
        <v>1.3724084852566261</v>
      </c>
      <c r="AD66" s="19">
        <v>3.5975756409639712</v>
      </c>
      <c r="AE66" s="19">
        <v>0.30646014719322717</v>
      </c>
      <c r="AF66" s="19">
        <v>9.3270479580547405E-2</v>
      </c>
      <c r="AG66" s="19">
        <v>0</v>
      </c>
      <c r="AH66" s="19">
        <v>2.078599259223628</v>
      </c>
      <c r="AI66" s="19">
        <v>22.77132137187936</v>
      </c>
      <c r="AJ66" s="19">
        <v>119.65270094761652</v>
      </c>
      <c r="AK66" s="19">
        <v>26.075761219875897</v>
      </c>
      <c r="AL66" s="19">
        <v>12.831353119438166</v>
      </c>
      <c r="AM66" s="19">
        <v>0.62624464861224693</v>
      </c>
      <c r="AN66" s="19">
        <v>9.2870748953773621</v>
      </c>
      <c r="AO66" s="19">
        <v>0</v>
      </c>
      <c r="AP66" s="19">
        <v>0.21318966761267977</v>
      </c>
      <c r="AQ66" s="19">
        <v>0.66621771128962426</v>
      </c>
      <c r="AR66" s="19">
        <v>10.61951031795661</v>
      </c>
      <c r="AS66" s="19">
        <v>4.7034970417047477</v>
      </c>
      <c r="AT66" s="19">
        <v>96.734811679253454</v>
      </c>
      <c r="AU66" s="19">
        <v>0</v>
      </c>
      <c r="AV66" s="19">
        <v>13.71076049834047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5.3297416903169942E-2</v>
      </c>
      <c r="BH66" s="19">
        <v>0</v>
      </c>
      <c r="BI66" s="19">
        <v>6.1158785896387515</v>
      </c>
      <c r="BJ66" s="19">
        <v>0</v>
      </c>
      <c r="BK66" s="19">
        <v>0</v>
      </c>
      <c r="BL66" s="19">
        <v>1.3324354225792485E-2</v>
      </c>
      <c r="BM66" s="19">
        <v>7.9946125354754913E-2</v>
      </c>
      <c r="BN66" s="19">
        <v>0</v>
      </c>
      <c r="BO66" s="19">
        <v>0.18654095916109481</v>
      </c>
      <c r="BP66" s="19">
        <v>0.10659483380633988</v>
      </c>
      <c r="BQ66" s="19">
        <v>0</v>
      </c>
      <c r="BR66" s="19">
        <v>0.34643320987060461</v>
      </c>
      <c r="BS66" s="19">
        <v>0</v>
      </c>
      <c r="BT66" s="19">
        <v>379.10452643224778</v>
      </c>
      <c r="BU66" s="19">
        <v>52.844388859493002</v>
      </c>
      <c r="BV66" s="19">
        <v>0</v>
      </c>
      <c r="BW66" s="19">
        <v>0</v>
      </c>
      <c r="BX66" s="19">
        <v>122.05108470825917</v>
      </c>
      <c r="BY66" s="19">
        <v>0</v>
      </c>
      <c r="BZ66" s="19">
        <v>0</v>
      </c>
      <c r="CA66" s="19">
        <v>174.89547356775216</v>
      </c>
      <c r="CB66" s="19">
        <v>554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10.003372745913421</v>
      </c>
      <c r="E67" s="19">
        <v>3.3206216583944963</v>
      </c>
      <c r="F67" s="19">
        <v>0.73330394956211797</v>
      </c>
      <c r="G67" s="19">
        <v>2.3659429316060785</v>
      </c>
      <c r="H67" s="19">
        <v>1.14838165686143</v>
      </c>
      <c r="I67" s="19">
        <v>0</v>
      </c>
      <c r="J67" s="19">
        <v>0</v>
      </c>
      <c r="K67" s="19">
        <v>45.367993407814808</v>
      </c>
      <c r="L67" s="19">
        <v>2.9055439510951842</v>
      </c>
      <c r="M67" s="19">
        <v>117.60535040147175</v>
      </c>
      <c r="N67" s="19">
        <v>53.655711630224395</v>
      </c>
      <c r="O67" s="19">
        <v>0</v>
      </c>
      <c r="P67" s="19">
        <v>1.3559205105110861</v>
      </c>
      <c r="Q67" s="19">
        <v>1.4389360519709484</v>
      </c>
      <c r="R67" s="19">
        <v>6.0462986029933115</v>
      </c>
      <c r="S67" s="19">
        <v>3.5143245884675087</v>
      </c>
      <c r="T67" s="19">
        <v>12.383151601096143</v>
      </c>
      <c r="U67" s="19">
        <v>18.443286127666099</v>
      </c>
      <c r="V67" s="19">
        <v>1.5772952877373858</v>
      </c>
      <c r="W67" s="19">
        <v>0.5257650959124619</v>
      </c>
      <c r="X67" s="19">
        <v>20.352643581242933</v>
      </c>
      <c r="Y67" s="19">
        <v>10.003372745913421</v>
      </c>
      <c r="Z67" s="19">
        <v>30.286836709273135</v>
      </c>
      <c r="AA67" s="19">
        <v>7.4713987313876169</v>
      </c>
      <c r="AB67" s="19">
        <v>253.66782285418626</v>
      </c>
      <c r="AC67" s="19">
        <v>40.165686142996762</v>
      </c>
      <c r="AD67" s="19">
        <v>4.0262537608033266</v>
      </c>
      <c r="AE67" s="19">
        <v>0</v>
      </c>
      <c r="AF67" s="19">
        <v>13.074947779928328</v>
      </c>
      <c r="AG67" s="19">
        <v>24.171358488396603</v>
      </c>
      <c r="AH67" s="19">
        <v>35.86271391066056</v>
      </c>
      <c r="AI67" s="19">
        <v>22.746258360002301</v>
      </c>
      <c r="AJ67" s="19">
        <v>47.581741180077799</v>
      </c>
      <c r="AK67" s="19">
        <v>39.432382193434641</v>
      </c>
      <c r="AL67" s="19">
        <v>4.2199566908763391</v>
      </c>
      <c r="AM67" s="19">
        <v>42.974378629055437</v>
      </c>
      <c r="AN67" s="19">
        <v>10.944215549125195</v>
      </c>
      <c r="AO67" s="19">
        <v>3.4728168177375776</v>
      </c>
      <c r="AP67" s="19">
        <v>5.3683383477377689</v>
      </c>
      <c r="AQ67" s="19">
        <v>226.77078742119082</v>
      </c>
      <c r="AR67" s="19">
        <v>19.162754153651573</v>
      </c>
      <c r="AS67" s="19">
        <v>88.812793438476135</v>
      </c>
      <c r="AT67" s="19">
        <v>1.0238583446716363</v>
      </c>
      <c r="AU67" s="19">
        <v>0</v>
      </c>
      <c r="AV67" s="19">
        <v>0.12452331218979362</v>
      </c>
      <c r="AW67" s="19">
        <v>1.8678496828469042</v>
      </c>
      <c r="AX67" s="19">
        <v>0.16603108291972482</v>
      </c>
      <c r="AY67" s="19">
        <v>7.6651016614606284</v>
      </c>
      <c r="AZ67" s="19">
        <v>0</v>
      </c>
      <c r="BA67" s="19">
        <v>0</v>
      </c>
      <c r="BB67" s="19">
        <v>0</v>
      </c>
      <c r="BC67" s="19">
        <v>4.1507770729931205E-2</v>
      </c>
      <c r="BD67" s="19">
        <v>0.48425732518253067</v>
      </c>
      <c r="BE67" s="19">
        <v>1.3835923576643734</v>
      </c>
      <c r="BF67" s="19">
        <v>8.3430619167161719</v>
      </c>
      <c r="BG67" s="19">
        <v>0.13835923576643736</v>
      </c>
      <c r="BH67" s="19">
        <v>0</v>
      </c>
      <c r="BI67" s="19">
        <v>0</v>
      </c>
      <c r="BJ67" s="19">
        <v>8.4122415345993904</v>
      </c>
      <c r="BK67" s="19">
        <v>0</v>
      </c>
      <c r="BL67" s="19">
        <v>2.5181380909491597</v>
      </c>
      <c r="BM67" s="19">
        <v>3.4036371998543591</v>
      </c>
      <c r="BN67" s="19">
        <v>0</v>
      </c>
      <c r="BO67" s="19">
        <v>8.3292259931395272</v>
      </c>
      <c r="BP67" s="19">
        <v>6.7934384761320743</v>
      </c>
      <c r="BQ67" s="19">
        <v>0</v>
      </c>
      <c r="BR67" s="19">
        <v>1.3835923576643734</v>
      </c>
      <c r="BS67" s="19">
        <v>0</v>
      </c>
      <c r="BT67" s="19">
        <v>1285.0390740279402</v>
      </c>
      <c r="BU67" s="19">
        <v>38.145641300806773</v>
      </c>
      <c r="BV67" s="19">
        <v>0</v>
      </c>
      <c r="BW67" s="19">
        <v>0</v>
      </c>
      <c r="BX67" s="19">
        <v>120.8152846712531</v>
      </c>
      <c r="BY67" s="19">
        <v>0</v>
      </c>
      <c r="BZ67" s="19">
        <v>0</v>
      </c>
      <c r="CA67" s="19">
        <v>158.96092597205987</v>
      </c>
      <c r="CB67" s="19">
        <v>1444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1.5148440748440748</v>
      </c>
      <c r="E68" s="19">
        <v>3.3739708939708937</v>
      </c>
      <c r="F68" s="19">
        <v>0.22952182952182953</v>
      </c>
      <c r="G68" s="19">
        <v>0</v>
      </c>
      <c r="H68" s="19">
        <v>1.8132224532224532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187.95542619542618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16.938711018711018</v>
      </c>
      <c r="AP68" s="19">
        <v>3.5346361746361747</v>
      </c>
      <c r="AQ68" s="19">
        <v>312.47101871101876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21.001247401247401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1.8132224532224532</v>
      </c>
      <c r="BM68" s="19">
        <v>0.50494802494802493</v>
      </c>
      <c r="BN68" s="19">
        <v>0</v>
      </c>
      <c r="BO68" s="19">
        <v>6.8856548856548863E-2</v>
      </c>
      <c r="BP68" s="19">
        <v>0</v>
      </c>
      <c r="BQ68" s="19">
        <v>0</v>
      </c>
      <c r="BR68" s="19">
        <v>0</v>
      </c>
      <c r="BS68" s="19">
        <v>0</v>
      </c>
      <c r="BT68" s="19">
        <v>551.21962577962574</v>
      </c>
      <c r="BU68" s="19">
        <v>0.78037422037422033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0.78037422037422033</v>
      </c>
      <c r="CB68" s="19">
        <v>552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1.1797153024911031</v>
      </c>
      <c r="E69" s="19">
        <v>2.0758451957295376</v>
      </c>
      <c r="F69" s="19">
        <v>0.14746441281138789</v>
      </c>
      <c r="G69" s="19">
        <v>0</v>
      </c>
      <c r="H69" s="19">
        <v>0.38567615658362991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0.19283807829181496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14.837188612099643</v>
      </c>
      <c r="AP69" s="19">
        <v>8.8251779359430618</v>
      </c>
      <c r="AQ69" s="19">
        <v>366.08607651245552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0.10209074733096085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10.390569395017794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0.6579181494661922</v>
      </c>
      <c r="BM69" s="19">
        <v>0.14746441281138789</v>
      </c>
      <c r="BN69" s="19">
        <v>0</v>
      </c>
      <c r="BO69" s="19">
        <v>3.4030249110320286E-2</v>
      </c>
      <c r="BP69" s="19">
        <v>0</v>
      </c>
      <c r="BQ69" s="19">
        <v>0</v>
      </c>
      <c r="BR69" s="19">
        <v>2.4388345195729535</v>
      </c>
      <c r="BS69" s="19">
        <v>0</v>
      </c>
      <c r="BT69" s="19">
        <v>407.50088967971533</v>
      </c>
      <c r="BU69" s="19">
        <v>0.49911032028469748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0.49911032028469748</v>
      </c>
      <c r="CB69" s="19">
        <v>408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61.871691745183519</v>
      </c>
      <c r="E70" s="19">
        <v>37.64289129517649</v>
      </c>
      <c r="F70" s="19">
        <v>1.0108704823512868</v>
      </c>
      <c r="G70" s="19">
        <v>0.96273379271551118</v>
      </c>
      <c r="H70" s="19">
        <v>0.46532133314583041</v>
      </c>
      <c r="I70" s="19">
        <v>3.2091126423850376E-2</v>
      </c>
      <c r="J70" s="19">
        <v>0.22463788496695261</v>
      </c>
      <c r="K70" s="19">
        <v>1.6045563211925188E-2</v>
      </c>
      <c r="L70" s="19">
        <v>2.8721558149346085</v>
      </c>
      <c r="M70" s="19">
        <v>30.358205596962453</v>
      </c>
      <c r="N70" s="19">
        <v>35.091646744480386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3.4177049641400647</v>
      </c>
      <c r="U70" s="19">
        <v>0</v>
      </c>
      <c r="V70" s="19">
        <v>0</v>
      </c>
      <c r="W70" s="19">
        <v>0</v>
      </c>
      <c r="X70" s="19">
        <v>8.5843763183799755</v>
      </c>
      <c r="Y70" s="19">
        <v>3.353522711292364</v>
      </c>
      <c r="Z70" s="19">
        <v>6.9958655603993813</v>
      </c>
      <c r="AA70" s="19">
        <v>0.97877935592743637</v>
      </c>
      <c r="AB70" s="19">
        <v>8.6325130080157493</v>
      </c>
      <c r="AC70" s="19">
        <v>74.146547602306285</v>
      </c>
      <c r="AD70" s="19">
        <v>5.8887216987765427</v>
      </c>
      <c r="AE70" s="19">
        <v>0.11231894248347631</v>
      </c>
      <c r="AF70" s="19">
        <v>3.4658416537758403</v>
      </c>
      <c r="AG70" s="19">
        <v>1.6045563211925188E-2</v>
      </c>
      <c r="AH70" s="19">
        <v>6.2417240894388977</v>
      </c>
      <c r="AI70" s="19">
        <v>7.1081845028828576</v>
      </c>
      <c r="AJ70" s="19">
        <v>45.489171705807905</v>
      </c>
      <c r="AK70" s="19">
        <v>1.7650119533117705</v>
      </c>
      <c r="AL70" s="19">
        <v>3.6423428491070173</v>
      </c>
      <c r="AM70" s="19">
        <v>10.204978202784419</v>
      </c>
      <c r="AN70" s="19">
        <v>4.1558008718886237</v>
      </c>
      <c r="AO70" s="19">
        <v>3.0486570102657855</v>
      </c>
      <c r="AP70" s="19">
        <v>1.2515539305301644</v>
      </c>
      <c r="AQ70" s="19">
        <v>571.18995921811279</v>
      </c>
      <c r="AR70" s="19">
        <v>4.1076641822528481</v>
      </c>
      <c r="AS70" s="19">
        <v>6.4182252847700752E-2</v>
      </c>
      <c r="AT70" s="19">
        <v>0</v>
      </c>
      <c r="AU70" s="19">
        <v>0</v>
      </c>
      <c r="AV70" s="19">
        <v>0</v>
      </c>
      <c r="AW70" s="19">
        <v>0</v>
      </c>
      <c r="AX70" s="19">
        <v>4.0916186190409229</v>
      </c>
      <c r="AY70" s="19">
        <v>12.194628041063142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18.677035578680918</v>
      </c>
      <c r="BF70" s="19">
        <v>0</v>
      </c>
      <c r="BG70" s="19">
        <v>4.8136689635775554E-2</v>
      </c>
      <c r="BH70" s="19">
        <v>0</v>
      </c>
      <c r="BI70" s="19">
        <v>0</v>
      </c>
      <c r="BJ70" s="19">
        <v>1.5885107579805935</v>
      </c>
      <c r="BK70" s="19">
        <v>0</v>
      </c>
      <c r="BL70" s="19">
        <v>5.5838559977499651</v>
      </c>
      <c r="BM70" s="19">
        <v>2.7919279988749826</v>
      </c>
      <c r="BN70" s="19">
        <v>0</v>
      </c>
      <c r="BO70" s="19">
        <v>2.5512445506961048</v>
      </c>
      <c r="BP70" s="19">
        <v>1.476191815497117</v>
      </c>
      <c r="BQ70" s="19">
        <v>1.6045563211925188E-2</v>
      </c>
      <c r="BR70" s="19">
        <v>1.1071438616228377</v>
      </c>
      <c r="BS70" s="19">
        <v>0</v>
      </c>
      <c r="BT70" s="19">
        <v>994.53609900154697</v>
      </c>
      <c r="BU70" s="19">
        <v>85.795626494163983</v>
      </c>
      <c r="BV70" s="19">
        <v>0</v>
      </c>
      <c r="BW70" s="19">
        <v>0</v>
      </c>
      <c r="BX70" s="19">
        <v>60.66827450428913</v>
      </c>
      <c r="BY70" s="19">
        <v>0</v>
      </c>
      <c r="BZ70" s="19">
        <v>0</v>
      </c>
      <c r="CA70" s="19">
        <v>146.46390099845311</v>
      </c>
      <c r="CB70" s="19">
        <v>1141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1.3424124513618676</v>
      </c>
      <c r="AD71" s="19">
        <v>106.16731517509727</v>
      </c>
      <c r="AE71" s="19">
        <v>21.420233463035018</v>
      </c>
      <c r="AF71" s="19">
        <v>0</v>
      </c>
      <c r="AG71" s="19">
        <v>0</v>
      </c>
      <c r="AH71" s="19">
        <v>0</v>
      </c>
      <c r="AI71" s="19">
        <v>0.321011673151751</v>
      </c>
      <c r="AJ71" s="19">
        <v>0.81712062256809337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8.7548638132295714E-2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130.1556420233463</v>
      </c>
      <c r="BU71" s="19">
        <v>259.84435797665367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259.84435797665367</v>
      </c>
      <c r="CB71" s="19">
        <v>390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5.0175840148357294</v>
      </c>
      <c r="E72" s="19">
        <v>8.7159910116864783</v>
      </c>
      <c r="F72" s="19">
        <v>0.3769077194242802</v>
      </c>
      <c r="G72" s="19">
        <v>2.5205703736498735</v>
      </c>
      <c r="H72" s="19">
        <v>55.240537628121061</v>
      </c>
      <c r="I72" s="19">
        <v>0</v>
      </c>
      <c r="J72" s="19">
        <v>2.0258789919055058</v>
      </c>
      <c r="K72" s="19">
        <v>5.0646974797637645</v>
      </c>
      <c r="L72" s="19">
        <v>0</v>
      </c>
      <c r="M72" s="19">
        <v>1.0129394959527529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3.6512935319227138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2.3556732464017512E-2</v>
      </c>
      <c r="AB72" s="19">
        <v>21.318842879935847</v>
      </c>
      <c r="AC72" s="19">
        <v>24.239877705474019</v>
      </c>
      <c r="AD72" s="19">
        <v>195.80356024091355</v>
      </c>
      <c r="AE72" s="19">
        <v>3.2037156151063808</v>
      </c>
      <c r="AF72" s="19">
        <v>532.12302962969147</v>
      </c>
      <c r="AG72" s="19">
        <v>1.4134039478410505</v>
      </c>
      <c r="AH72" s="19">
        <v>84.922020532783122</v>
      </c>
      <c r="AI72" s="19">
        <v>272.55139460868259</v>
      </c>
      <c r="AJ72" s="19">
        <v>202.21099147112628</v>
      </c>
      <c r="AK72" s="19">
        <v>203.08259057229495</v>
      </c>
      <c r="AL72" s="19">
        <v>47.137021660499038</v>
      </c>
      <c r="AM72" s="19">
        <v>35.641336218058491</v>
      </c>
      <c r="AN72" s="19">
        <v>28.809883803493413</v>
      </c>
      <c r="AO72" s="19">
        <v>6.3132043003566922</v>
      </c>
      <c r="AP72" s="19">
        <v>2.5205703736498735</v>
      </c>
      <c r="AQ72" s="19">
        <v>575.42030389855574</v>
      </c>
      <c r="AR72" s="19">
        <v>0</v>
      </c>
      <c r="AS72" s="19">
        <v>30.812206062934901</v>
      </c>
      <c r="AT72" s="19">
        <v>0.70670197392052525</v>
      </c>
      <c r="AU72" s="19">
        <v>0</v>
      </c>
      <c r="AV72" s="19">
        <v>0</v>
      </c>
      <c r="AW72" s="19">
        <v>0.14134039478410504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0.4711346492803502</v>
      </c>
      <c r="BD72" s="19">
        <v>0</v>
      </c>
      <c r="BE72" s="19">
        <v>0</v>
      </c>
      <c r="BF72" s="19">
        <v>0</v>
      </c>
      <c r="BG72" s="19">
        <v>0.70670197392052525</v>
      </c>
      <c r="BH72" s="19">
        <v>0</v>
      </c>
      <c r="BI72" s="19">
        <v>7.3968139937014978</v>
      </c>
      <c r="BJ72" s="19">
        <v>0</v>
      </c>
      <c r="BK72" s="19">
        <v>0</v>
      </c>
      <c r="BL72" s="19">
        <v>3.8397473916348539</v>
      </c>
      <c r="BM72" s="19">
        <v>1.0600529608807878</v>
      </c>
      <c r="BN72" s="19">
        <v>0</v>
      </c>
      <c r="BO72" s="19">
        <v>0.11778366232008755</v>
      </c>
      <c r="BP72" s="19">
        <v>0</v>
      </c>
      <c r="BQ72" s="19">
        <v>0</v>
      </c>
      <c r="BR72" s="19">
        <v>0</v>
      </c>
      <c r="BS72" s="19">
        <v>0</v>
      </c>
      <c r="BT72" s="19">
        <v>2365.614187501566</v>
      </c>
      <c r="BU72" s="19">
        <v>445.8111618815314</v>
      </c>
      <c r="BV72" s="19">
        <v>0</v>
      </c>
      <c r="BW72" s="19">
        <v>0</v>
      </c>
      <c r="BX72" s="19">
        <v>6.2660908354286571</v>
      </c>
      <c r="BY72" s="19">
        <v>2.3085597814737158</v>
      </c>
      <c r="BZ72" s="19">
        <v>0</v>
      </c>
      <c r="CA72" s="19">
        <v>454.38581249843372</v>
      </c>
      <c r="CB72" s="19">
        <v>2820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0.10018661437246963</v>
      </c>
      <c r="K73" s="19">
        <v>5.1667668269230766</v>
      </c>
      <c r="L73" s="19">
        <v>0</v>
      </c>
      <c r="M73" s="19">
        <v>7.9147425354251011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4.0790264423076916</v>
      </c>
      <c r="U73" s="19">
        <v>4.9377688512145745</v>
      </c>
      <c r="V73" s="19">
        <v>0</v>
      </c>
      <c r="W73" s="19">
        <v>0</v>
      </c>
      <c r="X73" s="19">
        <v>0.37212171052631576</v>
      </c>
      <c r="Y73" s="19">
        <v>3.2059716599190282</v>
      </c>
      <c r="Z73" s="19">
        <v>0</v>
      </c>
      <c r="AA73" s="19">
        <v>0.14312373481781376</v>
      </c>
      <c r="AB73" s="19">
        <v>1.4312373481781375</v>
      </c>
      <c r="AC73" s="19">
        <v>1.8033590587044537</v>
      </c>
      <c r="AD73" s="19">
        <v>27.766004554655872</v>
      </c>
      <c r="AE73" s="19">
        <v>179.41991396761134</v>
      </c>
      <c r="AF73" s="19">
        <v>47.989388284412961</v>
      </c>
      <c r="AG73" s="19">
        <v>3.9931522014170038</v>
      </c>
      <c r="AH73" s="19">
        <v>134.82255819838056</v>
      </c>
      <c r="AI73" s="19">
        <v>24.688844256072876</v>
      </c>
      <c r="AJ73" s="19">
        <v>10.948965713562753</v>
      </c>
      <c r="AK73" s="19">
        <v>52.168601341093115</v>
      </c>
      <c r="AL73" s="19">
        <v>16.215919154858298</v>
      </c>
      <c r="AM73" s="19">
        <v>41.806442940283404</v>
      </c>
      <c r="AN73" s="19">
        <v>6.6123165485829967</v>
      </c>
      <c r="AO73" s="19">
        <v>0.18606085526315788</v>
      </c>
      <c r="AP73" s="19">
        <v>1.8749209261133604</v>
      </c>
      <c r="AQ73" s="19">
        <v>71.962613866396751</v>
      </c>
      <c r="AR73" s="19">
        <v>0</v>
      </c>
      <c r="AS73" s="19">
        <v>0.37212171052631576</v>
      </c>
      <c r="AT73" s="19">
        <v>0.20037322874493926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0.93030427631578938</v>
      </c>
      <c r="BF73" s="19">
        <v>0</v>
      </c>
      <c r="BG73" s="19">
        <v>1.4312373481781377E-2</v>
      </c>
      <c r="BH73" s="19">
        <v>0</v>
      </c>
      <c r="BI73" s="19">
        <v>0</v>
      </c>
      <c r="BJ73" s="19">
        <v>0</v>
      </c>
      <c r="BK73" s="19">
        <v>0</v>
      </c>
      <c r="BL73" s="19">
        <v>0.25762272267206476</v>
      </c>
      <c r="BM73" s="19">
        <v>5.7249493927125507E-2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651.44199139676118</v>
      </c>
      <c r="BU73" s="19">
        <v>247.33212613866399</v>
      </c>
      <c r="BV73" s="19">
        <v>0</v>
      </c>
      <c r="BW73" s="19">
        <v>0</v>
      </c>
      <c r="BX73" s="19">
        <v>6.2258824645748989</v>
      </c>
      <c r="BY73" s="19">
        <v>0</v>
      </c>
      <c r="BZ73" s="19">
        <v>0</v>
      </c>
      <c r="CA73" s="19">
        <v>253.55800860323887</v>
      </c>
      <c r="CB73" s="19">
        <v>905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1.6714082503556187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1.6714082503556188E-2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2.4903982930298718</v>
      </c>
      <c r="AE74" s="19">
        <v>8.7247510668563297</v>
      </c>
      <c r="AF74" s="19">
        <v>0</v>
      </c>
      <c r="AG74" s="19">
        <v>0</v>
      </c>
      <c r="AH74" s="19">
        <v>21.912162162162161</v>
      </c>
      <c r="AI74" s="19">
        <v>19.622332859174964</v>
      </c>
      <c r="AJ74" s="19">
        <v>0</v>
      </c>
      <c r="AK74" s="19">
        <v>44.024893314366999</v>
      </c>
      <c r="AL74" s="19">
        <v>0.50142247510668569</v>
      </c>
      <c r="AM74" s="19">
        <v>0</v>
      </c>
      <c r="AN74" s="19">
        <v>22.848150782361312</v>
      </c>
      <c r="AO74" s="19">
        <v>0</v>
      </c>
      <c r="AP74" s="19">
        <v>0</v>
      </c>
      <c r="AQ74" s="19">
        <v>7.4210526315789469</v>
      </c>
      <c r="AR74" s="19">
        <v>11.081436699857752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140.31472261735419</v>
      </c>
      <c r="BU74" s="19">
        <v>0.68527738264580362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0.68527738264580362</v>
      </c>
      <c r="CB74" s="19">
        <v>141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6.4646035696312483</v>
      </c>
      <c r="E75" s="19">
        <v>9.7999269252776493</v>
      </c>
      <c r="F75" s="19">
        <v>0.82417256664621497</v>
      </c>
      <c r="G75" s="19">
        <v>1.0044603156000744</v>
      </c>
      <c r="H75" s="19">
        <v>22.278414692155497</v>
      </c>
      <c r="I75" s="19">
        <v>9.1946751966468359</v>
      </c>
      <c r="J75" s="19">
        <v>3.7474096389695086</v>
      </c>
      <c r="K75" s="19">
        <v>37.216542462618143</v>
      </c>
      <c r="L75" s="19">
        <v>1.3907912062154877</v>
      </c>
      <c r="M75" s="19">
        <v>34.241794604879459</v>
      </c>
      <c r="N75" s="19">
        <v>62.353805745327698</v>
      </c>
      <c r="O75" s="19">
        <v>0.3219424088461777</v>
      </c>
      <c r="P75" s="19">
        <v>1.1847480645539339</v>
      </c>
      <c r="Q75" s="19">
        <v>1.3006473317385581</v>
      </c>
      <c r="R75" s="19">
        <v>0.96582722653853315</v>
      </c>
      <c r="S75" s="19">
        <v>6.8380567638928138</v>
      </c>
      <c r="T75" s="19">
        <v>1.8028774895385951</v>
      </c>
      <c r="U75" s="19">
        <v>0.34769780155387192</v>
      </c>
      <c r="V75" s="19">
        <v>5.125323148831149</v>
      </c>
      <c r="W75" s="19">
        <v>0.82417256664621497</v>
      </c>
      <c r="X75" s="19">
        <v>6.644891318585108</v>
      </c>
      <c r="Y75" s="19">
        <v>13.032228710093273</v>
      </c>
      <c r="Z75" s="19">
        <v>15.736544944401166</v>
      </c>
      <c r="AA75" s="19">
        <v>2.2535968619232443</v>
      </c>
      <c r="AB75" s="19">
        <v>2.4725176999386447</v>
      </c>
      <c r="AC75" s="19">
        <v>3.464100319184872</v>
      </c>
      <c r="AD75" s="19">
        <v>37.139276284495061</v>
      </c>
      <c r="AE75" s="19">
        <v>2.9618701613848351</v>
      </c>
      <c r="AF75" s="19">
        <v>139.37530763768726</v>
      </c>
      <c r="AG75" s="19">
        <v>17.101580757908959</v>
      </c>
      <c r="AH75" s="19">
        <v>37.821794191248955</v>
      </c>
      <c r="AI75" s="19">
        <v>103.78135491565385</v>
      </c>
      <c r="AJ75" s="19">
        <v>66.101215384297205</v>
      </c>
      <c r="AK75" s="19">
        <v>34.125895337694836</v>
      </c>
      <c r="AL75" s="19">
        <v>53.91891463355784</v>
      </c>
      <c r="AM75" s="19">
        <v>21.3769759473862</v>
      </c>
      <c r="AN75" s="19">
        <v>46.977836298834248</v>
      </c>
      <c r="AO75" s="19">
        <v>41.440426866679992</v>
      </c>
      <c r="AP75" s="19">
        <v>8.5379126826006324</v>
      </c>
      <c r="AQ75" s="19">
        <v>461.40786035834191</v>
      </c>
      <c r="AR75" s="19">
        <v>4.8935246144619011</v>
      </c>
      <c r="AS75" s="19">
        <v>20.462659506263055</v>
      </c>
      <c r="AT75" s="19">
        <v>1.2491365463231694</v>
      </c>
      <c r="AU75" s="19">
        <v>1.2877696353847109E-2</v>
      </c>
      <c r="AV75" s="19">
        <v>0</v>
      </c>
      <c r="AW75" s="19">
        <v>7.7266178123082646E-2</v>
      </c>
      <c r="AX75" s="19">
        <v>2.6656831452463514</v>
      </c>
      <c r="AY75" s="19">
        <v>32.606327167940876</v>
      </c>
      <c r="AZ75" s="19">
        <v>0</v>
      </c>
      <c r="BA75" s="19">
        <v>0.1674100526000124</v>
      </c>
      <c r="BB75" s="19">
        <v>0.3219424088461777</v>
      </c>
      <c r="BC75" s="19">
        <v>3.8633089061541323E-2</v>
      </c>
      <c r="BD75" s="19">
        <v>0</v>
      </c>
      <c r="BE75" s="19">
        <v>6.1297834644312239</v>
      </c>
      <c r="BF75" s="19">
        <v>0</v>
      </c>
      <c r="BG75" s="19">
        <v>0.39920858696926032</v>
      </c>
      <c r="BH75" s="19">
        <v>0</v>
      </c>
      <c r="BI75" s="19">
        <v>0</v>
      </c>
      <c r="BJ75" s="19">
        <v>3.9019419952156742</v>
      </c>
      <c r="BK75" s="19">
        <v>1.4165465989231818</v>
      </c>
      <c r="BL75" s="19">
        <v>17.861364842785939</v>
      </c>
      <c r="BM75" s="19">
        <v>1.661222829646277</v>
      </c>
      <c r="BN75" s="19">
        <v>0</v>
      </c>
      <c r="BO75" s="19">
        <v>3.2451794811694712</v>
      </c>
      <c r="BP75" s="19">
        <v>0</v>
      </c>
      <c r="BQ75" s="19">
        <v>0</v>
      </c>
      <c r="BR75" s="19">
        <v>1.4165465989231818</v>
      </c>
      <c r="BS75" s="19">
        <v>0</v>
      </c>
      <c r="BT75" s="19">
        <v>1421.42724584129</v>
      </c>
      <c r="BU75" s="19">
        <v>70.981862302405261</v>
      </c>
      <c r="BV75" s="19">
        <v>0</v>
      </c>
      <c r="BW75" s="19">
        <v>0</v>
      </c>
      <c r="BX75" s="19">
        <v>233.31810253900193</v>
      </c>
      <c r="BY75" s="19">
        <v>142.27278931730285</v>
      </c>
      <c r="BZ75" s="19">
        <v>0</v>
      </c>
      <c r="CA75" s="19">
        <v>446.57275415871004</v>
      </c>
      <c r="CB75" s="19">
        <v>1868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4.9105584463473599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270.84246322776255</v>
      </c>
      <c r="AH76" s="19">
        <v>11.194985045273897</v>
      </c>
      <c r="AI76" s="19">
        <v>1.9723849715245625</v>
      </c>
      <c r="AJ76" s="19">
        <v>0.68013274880157337</v>
      </c>
      <c r="AK76" s="19">
        <v>5.2778301307002096</v>
      </c>
      <c r="AL76" s="19">
        <v>0.13602654976031467</v>
      </c>
      <c r="AM76" s="19">
        <v>0.68013274880157337</v>
      </c>
      <c r="AN76" s="19">
        <v>9.1273814889171145</v>
      </c>
      <c r="AO76" s="19">
        <v>3.373458434055804</v>
      </c>
      <c r="AP76" s="19">
        <v>0</v>
      </c>
      <c r="AQ76" s="19">
        <v>0</v>
      </c>
      <c r="AR76" s="19">
        <v>0</v>
      </c>
      <c r="AS76" s="19">
        <v>0.73454336870569925</v>
      </c>
      <c r="AT76" s="19">
        <v>0</v>
      </c>
      <c r="AU76" s="19">
        <v>0</v>
      </c>
      <c r="AV76" s="19">
        <v>0</v>
      </c>
      <c r="AW76" s="19">
        <v>3.9039619781210311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8.0935797107387213</v>
      </c>
      <c r="BD76" s="19">
        <v>0</v>
      </c>
      <c r="BE76" s="19">
        <v>0</v>
      </c>
      <c r="BF76" s="19">
        <v>0</v>
      </c>
      <c r="BG76" s="19">
        <v>0.1224238947842832</v>
      </c>
      <c r="BH76" s="19">
        <v>0</v>
      </c>
      <c r="BI76" s="19">
        <v>0</v>
      </c>
      <c r="BJ76" s="19">
        <v>0</v>
      </c>
      <c r="BK76" s="19">
        <v>0</v>
      </c>
      <c r="BL76" s="19">
        <v>1.5507026672675872</v>
      </c>
      <c r="BM76" s="19">
        <v>0.70733805875363631</v>
      </c>
      <c r="BN76" s="19">
        <v>0</v>
      </c>
      <c r="BO76" s="19">
        <v>6.8013274880157334E-2</v>
      </c>
      <c r="BP76" s="19">
        <v>1.3602654976031468E-2</v>
      </c>
      <c r="BQ76" s="19">
        <v>0.23124513459253493</v>
      </c>
      <c r="BR76" s="19">
        <v>2.7749416151104191</v>
      </c>
      <c r="BS76" s="19">
        <v>0</v>
      </c>
      <c r="BT76" s="19">
        <v>326.39570614987502</v>
      </c>
      <c r="BU76" s="19">
        <v>5.6042938501249644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5.6042938501249644</v>
      </c>
      <c r="CB76" s="19">
        <v>332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1.3236175805930913E-2</v>
      </c>
      <c r="E77" s="19">
        <v>0</v>
      </c>
      <c r="F77" s="19">
        <v>0</v>
      </c>
      <c r="G77" s="19">
        <v>0</v>
      </c>
      <c r="H77" s="19">
        <v>1.4162708112346076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92.66646681732233</v>
      </c>
      <c r="AH77" s="19">
        <v>0</v>
      </c>
      <c r="AI77" s="19">
        <v>0.41032144998385833</v>
      </c>
      <c r="AJ77" s="19">
        <v>0</v>
      </c>
      <c r="AK77" s="19">
        <v>2.6472351611861827E-2</v>
      </c>
      <c r="AL77" s="19">
        <v>0.52944703223723655</v>
      </c>
      <c r="AM77" s="19">
        <v>0</v>
      </c>
      <c r="AN77" s="19">
        <v>2.5281095789328045</v>
      </c>
      <c r="AO77" s="19">
        <v>0.56915555965502929</v>
      </c>
      <c r="AP77" s="19">
        <v>0.23825116450675646</v>
      </c>
      <c r="AQ77" s="19">
        <v>0</v>
      </c>
      <c r="AR77" s="19">
        <v>5.2944703223723653E-2</v>
      </c>
      <c r="AS77" s="19">
        <v>2.4089839966794262</v>
      </c>
      <c r="AT77" s="19">
        <v>0</v>
      </c>
      <c r="AU77" s="19">
        <v>0</v>
      </c>
      <c r="AV77" s="19">
        <v>0</v>
      </c>
      <c r="AW77" s="19">
        <v>0.83387907577364762</v>
      </c>
      <c r="AX77" s="19">
        <v>1.3236175805930913E-2</v>
      </c>
      <c r="AY77" s="19">
        <v>0</v>
      </c>
      <c r="AZ77" s="19">
        <v>0</v>
      </c>
      <c r="BA77" s="19">
        <v>6.4063090900705628</v>
      </c>
      <c r="BB77" s="19">
        <v>0.17207028547710188</v>
      </c>
      <c r="BC77" s="19">
        <v>52.044643268920353</v>
      </c>
      <c r="BD77" s="19">
        <v>7.6769819674399304</v>
      </c>
      <c r="BE77" s="19">
        <v>1.3236175805930913E-2</v>
      </c>
      <c r="BF77" s="19">
        <v>7.4254946271272431</v>
      </c>
      <c r="BG77" s="19">
        <v>8.7094036803025414</v>
      </c>
      <c r="BH77" s="19">
        <v>3.1766821934234191</v>
      </c>
      <c r="BI77" s="19">
        <v>1.1647834709219205</v>
      </c>
      <c r="BJ77" s="19">
        <v>10.271272425402389</v>
      </c>
      <c r="BK77" s="19">
        <v>0.70151731771433845</v>
      </c>
      <c r="BL77" s="19">
        <v>7.160771111008625</v>
      </c>
      <c r="BM77" s="19">
        <v>18.649771710556657</v>
      </c>
      <c r="BN77" s="19">
        <v>3.0575566111700412</v>
      </c>
      <c r="BO77" s="19">
        <v>2.4486925240972193</v>
      </c>
      <c r="BP77" s="19">
        <v>1.9589540192777752</v>
      </c>
      <c r="BQ77" s="19">
        <v>0.10588940644744731</v>
      </c>
      <c r="BR77" s="19">
        <v>10.350689480237975</v>
      </c>
      <c r="BS77" s="19">
        <v>0</v>
      </c>
      <c r="BT77" s="19">
        <v>243.20149425817462</v>
      </c>
      <c r="BU77" s="19">
        <v>6.1283493981460131</v>
      </c>
      <c r="BV77" s="19">
        <v>0</v>
      </c>
      <c r="BW77" s="19">
        <v>0</v>
      </c>
      <c r="BX77" s="19">
        <v>301.81128072683669</v>
      </c>
      <c r="BY77" s="19">
        <v>309.85887561684268</v>
      </c>
      <c r="BZ77" s="19">
        <v>0</v>
      </c>
      <c r="CA77" s="19">
        <v>617.79850574182535</v>
      </c>
      <c r="CB77" s="19">
        <v>861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279.90295938191838</v>
      </c>
      <c r="AH78" s="19">
        <v>0.17772556815614693</v>
      </c>
      <c r="AI78" s="19">
        <v>0</v>
      </c>
      <c r="AJ78" s="19">
        <v>3.5248904350969141</v>
      </c>
      <c r="AK78" s="19">
        <v>0</v>
      </c>
      <c r="AL78" s="19">
        <v>0.62203948854651425</v>
      </c>
      <c r="AM78" s="19">
        <v>0.4295034563773551</v>
      </c>
      <c r="AN78" s="19">
        <v>4.4431392039036732E-2</v>
      </c>
      <c r="AO78" s="19">
        <v>0</v>
      </c>
      <c r="AP78" s="19">
        <v>0</v>
      </c>
      <c r="AQ78" s="19">
        <v>0.28139881624723267</v>
      </c>
      <c r="AR78" s="19">
        <v>0</v>
      </c>
      <c r="AS78" s="19">
        <v>0.4295034563773551</v>
      </c>
      <c r="AT78" s="19">
        <v>5.9241856052048979E-2</v>
      </c>
      <c r="AU78" s="19">
        <v>0</v>
      </c>
      <c r="AV78" s="19">
        <v>0.16291510414313468</v>
      </c>
      <c r="AW78" s="19">
        <v>0.6516604165725387</v>
      </c>
      <c r="AX78" s="19">
        <v>0</v>
      </c>
      <c r="AY78" s="19">
        <v>0</v>
      </c>
      <c r="AZ78" s="19">
        <v>0</v>
      </c>
      <c r="BA78" s="19">
        <v>2.4289160981340081</v>
      </c>
      <c r="BB78" s="19">
        <v>6.8720553020376816</v>
      </c>
      <c r="BC78" s="19">
        <v>0</v>
      </c>
      <c r="BD78" s="19">
        <v>2.7251253783942526</v>
      </c>
      <c r="BE78" s="19">
        <v>0</v>
      </c>
      <c r="BF78" s="19">
        <v>2.0734649618217142</v>
      </c>
      <c r="BG78" s="19">
        <v>2.1623277458997876</v>
      </c>
      <c r="BH78" s="19">
        <v>4.4431392039036732E-2</v>
      </c>
      <c r="BI78" s="19">
        <v>0</v>
      </c>
      <c r="BJ78" s="19">
        <v>20.527303122034969</v>
      </c>
      <c r="BK78" s="19">
        <v>3.7322369312790853</v>
      </c>
      <c r="BL78" s="19">
        <v>0.35545113631229386</v>
      </c>
      <c r="BM78" s="19">
        <v>0.11848371210409796</v>
      </c>
      <c r="BN78" s="19">
        <v>4.4431392039036732E-2</v>
      </c>
      <c r="BO78" s="19">
        <v>1.4810464013012245E-2</v>
      </c>
      <c r="BP78" s="19">
        <v>4.4431392039036732E-2</v>
      </c>
      <c r="BQ78" s="19">
        <v>1.5402882573532735</v>
      </c>
      <c r="BR78" s="19">
        <v>9.7008539285230189</v>
      </c>
      <c r="BS78" s="19">
        <v>0</v>
      </c>
      <c r="BT78" s="19">
        <v>338.670880585551</v>
      </c>
      <c r="BU78" s="19">
        <v>15.728712781819002</v>
      </c>
      <c r="BV78" s="19">
        <v>0</v>
      </c>
      <c r="BW78" s="19">
        <v>0</v>
      </c>
      <c r="BX78" s="19">
        <v>825.6537477974066</v>
      </c>
      <c r="BY78" s="19">
        <v>458.94665883522345</v>
      </c>
      <c r="BZ78" s="19">
        <v>0</v>
      </c>
      <c r="CA78" s="19">
        <v>1300.329119414449</v>
      </c>
      <c r="CB78" s="19">
        <v>1639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5.7264882768238481</v>
      </c>
      <c r="I79" s="19">
        <v>0</v>
      </c>
      <c r="J79" s="19">
        <v>0</v>
      </c>
      <c r="K79" s="19">
        <v>0.47067026932798744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3.8568813736598972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36.019349777739045</v>
      </c>
      <c r="AH79" s="19">
        <v>0.58833783665998429</v>
      </c>
      <c r="AI79" s="19">
        <v>12.943432406519655</v>
      </c>
      <c r="AJ79" s="19">
        <v>3.6346204131439031</v>
      </c>
      <c r="AK79" s="19">
        <v>2.6148348295999303E-2</v>
      </c>
      <c r="AL79" s="19">
        <v>0.7190795781399808</v>
      </c>
      <c r="AM79" s="19">
        <v>0.79752462302797877</v>
      </c>
      <c r="AN79" s="19">
        <v>5.3081147040878589</v>
      </c>
      <c r="AO79" s="19">
        <v>0.13074174147999651</v>
      </c>
      <c r="AP79" s="19">
        <v>5.2296696591998607E-2</v>
      </c>
      <c r="AQ79" s="19">
        <v>13.727882855399633</v>
      </c>
      <c r="AR79" s="19">
        <v>0</v>
      </c>
      <c r="AS79" s="19">
        <v>1.7911618582759521</v>
      </c>
      <c r="AT79" s="19">
        <v>0</v>
      </c>
      <c r="AU79" s="19">
        <v>0</v>
      </c>
      <c r="AV79" s="19">
        <v>0</v>
      </c>
      <c r="AW79" s="19">
        <v>0.62756035910398333</v>
      </c>
      <c r="AX79" s="19">
        <v>0</v>
      </c>
      <c r="AY79" s="19">
        <v>0</v>
      </c>
      <c r="AZ79" s="19">
        <v>0</v>
      </c>
      <c r="BA79" s="19">
        <v>0.78445044887997906</v>
      </c>
      <c r="BB79" s="19">
        <v>0</v>
      </c>
      <c r="BC79" s="19">
        <v>0.48374444347598711</v>
      </c>
      <c r="BD79" s="19">
        <v>0</v>
      </c>
      <c r="BE79" s="19">
        <v>0</v>
      </c>
      <c r="BF79" s="19">
        <v>0</v>
      </c>
      <c r="BG79" s="19">
        <v>25.023969319271334</v>
      </c>
      <c r="BH79" s="19">
        <v>0.11766756733199686</v>
      </c>
      <c r="BI79" s="19">
        <v>0</v>
      </c>
      <c r="BJ79" s="19">
        <v>0</v>
      </c>
      <c r="BK79" s="19">
        <v>0</v>
      </c>
      <c r="BL79" s="19">
        <v>2.0526453412359453</v>
      </c>
      <c r="BM79" s="19">
        <v>2.2749063017519395</v>
      </c>
      <c r="BN79" s="19">
        <v>0</v>
      </c>
      <c r="BO79" s="19">
        <v>5.9226008890438422</v>
      </c>
      <c r="BP79" s="19">
        <v>3.4515819750719077</v>
      </c>
      <c r="BQ79" s="19">
        <v>0</v>
      </c>
      <c r="BR79" s="19">
        <v>0.57526366251198469</v>
      </c>
      <c r="BS79" s="19">
        <v>0</v>
      </c>
      <c r="BT79" s="19">
        <v>127.10712106685261</v>
      </c>
      <c r="BU79" s="19">
        <v>16.996426392399545</v>
      </c>
      <c r="BV79" s="19">
        <v>0</v>
      </c>
      <c r="BW79" s="19">
        <v>0</v>
      </c>
      <c r="BX79" s="19">
        <v>78.28815479822191</v>
      </c>
      <c r="BY79" s="19">
        <v>227.60829774252593</v>
      </c>
      <c r="BZ79" s="19">
        <v>0</v>
      </c>
      <c r="CA79" s="19">
        <v>322.89287893314741</v>
      </c>
      <c r="CB79" s="19">
        <v>450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0.70963495519214215</v>
      </c>
      <c r="E80" s="19">
        <v>1.6085058984355223</v>
      </c>
      <c r="F80" s="19">
        <v>9.4617994025618948E-2</v>
      </c>
      <c r="G80" s="19">
        <v>0.37847197610247579</v>
      </c>
      <c r="H80" s="19">
        <v>3.2288390461242469</v>
      </c>
      <c r="I80" s="19">
        <v>0.34299022834286874</v>
      </c>
      <c r="J80" s="19">
        <v>0.24837223431724975</v>
      </c>
      <c r="K80" s="19">
        <v>0.81608019847096358</v>
      </c>
      <c r="L80" s="19">
        <v>0.40212647460888057</v>
      </c>
      <c r="M80" s="19">
        <v>1.2182066730798442</v>
      </c>
      <c r="N80" s="19">
        <v>0.34299022834286874</v>
      </c>
      <c r="O80" s="19">
        <v>3.5481747759607107E-2</v>
      </c>
      <c r="P80" s="19">
        <v>0.72146220444534459</v>
      </c>
      <c r="Q80" s="19">
        <v>9.4617994025618948E-2</v>
      </c>
      <c r="R80" s="19">
        <v>0.15375424029163079</v>
      </c>
      <c r="S80" s="19">
        <v>0.36664472684927346</v>
      </c>
      <c r="T80" s="19">
        <v>0.96983443876259434</v>
      </c>
      <c r="U80" s="19">
        <v>8.2790744772416575E-2</v>
      </c>
      <c r="V80" s="19">
        <v>7.0963495519214215E-2</v>
      </c>
      <c r="W80" s="19">
        <v>0.10644524327882132</v>
      </c>
      <c r="X80" s="19">
        <v>1.6912966432079388</v>
      </c>
      <c r="Y80" s="19">
        <v>0.28385398207685686</v>
      </c>
      <c r="Z80" s="19">
        <v>0.1182724925320237</v>
      </c>
      <c r="AA80" s="19">
        <v>0.16558148954483315</v>
      </c>
      <c r="AB80" s="19">
        <v>1.3009974178522608</v>
      </c>
      <c r="AC80" s="19">
        <v>2.4955495924257001</v>
      </c>
      <c r="AD80" s="19">
        <v>0.36664472684927346</v>
      </c>
      <c r="AE80" s="19">
        <v>1.3837881626246773</v>
      </c>
      <c r="AF80" s="19">
        <v>0.60318971191332094</v>
      </c>
      <c r="AG80" s="19">
        <v>37.326798643106677</v>
      </c>
      <c r="AH80" s="19">
        <v>141.30014682800871</v>
      </c>
      <c r="AI80" s="19">
        <v>53.920429345349604</v>
      </c>
      <c r="AJ80" s="19">
        <v>20.543931952812514</v>
      </c>
      <c r="AK80" s="19">
        <v>17.054893423117818</v>
      </c>
      <c r="AL80" s="19">
        <v>7.8059845071135641</v>
      </c>
      <c r="AM80" s="19">
        <v>4.3879094729380794</v>
      </c>
      <c r="AN80" s="19">
        <v>38.592314313199331</v>
      </c>
      <c r="AO80" s="19">
        <v>107.63979545339475</v>
      </c>
      <c r="AP80" s="19">
        <v>3.358938787909473</v>
      </c>
      <c r="AQ80" s="19">
        <v>199.90416687762647</v>
      </c>
      <c r="AR80" s="19">
        <v>7.9715659966583967</v>
      </c>
      <c r="AS80" s="19">
        <v>15.990440990329603</v>
      </c>
      <c r="AT80" s="19">
        <v>20.200941724469647</v>
      </c>
      <c r="AU80" s="19">
        <v>0.27202673282365447</v>
      </c>
      <c r="AV80" s="19">
        <v>1.1827249253202369E-2</v>
      </c>
      <c r="AW80" s="19">
        <v>1.2891701685990584</v>
      </c>
      <c r="AX80" s="19">
        <v>0.55588071490051139</v>
      </c>
      <c r="AY80" s="19">
        <v>0.34299022834286874</v>
      </c>
      <c r="AZ80" s="19">
        <v>0.10644524327882132</v>
      </c>
      <c r="BA80" s="19">
        <v>1.1117614298010228</v>
      </c>
      <c r="BB80" s="19">
        <v>16.215158726140448</v>
      </c>
      <c r="BC80" s="19">
        <v>0.21289048655764264</v>
      </c>
      <c r="BD80" s="19">
        <v>0.75694395220495159</v>
      </c>
      <c r="BE80" s="19">
        <v>8.4919649637993011</v>
      </c>
      <c r="BF80" s="19">
        <v>11.22405954128905</v>
      </c>
      <c r="BG80" s="19">
        <v>0.93435269100298723</v>
      </c>
      <c r="BH80" s="19">
        <v>0.67415320743253504</v>
      </c>
      <c r="BI80" s="19">
        <v>0.57953521340691605</v>
      </c>
      <c r="BJ80" s="19">
        <v>10.360670345805275</v>
      </c>
      <c r="BK80" s="19">
        <v>2.3654498506404737E-2</v>
      </c>
      <c r="BL80" s="19">
        <v>1.6794693939547365</v>
      </c>
      <c r="BM80" s="19">
        <v>1.1117614298010228</v>
      </c>
      <c r="BN80" s="19">
        <v>0</v>
      </c>
      <c r="BO80" s="19">
        <v>0.14192699103842843</v>
      </c>
      <c r="BP80" s="19">
        <v>4.7308997012809474E-2</v>
      </c>
      <c r="BQ80" s="19">
        <v>1.1472431775606298</v>
      </c>
      <c r="BR80" s="19">
        <v>9.3671814085362772</v>
      </c>
      <c r="BS80" s="19">
        <v>0</v>
      </c>
      <c r="BT80" s="19">
        <v>763.05864006885724</v>
      </c>
      <c r="BU80" s="19">
        <v>85.132540124550644</v>
      </c>
      <c r="BV80" s="19">
        <v>0</v>
      </c>
      <c r="BW80" s="19">
        <v>0</v>
      </c>
      <c r="BX80" s="19">
        <v>50.230327578350469</v>
      </c>
      <c r="BY80" s="19">
        <v>269.5784922282416</v>
      </c>
      <c r="BZ80" s="19">
        <v>0</v>
      </c>
      <c r="CA80" s="19">
        <v>404.9413599311427</v>
      </c>
      <c r="CB80" s="19">
        <v>1168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8.4807515034458533E-2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1.2115359290636934E-2</v>
      </c>
      <c r="AG81" s="19">
        <v>0</v>
      </c>
      <c r="AH81" s="19">
        <v>14.647469382380054</v>
      </c>
      <c r="AI81" s="19">
        <v>0.18173038935955402</v>
      </c>
      <c r="AJ81" s="19">
        <v>0.24230718581273869</v>
      </c>
      <c r="AK81" s="19">
        <v>0</v>
      </c>
      <c r="AL81" s="19">
        <v>4.8461437162547735E-2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3.6346077871910798E-2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2.4230718581273868E-2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7.9597910539484662</v>
      </c>
      <c r="BS81" s="19">
        <v>0</v>
      </c>
      <c r="BT81" s="19">
        <v>23.237259119441639</v>
      </c>
      <c r="BU81" s="19">
        <v>6.8451779992098682</v>
      </c>
      <c r="BV81" s="19">
        <v>0</v>
      </c>
      <c r="BW81" s="19">
        <v>0</v>
      </c>
      <c r="BX81" s="19">
        <v>500.66722268557135</v>
      </c>
      <c r="BY81" s="19">
        <v>21.250340195777184</v>
      </c>
      <c r="BZ81" s="19">
        <v>0</v>
      </c>
      <c r="CA81" s="19">
        <v>528.76274088055834</v>
      </c>
      <c r="CB81" s="19">
        <v>552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44.315422467298042</v>
      </c>
      <c r="AJ82" s="19">
        <v>0</v>
      </c>
      <c r="AK82" s="19">
        <v>0</v>
      </c>
      <c r="AL82" s="19">
        <v>0</v>
      </c>
      <c r="AM82" s="19">
        <v>0</v>
      </c>
      <c r="AN82" s="19">
        <v>15.401201750698549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59.716624217996582</v>
      </c>
      <c r="BU82" s="19">
        <v>25.717959496550531</v>
      </c>
      <c r="BV82" s="19">
        <v>0</v>
      </c>
      <c r="BW82" s="19">
        <v>0</v>
      </c>
      <c r="BX82" s="19">
        <v>3.457876907099231</v>
      </c>
      <c r="BY82" s="19">
        <v>371.10753937835364</v>
      </c>
      <c r="BZ82" s="19">
        <v>0</v>
      </c>
      <c r="CA82" s="19">
        <v>400.28337578200342</v>
      </c>
      <c r="CB82" s="19">
        <v>460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2.4066709429121231</v>
      </c>
      <c r="H83" s="19">
        <v>24.913955832493354</v>
      </c>
      <c r="I83" s="19">
        <v>14.010262989095573</v>
      </c>
      <c r="J83" s="19">
        <v>6.090350957573536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0.11051040043984239</v>
      </c>
      <c r="AF83" s="19">
        <v>0</v>
      </c>
      <c r="AG83" s="19">
        <v>0</v>
      </c>
      <c r="AH83" s="19">
        <v>0</v>
      </c>
      <c r="AI83" s="19">
        <v>34.884449738843585</v>
      </c>
      <c r="AJ83" s="19">
        <v>0</v>
      </c>
      <c r="AK83" s="19">
        <v>0</v>
      </c>
      <c r="AL83" s="19">
        <v>0</v>
      </c>
      <c r="AM83" s="19">
        <v>0</v>
      </c>
      <c r="AN83" s="19">
        <v>13.163016585723449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7.3673600293228267E-2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95.652891047374681</v>
      </c>
      <c r="BU83" s="19">
        <v>77.590580042151558</v>
      </c>
      <c r="BV83" s="19">
        <v>0</v>
      </c>
      <c r="BW83" s="19">
        <v>0</v>
      </c>
      <c r="BX83" s="19">
        <v>0</v>
      </c>
      <c r="BY83" s="19">
        <v>228.75652891047375</v>
      </c>
      <c r="BZ83" s="19">
        <v>0</v>
      </c>
      <c r="CA83" s="19">
        <v>306.34710895262532</v>
      </c>
      <c r="CB83" s="19">
        <v>402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0.2008331886825204</v>
      </c>
      <c r="E84" s="19">
        <v>0.53555516982005436</v>
      </c>
      <c r="F84" s="19">
        <v>0.14727767170051498</v>
      </c>
      <c r="G84" s="19">
        <v>1.3254990453046347</v>
      </c>
      <c r="H84" s="19">
        <v>42.174969623329282</v>
      </c>
      <c r="I84" s="19">
        <v>36.511473702482213</v>
      </c>
      <c r="J84" s="19">
        <v>10.577214603946075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1.4326100792686454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1.4192212000231441</v>
      </c>
      <c r="AC84" s="19">
        <v>2.677775849100272E-2</v>
      </c>
      <c r="AD84" s="19">
        <v>0</v>
      </c>
      <c r="AE84" s="19">
        <v>0.25438870566452582</v>
      </c>
      <c r="AF84" s="19">
        <v>1.1112769773766129</v>
      </c>
      <c r="AG84" s="19">
        <v>1.2451657698316265</v>
      </c>
      <c r="AH84" s="19">
        <v>10.978880981311114</v>
      </c>
      <c r="AI84" s="19">
        <v>367.35067985882085</v>
      </c>
      <c r="AJ84" s="19">
        <v>33.646253543944916</v>
      </c>
      <c r="AK84" s="19">
        <v>0.40166637736504079</v>
      </c>
      <c r="AL84" s="19">
        <v>22.225539547532257</v>
      </c>
      <c r="AM84" s="19">
        <v>0</v>
      </c>
      <c r="AN84" s="19">
        <v>153.28927848174507</v>
      </c>
      <c r="AO84" s="19">
        <v>0.40166637736504079</v>
      </c>
      <c r="AP84" s="19">
        <v>1.4593878377596483</v>
      </c>
      <c r="AQ84" s="19">
        <v>92.289544639240873</v>
      </c>
      <c r="AR84" s="19">
        <v>7.0559393623792168</v>
      </c>
      <c r="AS84" s="19">
        <v>8.314494011456345</v>
      </c>
      <c r="AT84" s="19">
        <v>0.61588844529306264</v>
      </c>
      <c r="AU84" s="19">
        <v>2.6777758491002719</v>
      </c>
      <c r="AV84" s="19">
        <v>0</v>
      </c>
      <c r="AW84" s="19">
        <v>4.0166637736504081</v>
      </c>
      <c r="AX84" s="19">
        <v>0.13388879245501359</v>
      </c>
      <c r="AY84" s="19">
        <v>0</v>
      </c>
      <c r="AZ84" s="19">
        <v>0</v>
      </c>
      <c r="BA84" s="19">
        <v>0</v>
      </c>
      <c r="BB84" s="19">
        <v>1.2987212868136317</v>
      </c>
      <c r="BC84" s="19">
        <v>0</v>
      </c>
      <c r="BD84" s="19">
        <v>8.0333275473008156E-2</v>
      </c>
      <c r="BE84" s="19">
        <v>0</v>
      </c>
      <c r="BF84" s="19">
        <v>0</v>
      </c>
      <c r="BG84" s="19">
        <v>6.6944396227506794E-2</v>
      </c>
      <c r="BH84" s="19">
        <v>2.677775849100272E-2</v>
      </c>
      <c r="BI84" s="19">
        <v>0</v>
      </c>
      <c r="BJ84" s="19">
        <v>25.746814789099115</v>
      </c>
      <c r="BK84" s="19">
        <v>0</v>
      </c>
      <c r="BL84" s="19">
        <v>1.4727767170051496</v>
      </c>
      <c r="BM84" s="19">
        <v>0.2008331886825204</v>
      </c>
      <c r="BN84" s="19">
        <v>0</v>
      </c>
      <c r="BO84" s="19">
        <v>2.396609384944743</v>
      </c>
      <c r="BP84" s="19">
        <v>0</v>
      </c>
      <c r="BQ84" s="19">
        <v>5.355551698200544E-2</v>
      </c>
      <c r="BR84" s="19">
        <v>0</v>
      </c>
      <c r="BS84" s="19">
        <v>0</v>
      </c>
      <c r="BT84" s="19">
        <v>833.16317768905856</v>
      </c>
      <c r="BU84" s="19">
        <v>157.39966441011396</v>
      </c>
      <c r="BV84" s="19">
        <v>0</v>
      </c>
      <c r="BW84" s="19">
        <v>0</v>
      </c>
      <c r="BX84" s="19">
        <v>89.839379737314118</v>
      </c>
      <c r="BY84" s="19">
        <v>1233.5977781635133</v>
      </c>
      <c r="BZ84" s="19">
        <v>0</v>
      </c>
      <c r="CA84" s="19">
        <v>1480.8368223109414</v>
      </c>
      <c r="CB84" s="19">
        <v>2314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34.347293964779681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2.4879327620363552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0.31790251959353422</v>
      </c>
      <c r="BH85" s="19">
        <v>0</v>
      </c>
      <c r="BI85" s="19">
        <v>0</v>
      </c>
      <c r="BJ85" s="19">
        <v>0</v>
      </c>
      <c r="BK85" s="19">
        <v>0</v>
      </c>
      <c r="BL85" s="19">
        <v>0.31790251959353422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37.471031766003101</v>
      </c>
      <c r="BU85" s="19">
        <v>127.24393892948157</v>
      </c>
      <c r="BV85" s="19">
        <v>0</v>
      </c>
      <c r="BW85" s="19">
        <v>0</v>
      </c>
      <c r="BX85" s="19">
        <v>2116.8161250325988</v>
      </c>
      <c r="BY85" s="19">
        <v>739.46890427191659</v>
      </c>
      <c r="BZ85" s="19">
        <v>0</v>
      </c>
      <c r="CA85" s="19">
        <v>2983.5289682339967</v>
      </c>
      <c r="CB85" s="19">
        <v>3021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0.13859055465646608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5.2496422218358367E-2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12.639038613291961</v>
      </c>
      <c r="AK86" s="19">
        <v>6.929527732823304E-2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0.47246779996522531</v>
      </c>
      <c r="AS86" s="19">
        <v>0</v>
      </c>
      <c r="AT86" s="19">
        <v>1.3964048310083326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14.768293498468575</v>
      </c>
      <c r="BU86" s="19">
        <v>16.164698329476909</v>
      </c>
      <c r="BV86" s="19">
        <v>0</v>
      </c>
      <c r="BW86" s="19">
        <v>0</v>
      </c>
      <c r="BX86" s="19">
        <v>3.4353658699693717</v>
      </c>
      <c r="BY86" s="19">
        <v>122.63164230208514</v>
      </c>
      <c r="BZ86" s="19">
        <v>0</v>
      </c>
      <c r="CA86" s="19">
        <v>142.23170650153142</v>
      </c>
      <c r="CB86" s="19">
        <v>157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480.41950422228274</v>
      </c>
      <c r="AK87" s="19">
        <v>112.92679106510488</v>
      </c>
      <c r="AL87" s="19">
        <v>0.22269136475074913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159.4173249795696</v>
      </c>
      <c r="AS87" s="19">
        <v>0</v>
      </c>
      <c r="AT87" s="19">
        <v>115.82177880686461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0.37115227458458183</v>
      </c>
      <c r="BH87" s="19">
        <v>0</v>
      </c>
      <c r="BI87" s="19">
        <v>2.0190683737401254</v>
      </c>
      <c r="BJ87" s="19">
        <v>0</v>
      </c>
      <c r="BK87" s="19">
        <v>0</v>
      </c>
      <c r="BL87" s="19">
        <v>10.147303187142468</v>
      </c>
      <c r="BM87" s="19">
        <v>3.1251021520021789</v>
      </c>
      <c r="BN87" s="19">
        <v>0</v>
      </c>
      <c r="BO87" s="19">
        <v>1.3213020975211116</v>
      </c>
      <c r="BP87" s="19">
        <v>0</v>
      </c>
      <c r="BQ87" s="19">
        <v>0</v>
      </c>
      <c r="BR87" s="19">
        <v>0</v>
      </c>
      <c r="BS87" s="19">
        <v>0</v>
      </c>
      <c r="BT87" s="19">
        <v>885.79201852356312</v>
      </c>
      <c r="BU87" s="19">
        <v>95.207981476436942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95.207981476436942</v>
      </c>
      <c r="CB87" s="19">
        <v>981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131.90024193649481</v>
      </c>
      <c r="AM88" s="19">
        <v>0</v>
      </c>
      <c r="AN88" s="19">
        <v>17.536108708460254</v>
      </c>
      <c r="AO88" s="19">
        <v>0</v>
      </c>
      <c r="AP88" s="19">
        <v>0</v>
      </c>
      <c r="AQ88" s="19">
        <v>0</v>
      </c>
      <c r="AR88" s="19">
        <v>1.6744261842979453</v>
      </c>
      <c r="AS88" s="19">
        <v>0</v>
      </c>
      <c r="AT88" s="19">
        <v>12.818021134970479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3.2911135346545826</v>
      </c>
      <c r="BM88" s="19">
        <v>8.2484048487583526E-3</v>
      </c>
      <c r="BN88" s="19">
        <v>0</v>
      </c>
      <c r="BO88" s="19">
        <v>0</v>
      </c>
      <c r="BP88" s="19">
        <v>0</v>
      </c>
      <c r="BQ88" s="19">
        <v>0</v>
      </c>
      <c r="BR88" s="19">
        <v>0.95681496245596875</v>
      </c>
      <c r="BS88" s="19">
        <v>0</v>
      </c>
      <c r="BT88" s="19">
        <v>168.18497486618278</v>
      </c>
      <c r="BU88" s="19">
        <v>160.43972271319871</v>
      </c>
      <c r="BV88" s="19">
        <v>0</v>
      </c>
      <c r="BW88" s="19">
        <v>0</v>
      </c>
      <c r="BX88" s="19">
        <v>159.9613152319707</v>
      </c>
      <c r="BY88" s="19">
        <v>169.41398718864781</v>
      </c>
      <c r="BZ88" s="19">
        <v>0</v>
      </c>
      <c r="CA88" s="19">
        <v>489.81502513381719</v>
      </c>
      <c r="CB88" s="19">
        <v>658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5.8146363055132051</v>
      </c>
      <c r="AL89" s="19">
        <v>0</v>
      </c>
      <c r="AM89" s="19">
        <v>29.289234249741796</v>
      </c>
      <c r="AN89" s="19">
        <v>0</v>
      </c>
      <c r="AO89" s="19">
        <v>0</v>
      </c>
      <c r="AP89" s="19">
        <v>0</v>
      </c>
      <c r="AQ89" s="19">
        <v>9.3935966163379726E-3</v>
      </c>
      <c r="AR89" s="19">
        <v>0.14090394924506958</v>
      </c>
      <c r="AS89" s="19">
        <v>1.2493483499729505</v>
      </c>
      <c r="AT89" s="19">
        <v>0</v>
      </c>
      <c r="AU89" s="19">
        <v>0</v>
      </c>
      <c r="AV89" s="19">
        <v>0</v>
      </c>
      <c r="AW89" s="19">
        <v>0.46967983081689862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1.5029754586140758</v>
      </c>
      <c r="BM89" s="19">
        <v>1.0990508041115428</v>
      </c>
      <c r="BN89" s="19">
        <v>0</v>
      </c>
      <c r="BO89" s="19">
        <v>0.46967983081689862</v>
      </c>
      <c r="BP89" s="19">
        <v>0.28180789849013915</v>
      </c>
      <c r="BQ89" s="19">
        <v>0.15029754586140756</v>
      </c>
      <c r="BR89" s="19">
        <v>0</v>
      </c>
      <c r="BS89" s="19">
        <v>0</v>
      </c>
      <c r="BT89" s="19">
        <v>40.477007819800328</v>
      </c>
      <c r="BU89" s="19">
        <v>15.01096739290808</v>
      </c>
      <c r="BV89" s="19">
        <v>0</v>
      </c>
      <c r="BW89" s="19">
        <v>0</v>
      </c>
      <c r="BX89" s="19">
        <v>566.19903604977128</v>
      </c>
      <c r="BY89" s="19">
        <v>142.3129887375203</v>
      </c>
      <c r="BZ89" s="19">
        <v>0</v>
      </c>
      <c r="CA89" s="19">
        <v>723.52299218019971</v>
      </c>
      <c r="CB89" s="19">
        <v>764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7.7767443872474806E-2</v>
      </c>
      <c r="E90" s="19">
        <v>2.5922481290824931E-2</v>
      </c>
      <c r="F90" s="19">
        <v>0.15553488774494961</v>
      </c>
      <c r="G90" s="19">
        <v>0</v>
      </c>
      <c r="H90" s="19">
        <v>0.63078037807674003</v>
      </c>
      <c r="I90" s="19">
        <v>0.31106977548989923</v>
      </c>
      <c r="J90" s="19">
        <v>6.0485789678591514E-2</v>
      </c>
      <c r="K90" s="19">
        <v>0.12961240645412467</v>
      </c>
      <c r="L90" s="19">
        <v>7.7767443872474806E-2</v>
      </c>
      <c r="M90" s="19">
        <v>0.24194315871436606</v>
      </c>
      <c r="N90" s="19">
        <v>7.7767443872474806E-2</v>
      </c>
      <c r="O90" s="19">
        <v>0</v>
      </c>
      <c r="P90" s="19">
        <v>0.12097157935718303</v>
      </c>
      <c r="Q90" s="19">
        <v>20.694780897175239</v>
      </c>
      <c r="R90" s="19">
        <v>3.8019639226543234</v>
      </c>
      <c r="S90" s="19">
        <v>0.11233075226024139</v>
      </c>
      <c r="T90" s="19">
        <v>1.7281654193883288E-2</v>
      </c>
      <c r="U90" s="19">
        <v>0</v>
      </c>
      <c r="V90" s="19">
        <v>5.1844962581649862E-2</v>
      </c>
      <c r="W90" s="19">
        <v>1.7281654193883288E-2</v>
      </c>
      <c r="X90" s="19">
        <v>1.1492300038932388</v>
      </c>
      <c r="Y90" s="19">
        <v>0.48388631742873212</v>
      </c>
      <c r="Z90" s="19">
        <v>0</v>
      </c>
      <c r="AA90" s="19">
        <v>0.76039278453086467</v>
      </c>
      <c r="AB90" s="19">
        <v>1.7281654193883288E-2</v>
      </c>
      <c r="AC90" s="19">
        <v>2.0478760219751697</v>
      </c>
      <c r="AD90" s="19">
        <v>8.6408270969416445E-2</v>
      </c>
      <c r="AE90" s="19">
        <v>8.6408270969416442E-3</v>
      </c>
      <c r="AF90" s="19">
        <v>4.3204135484708223E-2</v>
      </c>
      <c r="AG90" s="19">
        <v>0.3715555651684907</v>
      </c>
      <c r="AH90" s="19">
        <v>2.5922481290824931E-2</v>
      </c>
      <c r="AI90" s="19">
        <v>8.1482999524159716</v>
      </c>
      <c r="AJ90" s="19">
        <v>4.8993489639659122</v>
      </c>
      <c r="AK90" s="19">
        <v>0.33699225678072414</v>
      </c>
      <c r="AL90" s="19">
        <v>0.10368992516329972</v>
      </c>
      <c r="AM90" s="19">
        <v>11.112103646666954</v>
      </c>
      <c r="AN90" s="19">
        <v>1.4689406064800796</v>
      </c>
      <c r="AO90" s="19">
        <v>0.88136436388804773</v>
      </c>
      <c r="AP90" s="19">
        <v>0.4579638361379072</v>
      </c>
      <c r="AQ90" s="19">
        <v>12.097157935718304</v>
      </c>
      <c r="AR90" s="19">
        <v>0.27650646710213261</v>
      </c>
      <c r="AS90" s="19">
        <v>4.6833282865423715</v>
      </c>
      <c r="AT90" s="19">
        <v>1.3998139897045465</v>
      </c>
      <c r="AU90" s="19">
        <v>1.2269974477657135</v>
      </c>
      <c r="AV90" s="19">
        <v>1.7281654193883288E-2</v>
      </c>
      <c r="AW90" s="19">
        <v>1.8837003071332785</v>
      </c>
      <c r="AX90" s="19">
        <v>6.0485789678591514E-2</v>
      </c>
      <c r="AY90" s="19">
        <v>8.6408270969416445E-2</v>
      </c>
      <c r="AZ90" s="19">
        <v>1.7281654193883288E-2</v>
      </c>
      <c r="BA90" s="19">
        <v>0.78631526582168965</v>
      </c>
      <c r="BB90" s="19">
        <v>2.5922481290824931E-2</v>
      </c>
      <c r="BC90" s="19">
        <v>1.1319483496993554</v>
      </c>
      <c r="BD90" s="19">
        <v>3.2230285071592335</v>
      </c>
      <c r="BE90" s="19">
        <v>1.970108578102695</v>
      </c>
      <c r="BF90" s="19">
        <v>3.5340982826491332</v>
      </c>
      <c r="BG90" s="19">
        <v>5.9103257343080848</v>
      </c>
      <c r="BH90" s="19">
        <v>4.2599277587922302</v>
      </c>
      <c r="BI90" s="19">
        <v>7.8804343124107801</v>
      </c>
      <c r="BJ90" s="19">
        <v>2.7045788813427349</v>
      </c>
      <c r="BK90" s="19">
        <v>0.26786564000519097</v>
      </c>
      <c r="BL90" s="19">
        <v>11.008413721503656</v>
      </c>
      <c r="BM90" s="19">
        <v>13.462408617035083</v>
      </c>
      <c r="BN90" s="19">
        <v>0.39747804645931567</v>
      </c>
      <c r="BO90" s="19">
        <v>32.653685599342474</v>
      </c>
      <c r="BP90" s="19">
        <v>154.93867067526062</v>
      </c>
      <c r="BQ90" s="19">
        <v>2.4626357226283688</v>
      </c>
      <c r="BR90" s="19">
        <v>1.4602997793831378</v>
      </c>
      <c r="BS90" s="19">
        <v>0</v>
      </c>
      <c r="BT90" s="19">
        <v>328.83531600121125</v>
      </c>
      <c r="BU90" s="19">
        <v>19.744289916511658</v>
      </c>
      <c r="BV90" s="19">
        <v>0</v>
      </c>
      <c r="BW90" s="19">
        <v>0</v>
      </c>
      <c r="BX90" s="19">
        <v>363.1739628844573</v>
      </c>
      <c r="BY90" s="19">
        <v>87.246431197819788</v>
      </c>
      <c r="BZ90" s="19">
        <v>0</v>
      </c>
      <c r="CA90" s="19">
        <v>470.16468399878875</v>
      </c>
      <c r="CB90" s="19">
        <v>799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0.36539286020521911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5.8307371309343466E-3</v>
      </c>
      <c r="AL107" s="19">
        <v>0</v>
      </c>
      <c r="AM107" s="19">
        <v>0</v>
      </c>
      <c r="AN107" s="19">
        <v>3.4984422785606081E-2</v>
      </c>
      <c r="AO107" s="19">
        <v>0.26627032897933522</v>
      </c>
      <c r="AP107" s="19">
        <v>1.1661474261868693E-2</v>
      </c>
      <c r="AQ107" s="19">
        <v>0</v>
      </c>
      <c r="AR107" s="19">
        <v>0</v>
      </c>
      <c r="AS107" s="19">
        <v>0.59862234544259296</v>
      </c>
      <c r="AT107" s="19">
        <v>0</v>
      </c>
      <c r="AU107" s="19">
        <v>0</v>
      </c>
      <c r="AV107" s="19">
        <v>0</v>
      </c>
      <c r="AW107" s="19">
        <v>0</v>
      </c>
      <c r="AX107" s="19">
        <v>0.15354274444793781</v>
      </c>
      <c r="AY107" s="19">
        <v>0</v>
      </c>
      <c r="AZ107" s="19">
        <v>5.8307371309343471E-2</v>
      </c>
      <c r="BA107" s="19">
        <v>5.8307371309343466E-3</v>
      </c>
      <c r="BB107" s="19">
        <v>0.36344928116157432</v>
      </c>
      <c r="BC107" s="19">
        <v>1.9435790436447822E-3</v>
      </c>
      <c r="BD107" s="19">
        <v>4.3594477948952468</v>
      </c>
      <c r="BE107" s="19">
        <v>0.12244547974962129</v>
      </c>
      <c r="BF107" s="19">
        <v>0.72106782519221424</v>
      </c>
      <c r="BG107" s="19">
        <v>0.34984422785606079</v>
      </c>
      <c r="BH107" s="19">
        <v>6.8550032869351467</v>
      </c>
      <c r="BI107" s="19">
        <v>5.0533055134764339E-2</v>
      </c>
      <c r="BJ107" s="19">
        <v>7.7743161745791288E-3</v>
      </c>
      <c r="BK107" s="19">
        <v>0</v>
      </c>
      <c r="BL107" s="19">
        <v>1.8483436705061882</v>
      </c>
      <c r="BM107" s="19">
        <v>6.2913653642781604</v>
      </c>
      <c r="BN107" s="19">
        <v>4.4624574842084206</v>
      </c>
      <c r="BO107" s="19">
        <v>7.7743161745791295E-2</v>
      </c>
      <c r="BP107" s="19">
        <v>0.34790064881241606</v>
      </c>
      <c r="BQ107" s="19">
        <v>0</v>
      </c>
      <c r="BR107" s="19">
        <v>0.43730528482007602</v>
      </c>
      <c r="BS107" s="19">
        <v>0</v>
      </c>
      <c r="BT107" s="19">
        <v>27.797067482207677</v>
      </c>
      <c r="BU107" s="19">
        <v>1.7725440878040415</v>
      </c>
      <c r="BV107" s="19">
        <v>0</v>
      </c>
      <c r="BW107" s="19">
        <v>0</v>
      </c>
      <c r="BX107" s="19">
        <v>38.430388429988284</v>
      </c>
      <c r="BY107" s="19">
        <v>0</v>
      </c>
      <c r="BZ107" s="19">
        <v>0</v>
      </c>
      <c r="CA107" s="19">
        <v>40.202932517792327</v>
      </c>
      <c r="CB107" s="19">
        <v>68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1304.9886900716465</v>
      </c>
      <c r="E133" s="19">
        <f t="shared" ref="E133:BP133" si="10">SUM(E5:E132)</f>
        <v>1031.4660123196766</v>
      </c>
      <c r="F133" s="19">
        <f t="shared" si="10"/>
        <v>90.605975694807313</v>
      </c>
      <c r="G133" s="19">
        <f t="shared" si="10"/>
        <v>114.52285731270244</v>
      </c>
      <c r="H133" s="19">
        <f t="shared" si="10"/>
        <v>371.62742922382603</v>
      </c>
      <c r="I133" s="19">
        <f t="shared" si="10"/>
        <v>154.88974181894457</v>
      </c>
      <c r="J133" s="19">
        <f t="shared" si="10"/>
        <v>113.20320336204135</v>
      </c>
      <c r="K133" s="19">
        <f t="shared" si="10"/>
        <v>1885.0274351248515</v>
      </c>
      <c r="L133" s="19">
        <f t="shared" si="10"/>
        <v>1431.2473349688878</v>
      </c>
      <c r="M133" s="19">
        <f t="shared" si="10"/>
        <v>4125.7542170296601</v>
      </c>
      <c r="N133" s="19">
        <f t="shared" si="10"/>
        <v>568.65706914786381</v>
      </c>
      <c r="O133" s="19">
        <f t="shared" si="10"/>
        <v>131.87365577170704</v>
      </c>
      <c r="P133" s="19">
        <f t="shared" si="10"/>
        <v>400.93338664683972</v>
      </c>
      <c r="Q133" s="19">
        <f t="shared" si="10"/>
        <v>323.59663377657574</v>
      </c>
      <c r="R133" s="19">
        <f t="shared" si="10"/>
        <v>233.14144249743637</v>
      </c>
      <c r="S133" s="19">
        <f t="shared" si="10"/>
        <v>190.42505158061729</v>
      </c>
      <c r="T133" s="19">
        <f t="shared" si="10"/>
        <v>531.32141762969536</v>
      </c>
      <c r="U133" s="19">
        <f t="shared" si="10"/>
        <v>101.72377860517909</v>
      </c>
      <c r="V133" s="19">
        <f t="shared" si="10"/>
        <v>2012.4613982021428</v>
      </c>
      <c r="W133" s="19">
        <f t="shared" si="10"/>
        <v>908.62330595363983</v>
      </c>
      <c r="X133" s="19">
        <f t="shared" si="10"/>
        <v>1648.7439699907316</v>
      </c>
      <c r="Y133" s="19">
        <f t="shared" si="10"/>
        <v>464.40495939605262</v>
      </c>
      <c r="Z133" s="19">
        <f t="shared" si="10"/>
        <v>307.67832521345946</v>
      </c>
      <c r="AA133" s="19">
        <f t="shared" si="10"/>
        <v>175.00847400988269</v>
      </c>
      <c r="AB133" s="19">
        <f t="shared" si="10"/>
        <v>847.42820172301367</v>
      </c>
      <c r="AC133" s="19">
        <f t="shared" si="10"/>
        <v>1043.175615865485</v>
      </c>
      <c r="AD133" s="19">
        <f t="shared" si="10"/>
        <v>1700.9240851181589</v>
      </c>
      <c r="AE133" s="19">
        <f t="shared" si="10"/>
        <v>835.73460355416171</v>
      </c>
      <c r="AF133" s="19">
        <f t="shared" si="10"/>
        <v>834.01094648539959</v>
      </c>
      <c r="AG133" s="19">
        <f t="shared" si="10"/>
        <v>802.78309953612813</v>
      </c>
      <c r="AH133" s="19">
        <f t="shared" si="10"/>
        <v>591.43959636976251</v>
      </c>
      <c r="AI133" s="19">
        <f t="shared" si="10"/>
        <v>1027.5153760035091</v>
      </c>
      <c r="AJ133" s="19">
        <f t="shared" si="10"/>
        <v>1128.9380209880771</v>
      </c>
      <c r="AK133" s="19">
        <f t="shared" si="10"/>
        <v>622.23044669133139</v>
      </c>
      <c r="AL133" s="19">
        <f t="shared" si="10"/>
        <v>337.00242568641329</v>
      </c>
      <c r="AM133" s="19">
        <f t="shared" si="10"/>
        <v>430.62463854977602</v>
      </c>
      <c r="AN133" s="19">
        <f t="shared" si="10"/>
        <v>408.28074227832582</v>
      </c>
      <c r="AO133" s="19">
        <f t="shared" si="10"/>
        <v>656.83358684775658</v>
      </c>
      <c r="AP133" s="19">
        <f t="shared" si="10"/>
        <v>113.12865705116197</v>
      </c>
      <c r="AQ133" s="19">
        <f t="shared" si="10"/>
        <v>4041.4200320400532</v>
      </c>
      <c r="AR133" s="19">
        <f t="shared" si="10"/>
        <v>281.09586213877992</v>
      </c>
      <c r="AS133" s="19">
        <f t="shared" si="10"/>
        <v>1096.5155899226534</v>
      </c>
      <c r="AT133" s="19">
        <f t="shared" si="10"/>
        <v>1205.0238161113891</v>
      </c>
      <c r="AU133" s="19">
        <f t="shared" si="10"/>
        <v>39.33087283857521</v>
      </c>
      <c r="AV133" s="19">
        <f t="shared" si="10"/>
        <v>130.49048615362022</v>
      </c>
      <c r="AW133" s="19">
        <f t="shared" si="10"/>
        <v>56.867351757454507</v>
      </c>
      <c r="AX133" s="19">
        <f t="shared" si="10"/>
        <v>53.043656642928688</v>
      </c>
      <c r="AY133" s="19">
        <f t="shared" si="10"/>
        <v>1280.8888971551225</v>
      </c>
      <c r="AZ133" s="19">
        <f t="shared" si="10"/>
        <v>65.829699426335452</v>
      </c>
      <c r="BA133" s="19">
        <f t="shared" si="10"/>
        <v>28.387011363076684</v>
      </c>
      <c r="BB133" s="19">
        <f t="shared" si="10"/>
        <v>43.517700432451022</v>
      </c>
      <c r="BC133" s="19">
        <f t="shared" si="10"/>
        <v>82.951863292451563</v>
      </c>
      <c r="BD133" s="19">
        <f t="shared" si="10"/>
        <v>94.857731452252111</v>
      </c>
      <c r="BE133" s="19">
        <f t="shared" si="10"/>
        <v>137.42546313526148</v>
      </c>
      <c r="BF133" s="19">
        <f t="shared" si="10"/>
        <v>77.24304134779733</v>
      </c>
      <c r="BG133" s="19">
        <f t="shared" si="10"/>
        <v>72.334462854258888</v>
      </c>
      <c r="BH133" s="19">
        <f t="shared" si="10"/>
        <v>82.079445103116342</v>
      </c>
      <c r="BI133" s="19">
        <f t="shared" si="10"/>
        <v>43.255595451802265</v>
      </c>
      <c r="BJ133" s="19">
        <f t="shared" si="10"/>
        <v>173.32516995736401</v>
      </c>
      <c r="BK133" s="19">
        <f t="shared" si="10"/>
        <v>17.486079052582696</v>
      </c>
      <c r="BL133" s="19">
        <f t="shared" si="10"/>
        <v>281.92729605003962</v>
      </c>
      <c r="BM133" s="19">
        <f t="shared" si="10"/>
        <v>170.23184955413512</v>
      </c>
      <c r="BN133" s="19">
        <f t="shared" si="10"/>
        <v>27.190635336103377</v>
      </c>
      <c r="BO133" s="19">
        <f t="shared" si="10"/>
        <v>176.61493853502876</v>
      </c>
      <c r="BP133" s="19">
        <f t="shared" si="10"/>
        <v>367.59172235032383</v>
      </c>
      <c r="BQ133" s="19">
        <f t="shared" ref="BQ133:CB133" si="11">SUM(BQ5:BQ132)</f>
        <v>20.325872331815244</v>
      </c>
      <c r="BR133" s="19">
        <f t="shared" si="11"/>
        <v>172.05885376432258</v>
      </c>
      <c r="BS133" s="19">
        <f t="shared" si="11"/>
        <v>0</v>
      </c>
      <c r="BT133" s="19">
        <f t="shared" si="11"/>
        <v>40321.286803648421</v>
      </c>
      <c r="BU133" s="19">
        <f t="shared" si="11"/>
        <v>9870.4227279770403</v>
      </c>
      <c r="BV133" s="19">
        <f t="shared" si="11"/>
        <v>99.668647539491872</v>
      </c>
      <c r="BW133" s="19">
        <f t="shared" si="11"/>
        <v>0</v>
      </c>
      <c r="BX133" s="19">
        <f t="shared" si="11"/>
        <v>19829.669336497576</v>
      </c>
      <c r="BY133" s="19">
        <f t="shared" si="11"/>
        <v>4610.9524843374566</v>
      </c>
      <c r="BZ133" s="19">
        <f t="shared" si="11"/>
        <v>0</v>
      </c>
      <c r="CA133" s="19">
        <f t="shared" si="11"/>
        <v>34410.713196351564</v>
      </c>
      <c r="CB133" s="19">
        <f t="shared" si="11"/>
        <v>74732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75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19.85546875" customWidth="1"/>
    <col min="3" max="3" width="6.85546875" customWidth="1"/>
    <col min="4" max="67" width="9.5703125" bestFit="1" customWidth="1"/>
    <col min="68" max="68" width="10.28515625" bestFit="1" customWidth="1"/>
    <col min="69" max="69" width="9.7109375" bestFit="1" customWidth="1"/>
    <col min="70" max="76" width="9.5703125" bestFit="1" customWidth="1"/>
    <col min="77" max="77" width="9.7109375" bestFit="1" customWidth="1"/>
    <col min="78" max="79" width="9.42578125" bestFit="1" customWidth="1"/>
    <col min="80" max="80" width="10.140625" bestFit="1" customWidth="1"/>
    <col min="81" max="83" width="9.42578125" bestFit="1" customWidth="1"/>
    <col min="85" max="112" width="9.28515625" bestFit="1" customWidth="1"/>
    <col min="113" max="130" width="9.28515625" customWidth="1"/>
    <col min="131" max="131" width="9.28515625" bestFit="1" customWidth="1"/>
    <col min="132" max="132" width="9.7109375" bestFit="1" customWidth="1"/>
    <col min="134" max="134" width="10.7109375" bestFit="1" customWidth="1"/>
  </cols>
  <sheetData>
    <row r="1" spans="1:134" x14ac:dyDescent="0.2">
      <c r="A1" s="1" t="s">
        <v>0</v>
      </c>
      <c r="B1" s="2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</row>
    <row r="2" spans="1:134" x14ac:dyDescent="0.2">
      <c r="A2" s="3" t="s">
        <v>2</v>
      </c>
      <c r="B2" s="4" t="s">
        <v>2</v>
      </c>
      <c r="C2" s="4"/>
      <c r="D2" s="24" t="s">
        <v>79</v>
      </c>
      <c r="E2" s="24" t="s">
        <v>80</v>
      </c>
      <c r="F2" s="24" t="s">
        <v>81</v>
      </c>
      <c r="G2" s="24" t="s">
        <v>82</v>
      </c>
      <c r="H2" s="24" t="s">
        <v>83</v>
      </c>
      <c r="I2" s="24" t="s">
        <v>84</v>
      </c>
      <c r="J2" s="24" t="s">
        <v>85</v>
      </c>
      <c r="K2" s="24" t="s">
        <v>86</v>
      </c>
      <c r="L2" s="24" t="s">
        <v>87</v>
      </c>
      <c r="M2" s="24" t="s">
        <v>88</v>
      </c>
      <c r="N2" s="25" t="s">
        <v>89</v>
      </c>
      <c r="O2" s="25" t="s">
        <v>90</v>
      </c>
      <c r="P2" s="24" t="s">
        <v>91</v>
      </c>
      <c r="Q2" s="24" t="s">
        <v>92</v>
      </c>
      <c r="R2" s="24" t="s">
        <v>93</v>
      </c>
      <c r="S2" s="25" t="s">
        <v>94</v>
      </c>
      <c r="T2" s="24" t="s">
        <v>95</v>
      </c>
      <c r="U2" s="24" t="s">
        <v>96</v>
      </c>
      <c r="V2" s="24" t="s">
        <v>97</v>
      </c>
      <c r="W2" s="25" t="s">
        <v>98</v>
      </c>
      <c r="X2" s="24" t="s">
        <v>99</v>
      </c>
      <c r="Y2" s="24" t="s">
        <v>100</v>
      </c>
      <c r="Z2" s="24" t="s">
        <v>101</v>
      </c>
      <c r="AA2" s="24" t="s">
        <v>102</v>
      </c>
      <c r="AB2" s="25" t="s">
        <v>103</v>
      </c>
      <c r="AC2" s="25" t="s">
        <v>104</v>
      </c>
      <c r="AD2" s="24" t="s">
        <v>105</v>
      </c>
      <c r="AE2" s="25" t="s">
        <v>106</v>
      </c>
      <c r="AF2" s="24" t="s">
        <v>107</v>
      </c>
      <c r="AG2" s="25" t="s">
        <v>108</v>
      </c>
      <c r="AH2" s="25" t="s">
        <v>109</v>
      </c>
      <c r="AI2" s="24" t="s">
        <v>110</v>
      </c>
      <c r="AJ2" s="24" t="s">
        <v>111</v>
      </c>
      <c r="AK2" s="25" t="s">
        <v>112</v>
      </c>
      <c r="AL2" s="25" t="s">
        <v>113</v>
      </c>
      <c r="AM2" s="24" t="s">
        <v>114</v>
      </c>
      <c r="AN2" s="24" t="s">
        <v>115</v>
      </c>
      <c r="AO2" s="24" t="s">
        <v>116</v>
      </c>
      <c r="AP2" s="24" t="s">
        <v>117</v>
      </c>
      <c r="AQ2" s="24" t="s">
        <v>118</v>
      </c>
      <c r="AR2" s="24" t="s">
        <v>119</v>
      </c>
      <c r="AS2" s="24" t="s">
        <v>120</v>
      </c>
      <c r="AT2" s="25" t="s">
        <v>121</v>
      </c>
      <c r="AU2" s="24" t="s">
        <v>122</v>
      </c>
      <c r="AV2" s="25" t="s">
        <v>123</v>
      </c>
      <c r="AW2" s="24" t="s">
        <v>124</v>
      </c>
      <c r="AX2" s="24" t="s">
        <v>125</v>
      </c>
      <c r="AY2" s="24" t="s">
        <v>126</v>
      </c>
      <c r="AZ2" s="25" t="s">
        <v>127</v>
      </c>
      <c r="BA2" s="25" t="s">
        <v>128</v>
      </c>
      <c r="BB2" s="24" t="s">
        <v>129</v>
      </c>
      <c r="BC2" s="24" t="s">
        <v>130</v>
      </c>
      <c r="BD2" s="25" t="s">
        <v>131</v>
      </c>
      <c r="BE2" s="24" t="s">
        <v>132</v>
      </c>
      <c r="BF2" s="25" t="s">
        <v>133</v>
      </c>
      <c r="BG2" s="24" t="s">
        <v>134</v>
      </c>
      <c r="BH2" s="24" t="s">
        <v>135</v>
      </c>
      <c r="BI2" s="24" t="s">
        <v>136</v>
      </c>
      <c r="BJ2" s="24" t="s">
        <v>137</v>
      </c>
      <c r="BK2" s="24" t="s">
        <v>138</v>
      </c>
      <c r="BL2" s="24" t="s">
        <v>139</v>
      </c>
      <c r="BM2" s="24" t="s">
        <v>140</v>
      </c>
      <c r="BN2" s="24" t="s">
        <v>141</v>
      </c>
      <c r="BO2" s="24" t="s">
        <v>142</v>
      </c>
      <c r="BP2" s="24" t="s">
        <v>143</v>
      </c>
      <c r="BQ2" s="25" t="s">
        <v>144</v>
      </c>
      <c r="BR2" s="25" t="s">
        <v>145</v>
      </c>
      <c r="BS2" s="24" t="s">
        <v>146</v>
      </c>
      <c r="BT2" s="24" t="s">
        <v>147</v>
      </c>
      <c r="BU2" s="24" t="s">
        <v>148</v>
      </c>
      <c r="BV2" s="24" t="s">
        <v>149</v>
      </c>
      <c r="BW2" s="24" t="s">
        <v>150</v>
      </c>
      <c r="BX2" s="24" t="s">
        <v>151</v>
      </c>
      <c r="BY2" s="25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3" t="s">
        <v>160</v>
      </c>
      <c r="CH2" s="23" t="s">
        <v>161</v>
      </c>
      <c r="CI2" s="23" t="s">
        <v>162</v>
      </c>
      <c r="CJ2" s="23" t="s">
        <v>163</v>
      </c>
      <c r="CK2" s="23" t="s">
        <v>164</v>
      </c>
      <c r="CL2" s="23" t="s">
        <v>165</v>
      </c>
      <c r="CM2" s="23" t="s">
        <v>166</v>
      </c>
      <c r="CN2" s="23" t="s">
        <v>167</v>
      </c>
      <c r="CO2" s="23" t="s">
        <v>168</v>
      </c>
      <c r="CP2" s="23" t="s">
        <v>169</v>
      </c>
      <c r="CQ2" s="23" t="s">
        <v>170</v>
      </c>
      <c r="CR2" s="23" t="s">
        <v>171</v>
      </c>
      <c r="CS2" s="23" t="s">
        <v>172</v>
      </c>
      <c r="CT2" s="23" t="s">
        <v>173</v>
      </c>
      <c r="CU2" s="23" t="s">
        <v>174</v>
      </c>
      <c r="CV2" s="23" t="s">
        <v>175</v>
      </c>
      <c r="CW2" s="23" t="s">
        <v>176</v>
      </c>
      <c r="CX2" s="23" t="s">
        <v>177</v>
      </c>
      <c r="CY2" s="23" t="s">
        <v>178</v>
      </c>
      <c r="CZ2" s="23" t="s">
        <v>179</v>
      </c>
      <c r="DA2" s="23" t="s">
        <v>180</v>
      </c>
      <c r="DB2" s="23" t="s">
        <v>181</v>
      </c>
      <c r="DC2" s="23" t="s">
        <v>182</v>
      </c>
      <c r="DD2" s="23" t="s">
        <v>183</v>
      </c>
      <c r="DE2" s="23" t="s">
        <v>184</v>
      </c>
      <c r="DF2" s="23" t="s">
        <v>185</v>
      </c>
      <c r="DG2" s="23" t="s">
        <v>186</v>
      </c>
      <c r="DH2" s="23" t="s">
        <v>187</v>
      </c>
      <c r="DI2" s="23" t="s">
        <v>188</v>
      </c>
      <c r="DJ2" s="23" t="s">
        <v>189</v>
      </c>
      <c r="DK2" s="23" t="s">
        <v>190</v>
      </c>
      <c r="DL2" s="23" t="s">
        <v>191</v>
      </c>
      <c r="DM2" s="23" t="s">
        <v>192</v>
      </c>
      <c r="DN2" s="23" t="s">
        <v>193</v>
      </c>
      <c r="DO2" s="23" t="s">
        <v>194</v>
      </c>
      <c r="DP2" s="23" t="s">
        <v>195</v>
      </c>
      <c r="DQ2" s="23" t="s">
        <v>196</v>
      </c>
      <c r="DR2" s="23" t="s">
        <v>197</v>
      </c>
      <c r="DS2" s="23" t="s">
        <v>198</v>
      </c>
      <c r="DT2" s="23" t="s">
        <v>199</v>
      </c>
      <c r="DU2" s="23" t="s">
        <v>200</v>
      </c>
      <c r="DV2" s="23" t="s">
        <v>201</v>
      </c>
      <c r="DW2" s="23" t="s">
        <v>202</v>
      </c>
      <c r="DX2" s="23" t="s">
        <v>203</v>
      </c>
      <c r="DY2" s="23" t="s">
        <v>204</v>
      </c>
      <c r="DZ2" s="23" t="s">
        <v>205</v>
      </c>
      <c r="EA2" s="23" t="s">
        <v>206</v>
      </c>
    </row>
    <row r="3" spans="1:134" x14ac:dyDescent="0.2">
      <c r="A3" s="1"/>
      <c r="B3" s="2"/>
      <c r="C3" s="2"/>
      <c r="D3" s="24" t="s">
        <v>207</v>
      </c>
      <c r="E3" s="25" t="s">
        <v>50</v>
      </c>
      <c r="F3" s="24" t="s">
        <v>208</v>
      </c>
      <c r="G3" s="24" t="s">
        <v>51</v>
      </c>
      <c r="H3" s="24" t="s">
        <v>209</v>
      </c>
      <c r="I3" s="24" t="s">
        <v>210</v>
      </c>
      <c r="J3" s="24" t="s">
        <v>211</v>
      </c>
      <c r="K3" s="25" t="s">
        <v>52</v>
      </c>
      <c r="L3" s="24" t="s">
        <v>212</v>
      </c>
      <c r="M3" s="24" t="s">
        <v>213</v>
      </c>
      <c r="N3" s="24" t="s">
        <v>54</v>
      </c>
      <c r="O3" s="24" t="s">
        <v>214</v>
      </c>
      <c r="P3" s="24" t="s">
        <v>215</v>
      </c>
      <c r="Q3" s="24" t="s">
        <v>53</v>
      </c>
      <c r="R3" s="25" t="s">
        <v>216</v>
      </c>
      <c r="S3" s="25" t="s">
        <v>55</v>
      </c>
      <c r="T3" s="24" t="s">
        <v>57</v>
      </c>
      <c r="U3" s="24" t="s">
        <v>217</v>
      </c>
      <c r="V3" s="25" t="s">
        <v>37</v>
      </c>
      <c r="W3" s="25" t="s">
        <v>56</v>
      </c>
      <c r="X3" s="25" t="s">
        <v>218</v>
      </c>
      <c r="Y3" s="24" t="s">
        <v>219</v>
      </c>
      <c r="Z3" s="25" t="s">
        <v>220</v>
      </c>
      <c r="AA3" s="24" t="s">
        <v>58</v>
      </c>
      <c r="AB3" s="24" t="s">
        <v>59</v>
      </c>
      <c r="AC3" s="24" t="s">
        <v>221</v>
      </c>
      <c r="AD3" s="24" t="s">
        <v>222</v>
      </c>
      <c r="AE3" s="25" t="s">
        <v>223</v>
      </c>
      <c r="AF3" s="24" t="s">
        <v>224</v>
      </c>
      <c r="AG3" s="25" t="s">
        <v>225</v>
      </c>
      <c r="AH3" s="24" t="s">
        <v>226</v>
      </c>
      <c r="AI3" s="24" t="s">
        <v>227</v>
      </c>
      <c r="AJ3" s="24" t="s">
        <v>228</v>
      </c>
      <c r="AK3" s="24" t="s">
        <v>60</v>
      </c>
      <c r="AL3" s="24" t="s">
        <v>61</v>
      </c>
      <c r="AM3" s="24" t="s">
        <v>38</v>
      </c>
      <c r="AN3" s="24" t="s">
        <v>229</v>
      </c>
      <c r="AO3" s="24" t="s">
        <v>230</v>
      </c>
      <c r="AP3" s="24" t="s">
        <v>231</v>
      </c>
      <c r="AQ3" s="25" t="s">
        <v>39</v>
      </c>
      <c r="AR3" s="24" t="s">
        <v>232</v>
      </c>
      <c r="AS3" s="24" t="s">
        <v>233</v>
      </c>
      <c r="AT3" s="24" t="s">
        <v>234</v>
      </c>
      <c r="AU3" s="24" t="s">
        <v>235</v>
      </c>
      <c r="AV3" s="24" t="s">
        <v>236</v>
      </c>
      <c r="AW3" s="24" t="s">
        <v>237</v>
      </c>
      <c r="AX3" s="25" t="s">
        <v>62</v>
      </c>
      <c r="AY3" s="24" t="s">
        <v>238</v>
      </c>
      <c r="AZ3" s="24" t="s">
        <v>239</v>
      </c>
      <c r="BA3" s="24" t="s">
        <v>240</v>
      </c>
      <c r="BB3" s="24" t="s">
        <v>241</v>
      </c>
      <c r="BC3" s="24" t="s">
        <v>242</v>
      </c>
      <c r="BD3" s="25" t="s">
        <v>63</v>
      </c>
      <c r="BE3" s="24" t="s">
        <v>243</v>
      </c>
      <c r="BF3" s="24" t="s">
        <v>64</v>
      </c>
      <c r="BG3" s="24" t="s">
        <v>244</v>
      </c>
      <c r="BH3" s="24" t="s">
        <v>245</v>
      </c>
      <c r="BI3" s="25" t="s">
        <v>246</v>
      </c>
      <c r="BJ3" s="24" t="s">
        <v>41</v>
      </c>
      <c r="BK3" s="24" t="s">
        <v>65</v>
      </c>
      <c r="BL3" s="24" t="s">
        <v>40</v>
      </c>
      <c r="BM3" s="24" t="s">
        <v>66</v>
      </c>
      <c r="BN3" s="24" t="s">
        <v>67</v>
      </c>
      <c r="BO3" s="24" t="s">
        <v>42</v>
      </c>
      <c r="BP3" s="24" t="s">
        <v>247</v>
      </c>
      <c r="BQ3" s="24" t="s">
        <v>248</v>
      </c>
      <c r="BR3" s="24" t="s">
        <v>249</v>
      </c>
      <c r="BS3" s="25" t="s">
        <v>68</v>
      </c>
      <c r="BT3" s="24" t="s">
        <v>69</v>
      </c>
      <c r="BU3" s="24" t="s">
        <v>250</v>
      </c>
      <c r="BV3" s="24" t="s">
        <v>251</v>
      </c>
      <c r="BW3" s="24" t="s">
        <v>252</v>
      </c>
      <c r="BX3" s="24" t="s">
        <v>253</v>
      </c>
      <c r="BY3" s="24" t="s">
        <v>254</v>
      </c>
      <c r="BZ3" s="24" t="s">
        <v>255</v>
      </c>
      <c r="CA3" s="24" t="s">
        <v>44</v>
      </c>
      <c r="CB3" s="25" t="s">
        <v>43</v>
      </c>
      <c r="CC3" s="25" t="s">
        <v>256</v>
      </c>
      <c r="CD3" s="25" t="s">
        <v>257</v>
      </c>
      <c r="CE3" s="24" t="s">
        <v>258</v>
      </c>
      <c r="CF3" s="24" t="s">
        <v>45</v>
      </c>
      <c r="CG3" s="23" t="s">
        <v>259</v>
      </c>
      <c r="CH3" s="23" t="s">
        <v>46</v>
      </c>
      <c r="CI3" s="23" t="s">
        <v>260</v>
      </c>
      <c r="CJ3" s="23" t="s">
        <v>261</v>
      </c>
      <c r="CK3" s="23" t="s">
        <v>262</v>
      </c>
      <c r="CL3" s="23" t="s">
        <v>263</v>
      </c>
      <c r="CM3" s="23" t="s">
        <v>264</v>
      </c>
      <c r="CN3" s="23" t="s">
        <v>265</v>
      </c>
      <c r="CO3" s="23" t="s">
        <v>266</v>
      </c>
      <c r="CP3" s="23" t="s">
        <v>267</v>
      </c>
      <c r="CQ3" s="23" t="s">
        <v>268</v>
      </c>
      <c r="CR3" s="23" t="s">
        <v>269</v>
      </c>
      <c r="CS3" s="23" t="s">
        <v>270</v>
      </c>
      <c r="CT3" s="23" t="s">
        <v>271</v>
      </c>
      <c r="CU3" s="23" t="s">
        <v>272</v>
      </c>
      <c r="CV3" s="23" t="s">
        <v>273</v>
      </c>
      <c r="CW3" s="23" t="s">
        <v>274</v>
      </c>
      <c r="CX3" s="23" t="s">
        <v>275</v>
      </c>
      <c r="CY3" s="23" t="s">
        <v>276</v>
      </c>
      <c r="CZ3" s="23" t="s">
        <v>277</v>
      </c>
      <c r="DA3" s="23" t="s">
        <v>278</v>
      </c>
      <c r="DB3" s="23" t="s">
        <v>279</v>
      </c>
      <c r="DC3" s="23" t="s">
        <v>280</v>
      </c>
      <c r="DD3" s="23" t="s">
        <v>281</v>
      </c>
      <c r="DE3" s="23" t="s">
        <v>282</v>
      </c>
      <c r="DF3" s="23" t="s">
        <v>283</v>
      </c>
      <c r="DG3" s="23" t="s">
        <v>284</v>
      </c>
      <c r="DH3" s="23" t="s">
        <v>70</v>
      </c>
      <c r="DI3" s="23" t="s">
        <v>285</v>
      </c>
      <c r="DJ3" s="23" t="s">
        <v>286</v>
      </c>
      <c r="DK3" s="23" t="s">
        <v>287</v>
      </c>
      <c r="DL3" s="23" t="s">
        <v>288</v>
      </c>
      <c r="DM3" s="23" t="s">
        <v>289</v>
      </c>
      <c r="DN3" s="23" t="s">
        <v>290</v>
      </c>
      <c r="DO3" s="23" t="s">
        <v>291</v>
      </c>
      <c r="DP3" s="23" t="s">
        <v>292</v>
      </c>
      <c r="DQ3" s="23" t="s">
        <v>293</v>
      </c>
      <c r="DR3" s="23" t="s">
        <v>294</v>
      </c>
      <c r="DS3" s="23" t="s">
        <v>48</v>
      </c>
      <c r="DT3" s="23" t="s">
        <v>295</v>
      </c>
      <c r="DU3" s="23" t="s">
        <v>49</v>
      </c>
      <c r="DV3" s="23" t="s">
        <v>296</v>
      </c>
      <c r="DW3" s="23" t="s">
        <v>297</v>
      </c>
      <c r="DX3" s="23" t="s">
        <v>298</v>
      </c>
      <c r="DY3" s="23" t="s">
        <v>299</v>
      </c>
      <c r="DZ3" s="23" t="s">
        <v>300</v>
      </c>
      <c r="EA3" s="23" t="s">
        <v>71</v>
      </c>
      <c r="EB3" s="23" t="s">
        <v>5</v>
      </c>
      <c r="ED3" s="26" t="s">
        <v>23</v>
      </c>
    </row>
    <row r="4" spans="1:134" x14ac:dyDescent="0.2">
      <c r="A4" s="5"/>
      <c r="B4" s="5"/>
      <c r="C4" s="5"/>
      <c r="D4">
        <v>1</v>
      </c>
      <c r="E4">
        <f>D4+1</f>
        <v>2</v>
      </c>
      <c r="F4">
        <f t="shared" ref="F4:BQ4" si="0">E4+1</f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si="0"/>
        <v>66</v>
      </c>
      <c r="BR4">
        <f t="shared" ref="BR4:EB4" si="1">BQ4+1</f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  <c r="CC4">
        <f t="shared" si="1"/>
        <v>78</v>
      </c>
      <c r="CD4">
        <f t="shared" si="1"/>
        <v>79</v>
      </c>
      <c r="CE4">
        <f t="shared" si="1"/>
        <v>80</v>
      </c>
      <c r="CF4">
        <f t="shared" si="1"/>
        <v>81</v>
      </c>
      <c r="CG4">
        <f t="shared" si="1"/>
        <v>82</v>
      </c>
      <c r="CH4">
        <f t="shared" si="1"/>
        <v>83</v>
      </c>
      <c r="CI4">
        <f t="shared" si="1"/>
        <v>84</v>
      </c>
      <c r="CJ4">
        <f t="shared" si="1"/>
        <v>85</v>
      </c>
      <c r="CK4">
        <f t="shared" si="1"/>
        <v>86</v>
      </c>
      <c r="CL4">
        <f t="shared" si="1"/>
        <v>87</v>
      </c>
      <c r="CM4">
        <f t="shared" si="1"/>
        <v>88</v>
      </c>
      <c r="CN4">
        <f t="shared" si="1"/>
        <v>89</v>
      </c>
      <c r="CO4">
        <f t="shared" si="1"/>
        <v>90</v>
      </c>
      <c r="CP4">
        <f t="shared" si="1"/>
        <v>91</v>
      </c>
      <c r="CQ4">
        <f t="shared" si="1"/>
        <v>92</v>
      </c>
      <c r="CR4">
        <f t="shared" si="1"/>
        <v>93</v>
      </c>
      <c r="CS4">
        <f t="shared" si="1"/>
        <v>94</v>
      </c>
      <c r="CT4">
        <f t="shared" si="1"/>
        <v>95</v>
      </c>
      <c r="CU4">
        <f t="shared" si="1"/>
        <v>96</v>
      </c>
      <c r="CV4">
        <f t="shared" si="1"/>
        <v>97</v>
      </c>
      <c r="CW4">
        <f t="shared" si="1"/>
        <v>98</v>
      </c>
      <c r="CX4">
        <f t="shared" si="1"/>
        <v>99</v>
      </c>
      <c r="CY4">
        <f t="shared" si="1"/>
        <v>100</v>
      </c>
      <c r="CZ4">
        <f t="shared" si="1"/>
        <v>101</v>
      </c>
      <c r="DA4">
        <f t="shared" si="1"/>
        <v>102</v>
      </c>
      <c r="DB4">
        <f t="shared" si="1"/>
        <v>103</v>
      </c>
      <c r="DC4">
        <f t="shared" si="1"/>
        <v>104</v>
      </c>
      <c r="DD4">
        <f t="shared" si="1"/>
        <v>105</v>
      </c>
      <c r="DE4">
        <f t="shared" si="1"/>
        <v>106</v>
      </c>
      <c r="DF4">
        <f t="shared" si="1"/>
        <v>107</v>
      </c>
      <c r="DG4">
        <f t="shared" si="1"/>
        <v>108</v>
      </c>
      <c r="DH4">
        <f t="shared" si="1"/>
        <v>109</v>
      </c>
      <c r="DI4">
        <f t="shared" si="1"/>
        <v>110</v>
      </c>
      <c r="DJ4">
        <f t="shared" si="1"/>
        <v>111</v>
      </c>
      <c r="DK4">
        <f t="shared" si="1"/>
        <v>112</v>
      </c>
      <c r="DL4">
        <f t="shared" si="1"/>
        <v>113</v>
      </c>
      <c r="DM4">
        <f t="shared" si="1"/>
        <v>114</v>
      </c>
      <c r="DN4">
        <f t="shared" si="1"/>
        <v>115</v>
      </c>
      <c r="DO4">
        <f t="shared" si="1"/>
        <v>116</v>
      </c>
      <c r="DP4">
        <f t="shared" si="1"/>
        <v>117</v>
      </c>
      <c r="DQ4">
        <f t="shared" si="1"/>
        <v>118</v>
      </c>
      <c r="DR4">
        <f t="shared" si="1"/>
        <v>119</v>
      </c>
      <c r="DS4">
        <f t="shared" si="1"/>
        <v>120</v>
      </c>
      <c r="DT4">
        <f t="shared" si="1"/>
        <v>121</v>
      </c>
      <c r="DU4">
        <f t="shared" si="1"/>
        <v>122</v>
      </c>
      <c r="DV4">
        <f t="shared" si="1"/>
        <v>123</v>
      </c>
      <c r="DW4">
        <f t="shared" si="1"/>
        <v>124</v>
      </c>
      <c r="DX4">
        <f t="shared" si="1"/>
        <v>125</v>
      </c>
      <c r="DY4">
        <f t="shared" si="1"/>
        <v>126</v>
      </c>
      <c r="DZ4">
        <f t="shared" si="1"/>
        <v>127</v>
      </c>
      <c r="EA4">
        <f t="shared" si="1"/>
        <v>128</v>
      </c>
      <c r="EB4">
        <f t="shared" si="1"/>
        <v>129</v>
      </c>
    </row>
    <row r="5" spans="1:134" x14ac:dyDescent="0.2">
      <c r="A5" s="22" t="s">
        <v>301</v>
      </c>
      <c r="B5" t="s">
        <v>302</v>
      </c>
      <c r="C5" s="9">
        <v>1</v>
      </c>
      <c r="D5" s="14">
        <v>10126</v>
      </c>
      <c r="E5" s="14">
        <v>24204</v>
      </c>
      <c r="F5" s="14">
        <v>9347</v>
      </c>
      <c r="G5" s="14">
        <v>43280</v>
      </c>
      <c r="H5" s="14">
        <v>88427</v>
      </c>
      <c r="I5" s="14">
        <v>48464</v>
      </c>
      <c r="J5" s="14">
        <v>5497</v>
      </c>
      <c r="K5" s="14">
        <v>14790</v>
      </c>
      <c r="L5" s="14">
        <v>18661</v>
      </c>
      <c r="M5" s="14">
        <v>4108</v>
      </c>
      <c r="N5" s="14">
        <v>2427</v>
      </c>
      <c r="O5" s="14">
        <v>455</v>
      </c>
      <c r="P5" s="14">
        <v>427</v>
      </c>
      <c r="Q5" s="14">
        <v>921</v>
      </c>
      <c r="R5" s="14">
        <v>315</v>
      </c>
      <c r="S5" s="14">
        <v>0</v>
      </c>
      <c r="T5" s="14">
        <v>63</v>
      </c>
      <c r="U5" s="14">
        <v>0</v>
      </c>
      <c r="V5" s="14">
        <v>0</v>
      </c>
      <c r="W5" s="14">
        <v>0</v>
      </c>
      <c r="X5" s="14">
        <v>89</v>
      </c>
      <c r="Y5" s="14">
        <v>25</v>
      </c>
      <c r="Z5" s="14">
        <v>0</v>
      </c>
      <c r="AA5" s="14">
        <v>0</v>
      </c>
      <c r="AB5" s="14">
        <v>0</v>
      </c>
      <c r="AC5" s="14">
        <v>120</v>
      </c>
      <c r="AD5" s="14">
        <v>140</v>
      </c>
      <c r="AE5" s="14">
        <v>51</v>
      </c>
      <c r="AF5" s="14">
        <v>10</v>
      </c>
      <c r="AG5" s="14">
        <v>75</v>
      </c>
      <c r="AH5" s="14">
        <v>866</v>
      </c>
      <c r="AI5" s="14">
        <v>2171</v>
      </c>
      <c r="AJ5" s="14">
        <v>0</v>
      </c>
      <c r="AK5" s="14">
        <v>11</v>
      </c>
      <c r="AL5" s="14">
        <v>164</v>
      </c>
      <c r="AM5" s="14">
        <v>88</v>
      </c>
      <c r="AN5" s="14">
        <v>1515</v>
      </c>
      <c r="AO5" s="14">
        <v>0</v>
      </c>
      <c r="AP5" s="14">
        <v>0</v>
      </c>
      <c r="AQ5" s="14">
        <v>0</v>
      </c>
      <c r="AR5" s="14">
        <v>0</v>
      </c>
      <c r="AS5" s="14">
        <v>21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19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415</v>
      </c>
      <c r="CP5" s="19">
        <v>3</v>
      </c>
      <c r="CQ5" s="19">
        <v>1367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26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23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19">
        <v>0</v>
      </c>
      <c r="DU5" s="19">
        <v>0</v>
      </c>
      <c r="DV5" s="19">
        <v>0</v>
      </c>
      <c r="DW5" s="19">
        <v>0</v>
      </c>
      <c r="DX5" s="19">
        <v>0</v>
      </c>
      <c r="DY5" s="19">
        <v>0</v>
      </c>
      <c r="DZ5" s="19">
        <v>0</v>
      </c>
      <c r="EA5" s="19">
        <v>0</v>
      </c>
      <c r="EB5" s="19">
        <v>278711</v>
      </c>
      <c r="ED5" s="13">
        <f>EB5-SUM(D5:EA5)</f>
        <v>0</v>
      </c>
    </row>
    <row r="6" spans="1:134" x14ac:dyDescent="0.2">
      <c r="A6" s="22" t="s">
        <v>303</v>
      </c>
      <c r="B6" t="s">
        <v>304</v>
      </c>
      <c r="C6" s="10">
        <f>C5+1</f>
        <v>2</v>
      </c>
      <c r="D6" s="14">
        <v>331</v>
      </c>
      <c r="E6" s="14">
        <v>1553</v>
      </c>
      <c r="F6" s="14">
        <v>14</v>
      </c>
      <c r="G6" s="14">
        <v>234</v>
      </c>
      <c r="H6" s="14">
        <v>2302</v>
      </c>
      <c r="I6" s="14">
        <v>2031</v>
      </c>
      <c r="J6" s="14">
        <v>49</v>
      </c>
      <c r="K6" s="14">
        <v>503</v>
      </c>
      <c r="L6" s="14">
        <v>465</v>
      </c>
      <c r="M6" s="14">
        <v>56796</v>
      </c>
      <c r="N6" s="14">
        <v>22497</v>
      </c>
      <c r="O6" s="14">
        <v>8277</v>
      </c>
      <c r="P6" s="14">
        <v>21517</v>
      </c>
      <c r="Q6" s="14">
        <v>1312</v>
      </c>
      <c r="R6" s="14">
        <v>406</v>
      </c>
      <c r="S6" s="14">
        <v>0</v>
      </c>
      <c r="T6" s="14">
        <v>299</v>
      </c>
      <c r="U6" s="14">
        <v>0</v>
      </c>
      <c r="V6" s="14">
        <v>0</v>
      </c>
      <c r="W6" s="14">
        <v>0</v>
      </c>
      <c r="X6" s="14">
        <v>328</v>
      </c>
      <c r="Y6" s="14">
        <v>43</v>
      </c>
      <c r="Z6" s="14">
        <v>23</v>
      </c>
      <c r="AA6" s="14">
        <v>0</v>
      </c>
      <c r="AB6" s="14">
        <v>0</v>
      </c>
      <c r="AC6" s="14">
        <v>1051</v>
      </c>
      <c r="AD6" s="14">
        <v>51</v>
      </c>
      <c r="AE6" s="14">
        <v>25</v>
      </c>
      <c r="AF6" s="14">
        <v>3</v>
      </c>
      <c r="AG6" s="14">
        <v>35</v>
      </c>
      <c r="AH6" s="14">
        <v>40</v>
      </c>
      <c r="AI6" s="14">
        <v>826</v>
      </c>
      <c r="AJ6" s="14">
        <v>0</v>
      </c>
      <c r="AK6" s="14">
        <v>22</v>
      </c>
      <c r="AL6" s="14">
        <v>215</v>
      </c>
      <c r="AM6" s="14">
        <v>52</v>
      </c>
      <c r="AN6" s="14">
        <v>327</v>
      </c>
      <c r="AO6" s="14">
        <v>0</v>
      </c>
      <c r="AP6" s="14">
        <v>0</v>
      </c>
      <c r="AQ6" s="14">
        <v>0</v>
      </c>
      <c r="AR6" s="14">
        <v>0</v>
      </c>
      <c r="AS6" s="14">
        <v>17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774</v>
      </c>
      <c r="CP6" s="19">
        <v>6</v>
      </c>
      <c r="CQ6" s="19">
        <v>2672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109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13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125218</v>
      </c>
      <c r="ED6" s="13">
        <f t="shared" ref="ED6:ED75" si="2">EB6-SUM(D6:EA6)</f>
        <v>0</v>
      </c>
    </row>
    <row r="7" spans="1:134" x14ac:dyDescent="0.2">
      <c r="A7" s="22" t="s">
        <v>305</v>
      </c>
      <c r="B7" t="s">
        <v>306</v>
      </c>
      <c r="C7" s="10">
        <f t="shared" ref="C7:C70" si="3">C6+1</f>
        <v>3</v>
      </c>
      <c r="D7" s="14">
        <v>11</v>
      </c>
      <c r="E7" s="14">
        <v>50</v>
      </c>
      <c r="F7" s="14">
        <v>0</v>
      </c>
      <c r="G7" s="14">
        <v>1</v>
      </c>
      <c r="H7" s="14">
        <v>39</v>
      </c>
      <c r="I7" s="14">
        <v>123</v>
      </c>
      <c r="J7" s="14">
        <v>0</v>
      </c>
      <c r="K7" s="14">
        <v>21</v>
      </c>
      <c r="L7" s="14">
        <v>71</v>
      </c>
      <c r="M7" s="14">
        <v>199</v>
      </c>
      <c r="N7" s="14">
        <v>66</v>
      </c>
      <c r="O7" s="14">
        <v>0</v>
      </c>
      <c r="P7" s="14">
        <v>12</v>
      </c>
      <c r="Q7" s="14">
        <v>19211</v>
      </c>
      <c r="R7" s="14">
        <v>10661</v>
      </c>
      <c r="S7" s="14">
        <v>0</v>
      </c>
      <c r="T7" s="14">
        <v>25</v>
      </c>
      <c r="U7" s="14">
        <v>0</v>
      </c>
      <c r="V7" s="14">
        <v>0</v>
      </c>
      <c r="W7" s="14">
        <v>0</v>
      </c>
      <c r="X7" s="14">
        <v>3</v>
      </c>
      <c r="Y7" s="14">
        <v>1</v>
      </c>
      <c r="Z7" s="14">
        <v>0</v>
      </c>
      <c r="AA7" s="14">
        <v>7</v>
      </c>
      <c r="AB7" s="14">
        <v>0</v>
      </c>
      <c r="AC7" s="14">
        <v>4</v>
      </c>
      <c r="AD7" s="14">
        <v>3</v>
      </c>
      <c r="AE7" s="14">
        <v>14</v>
      </c>
      <c r="AF7" s="14">
        <v>2</v>
      </c>
      <c r="AG7" s="14">
        <v>1</v>
      </c>
      <c r="AH7" s="14">
        <v>9</v>
      </c>
      <c r="AI7" s="14">
        <v>323</v>
      </c>
      <c r="AJ7" s="14">
        <v>0</v>
      </c>
      <c r="AK7" s="14">
        <v>3</v>
      </c>
      <c r="AL7" s="14">
        <v>7</v>
      </c>
      <c r="AM7" s="14">
        <v>1</v>
      </c>
      <c r="AN7" s="14">
        <v>14</v>
      </c>
      <c r="AO7" s="14">
        <v>0</v>
      </c>
      <c r="AP7" s="14">
        <v>0</v>
      </c>
      <c r="AQ7" s="14">
        <v>0</v>
      </c>
      <c r="AR7" s="14">
        <v>0</v>
      </c>
      <c r="AS7" s="14">
        <v>4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46</v>
      </c>
      <c r="CP7" s="19">
        <v>0</v>
      </c>
      <c r="CQ7" s="19">
        <v>162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12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29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31135</v>
      </c>
      <c r="ED7" s="13">
        <f t="shared" si="2"/>
        <v>0</v>
      </c>
    </row>
    <row r="8" spans="1:134" x14ac:dyDescent="0.2">
      <c r="A8" s="22" t="s">
        <v>307</v>
      </c>
      <c r="B8" t="s">
        <v>308</v>
      </c>
      <c r="C8" s="10">
        <f t="shared" si="3"/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1444</v>
      </c>
      <c r="T8" s="14">
        <v>17002</v>
      </c>
      <c r="U8" s="14">
        <v>10</v>
      </c>
      <c r="V8" s="14">
        <v>0</v>
      </c>
      <c r="W8" s="14">
        <v>19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27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17</v>
      </c>
      <c r="AK8" s="14">
        <v>96</v>
      </c>
      <c r="AL8" s="14">
        <v>1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1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82</v>
      </c>
      <c r="BC8" s="14">
        <v>0</v>
      </c>
      <c r="BD8" s="14">
        <v>98</v>
      </c>
      <c r="BE8" s="14">
        <v>20</v>
      </c>
      <c r="BF8" s="14">
        <v>0</v>
      </c>
      <c r="BG8" s="14">
        <v>0</v>
      </c>
      <c r="BH8" s="14">
        <v>0</v>
      </c>
      <c r="BI8" s="14">
        <v>40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118</v>
      </c>
      <c r="BP8" s="14">
        <v>79</v>
      </c>
      <c r="BQ8" s="14">
        <v>331</v>
      </c>
      <c r="BR8" s="14">
        <v>0</v>
      </c>
      <c r="BS8" s="14">
        <v>0</v>
      </c>
      <c r="BT8" s="14">
        <v>1</v>
      </c>
      <c r="BU8" s="14">
        <v>0</v>
      </c>
      <c r="BV8" s="14">
        <v>1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3</v>
      </c>
      <c r="CF8" s="14">
        <v>0</v>
      </c>
      <c r="CG8" s="19">
        <v>0</v>
      </c>
      <c r="CH8" s="19">
        <v>1</v>
      </c>
      <c r="CI8" s="19">
        <v>0</v>
      </c>
      <c r="CJ8" s="19">
        <v>0</v>
      </c>
      <c r="CK8" s="19">
        <v>2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9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72</v>
      </c>
      <c r="DH8" s="19">
        <v>0</v>
      </c>
      <c r="DI8" s="19">
        <v>0</v>
      </c>
      <c r="DJ8" s="19">
        <v>5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19">
        <v>0</v>
      </c>
      <c r="DU8" s="19">
        <v>0</v>
      </c>
      <c r="DV8" s="19">
        <v>0</v>
      </c>
      <c r="DW8" s="19">
        <v>0</v>
      </c>
      <c r="DX8" s="19">
        <v>0</v>
      </c>
      <c r="DY8" s="19">
        <v>0</v>
      </c>
      <c r="DZ8" s="19">
        <v>0</v>
      </c>
      <c r="EA8" s="19">
        <v>0</v>
      </c>
      <c r="EB8" s="19">
        <v>19479</v>
      </c>
      <c r="ED8" s="13">
        <f t="shared" si="2"/>
        <v>0</v>
      </c>
    </row>
    <row r="9" spans="1:134" x14ac:dyDescent="0.2">
      <c r="A9" s="22" t="s">
        <v>309</v>
      </c>
      <c r="B9" t="s">
        <v>310</v>
      </c>
      <c r="C9" s="10">
        <f t="shared" si="3"/>
        <v>5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5</v>
      </c>
      <c r="U9" s="14">
        <v>201703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1234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1622</v>
      </c>
      <c r="CF9" s="14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1</v>
      </c>
      <c r="CM9" s="19">
        <v>0</v>
      </c>
      <c r="CN9" s="19">
        <v>0</v>
      </c>
      <c r="CO9" s="19">
        <v>0</v>
      </c>
      <c r="CP9" s="19">
        <v>11512</v>
      </c>
      <c r="CQ9" s="19">
        <v>0</v>
      </c>
      <c r="CR9" s="19">
        <v>0</v>
      </c>
      <c r="CS9" s="19">
        <v>9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573</v>
      </c>
      <c r="DH9" s="19">
        <v>0</v>
      </c>
      <c r="DI9" s="19">
        <v>0</v>
      </c>
      <c r="DJ9" s="19">
        <v>47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19">
        <v>0</v>
      </c>
      <c r="DS9" s="19">
        <v>0</v>
      </c>
      <c r="DT9" s="19">
        <v>0</v>
      </c>
      <c r="DU9" s="19">
        <v>0</v>
      </c>
      <c r="DV9" s="19">
        <v>0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216706</v>
      </c>
      <c r="ED9" s="13">
        <f t="shared" si="2"/>
        <v>0</v>
      </c>
    </row>
    <row r="10" spans="1:134" x14ac:dyDescent="0.2">
      <c r="A10" s="22" t="s">
        <v>311</v>
      </c>
      <c r="B10" t="s">
        <v>312</v>
      </c>
      <c r="C10" s="10">
        <f t="shared" si="3"/>
        <v>6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70682</v>
      </c>
      <c r="W10" s="14">
        <v>2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16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4</v>
      </c>
      <c r="DH10" s="19">
        <v>0</v>
      </c>
      <c r="DI10" s="19">
        <v>0</v>
      </c>
      <c r="DJ10" s="19">
        <v>271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19">
        <v>0</v>
      </c>
      <c r="DS10" s="19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70975</v>
      </c>
      <c r="ED10" s="13">
        <f t="shared" si="2"/>
        <v>0</v>
      </c>
    </row>
    <row r="11" spans="1:134" x14ac:dyDescent="0.2">
      <c r="A11" s="22" t="s">
        <v>313</v>
      </c>
      <c r="B11" t="s">
        <v>314</v>
      </c>
      <c r="C11" s="10">
        <f t="shared" si="3"/>
        <v>7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49</v>
      </c>
      <c r="U11" s="14">
        <v>0</v>
      </c>
      <c r="V11" s="14">
        <v>0</v>
      </c>
      <c r="W11" s="14">
        <v>11124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32</v>
      </c>
      <c r="BE11" s="14">
        <v>0</v>
      </c>
      <c r="BF11" s="14">
        <v>0</v>
      </c>
      <c r="BG11" s="14">
        <v>0</v>
      </c>
      <c r="BH11" s="14">
        <v>0</v>
      </c>
      <c r="BI11" s="14">
        <v>26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20</v>
      </c>
      <c r="BR11" s="14">
        <v>0</v>
      </c>
      <c r="BS11" s="14">
        <v>0</v>
      </c>
      <c r="BT11" s="14">
        <v>660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3</v>
      </c>
      <c r="DH11" s="19">
        <v>0</v>
      </c>
      <c r="DI11" s="19">
        <v>0</v>
      </c>
      <c r="DJ11" s="19">
        <v>11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</v>
      </c>
      <c r="DS11" s="19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11925</v>
      </c>
      <c r="ED11" s="13">
        <f t="shared" si="2"/>
        <v>0</v>
      </c>
    </row>
    <row r="12" spans="1:134" x14ac:dyDescent="0.2">
      <c r="A12" s="22" t="s">
        <v>315</v>
      </c>
      <c r="B12" t="s">
        <v>316</v>
      </c>
      <c r="C12" s="10">
        <f t="shared" si="3"/>
        <v>8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109100</v>
      </c>
      <c r="Y12" s="14">
        <v>13000</v>
      </c>
      <c r="Z12" s="14">
        <v>42822</v>
      </c>
      <c r="AA12" s="14">
        <v>3811</v>
      </c>
      <c r="AB12" s="14">
        <v>18218</v>
      </c>
      <c r="AC12" s="14">
        <v>41413</v>
      </c>
      <c r="AD12" s="14">
        <v>0</v>
      </c>
      <c r="AE12" s="14">
        <v>523</v>
      </c>
      <c r="AF12" s="14">
        <v>276</v>
      </c>
      <c r="AG12" s="14">
        <v>40</v>
      </c>
      <c r="AH12" s="14">
        <v>8</v>
      </c>
      <c r="AI12" s="14">
        <v>58</v>
      </c>
      <c r="AJ12" s="14">
        <v>2295</v>
      </c>
      <c r="AK12" s="14">
        <v>2257</v>
      </c>
      <c r="AL12" s="14">
        <v>75</v>
      </c>
      <c r="AM12" s="14">
        <v>0</v>
      </c>
      <c r="AN12" s="14">
        <v>4</v>
      </c>
      <c r="AO12" s="14">
        <v>0</v>
      </c>
      <c r="AP12" s="14">
        <v>0</v>
      </c>
      <c r="AQ12" s="14">
        <v>0</v>
      </c>
      <c r="AR12" s="14">
        <v>13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39</v>
      </c>
      <c r="BG12" s="14">
        <v>0</v>
      </c>
      <c r="BH12" s="14">
        <v>0</v>
      </c>
      <c r="BI12" s="14">
        <v>13</v>
      </c>
      <c r="BJ12" s="14">
        <v>0</v>
      </c>
      <c r="BK12" s="14">
        <v>0</v>
      </c>
      <c r="BL12" s="14">
        <v>0</v>
      </c>
      <c r="BM12" s="14">
        <v>0</v>
      </c>
      <c r="BN12" s="14">
        <v>22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5</v>
      </c>
      <c r="CF12" s="14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868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34</v>
      </c>
      <c r="DH12" s="19">
        <v>0</v>
      </c>
      <c r="DI12" s="19">
        <v>0</v>
      </c>
      <c r="DJ12" s="19">
        <v>248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19">
        <v>0</v>
      </c>
      <c r="DS12" s="19">
        <v>0</v>
      </c>
      <c r="DT12" s="19">
        <v>0</v>
      </c>
      <c r="DU12" s="19">
        <v>0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235142</v>
      </c>
      <c r="ED12" s="13">
        <f t="shared" si="2"/>
        <v>0</v>
      </c>
    </row>
    <row r="13" spans="1:134" x14ac:dyDescent="0.2">
      <c r="A13" s="22" t="s">
        <v>317</v>
      </c>
      <c r="B13" t="s">
        <v>318</v>
      </c>
      <c r="C13" s="10">
        <f t="shared" si="3"/>
        <v>9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29390</v>
      </c>
      <c r="AE13" s="14">
        <v>2</v>
      </c>
      <c r="AF13" s="14">
        <v>2</v>
      </c>
      <c r="AG13" s="14">
        <v>13</v>
      </c>
      <c r="AH13" s="14">
        <v>0</v>
      </c>
      <c r="AI13" s="14">
        <v>19</v>
      </c>
      <c r="AJ13" s="14">
        <v>0</v>
      </c>
      <c r="AK13" s="14">
        <v>23</v>
      </c>
      <c r="AL13" s="14">
        <v>38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1</v>
      </c>
      <c r="BC13" s="14">
        <v>18650</v>
      </c>
      <c r="BD13" s="14">
        <v>5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370</v>
      </c>
      <c r="CF13" s="14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5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52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89</v>
      </c>
      <c r="DH13" s="19">
        <v>0</v>
      </c>
      <c r="DI13" s="19">
        <v>0</v>
      </c>
      <c r="DJ13" s="19">
        <v>33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19">
        <v>0</v>
      </c>
      <c r="DS13" s="19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48692</v>
      </c>
      <c r="ED13" s="13">
        <f t="shared" si="2"/>
        <v>0</v>
      </c>
    </row>
    <row r="14" spans="1:134" x14ac:dyDescent="0.2">
      <c r="A14" s="22" t="s">
        <v>319</v>
      </c>
      <c r="B14" t="s">
        <v>60</v>
      </c>
      <c r="C14" s="10">
        <f t="shared" si="3"/>
        <v>10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9</v>
      </c>
      <c r="U14" s="14">
        <v>0</v>
      </c>
      <c r="V14" s="14">
        <v>0</v>
      </c>
      <c r="W14" s="14">
        <v>0</v>
      </c>
      <c r="X14" s="14">
        <v>421</v>
      </c>
      <c r="Y14" s="14">
        <v>93</v>
      </c>
      <c r="Z14" s="14">
        <v>704</v>
      </c>
      <c r="AA14" s="14">
        <v>39</v>
      </c>
      <c r="AB14" s="14">
        <v>47</v>
      </c>
      <c r="AC14" s="14">
        <v>915</v>
      </c>
      <c r="AD14" s="14">
        <v>286</v>
      </c>
      <c r="AE14" s="14">
        <v>22245</v>
      </c>
      <c r="AF14" s="14">
        <v>50938</v>
      </c>
      <c r="AG14" s="14">
        <v>9648</v>
      </c>
      <c r="AH14" s="14">
        <v>11012</v>
      </c>
      <c r="AI14" s="14">
        <v>28933</v>
      </c>
      <c r="AJ14" s="14">
        <v>26551</v>
      </c>
      <c r="AK14" s="14">
        <v>74163</v>
      </c>
      <c r="AL14" s="14">
        <v>2292</v>
      </c>
      <c r="AM14" s="14">
        <v>15</v>
      </c>
      <c r="AN14" s="14">
        <v>7</v>
      </c>
      <c r="AO14" s="14">
        <v>0</v>
      </c>
      <c r="AP14" s="14">
        <v>1</v>
      </c>
      <c r="AQ14" s="14">
        <v>0</v>
      </c>
      <c r="AR14" s="14">
        <v>2</v>
      </c>
      <c r="AS14" s="14">
        <v>44</v>
      </c>
      <c r="AT14" s="14">
        <v>0</v>
      </c>
      <c r="AU14" s="14">
        <v>2</v>
      </c>
      <c r="AV14" s="14">
        <v>4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1</v>
      </c>
      <c r="BC14" s="14">
        <v>3671</v>
      </c>
      <c r="BD14" s="14">
        <v>14</v>
      </c>
      <c r="BE14" s="14">
        <v>190</v>
      </c>
      <c r="BF14" s="14">
        <v>493</v>
      </c>
      <c r="BG14" s="14">
        <v>1</v>
      </c>
      <c r="BH14" s="14">
        <v>4</v>
      </c>
      <c r="BI14" s="14">
        <v>1070</v>
      </c>
      <c r="BJ14" s="14">
        <v>0</v>
      </c>
      <c r="BK14" s="14">
        <v>97</v>
      </c>
      <c r="BL14" s="14">
        <v>147</v>
      </c>
      <c r="BM14" s="14">
        <v>2</v>
      </c>
      <c r="BN14" s="14">
        <v>27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240</v>
      </c>
      <c r="CF14" s="14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8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2179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688</v>
      </c>
      <c r="DH14" s="19">
        <v>0</v>
      </c>
      <c r="DI14" s="19">
        <v>0</v>
      </c>
      <c r="DJ14" s="19">
        <v>185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237388</v>
      </c>
      <c r="ED14" s="13">
        <f t="shared" si="2"/>
        <v>0</v>
      </c>
    </row>
    <row r="15" spans="1:134" x14ac:dyDescent="0.2">
      <c r="A15" s="22" t="s">
        <v>320</v>
      </c>
      <c r="B15" t="s">
        <v>321</v>
      </c>
      <c r="C15" s="10">
        <f t="shared" si="3"/>
        <v>11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2</v>
      </c>
      <c r="AD15" s="14">
        <v>3</v>
      </c>
      <c r="AE15" s="14">
        <v>454</v>
      </c>
      <c r="AF15" s="14">
        <v>0</v>
      </c>
      <c r="AG15" s="14">
        <v>0</v>
      </c>
      <c r="AH15" s="14">
        <v>0</v>
      </c>
      <c r="AI15" s="14">
        <v>45</v>
      </c>
      <c r="AJ15" s="14">
        <v>0</v>
      </c>
      <c r="AK15" s="14">
        <v>48</v>
      </c>
      <c r="AL15" s="14">
        <v>68964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1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1</v>
      </c>
      <c r="BC15" s="14">
        <v>79</v>
      </c>
      <c r="BD15" s="14">
        <v>0</v>
      </c>
      <c r="BE15" s="14">
        <v>0</v>
      </c>
      <c r="BF15" s="14">
        <v>4</v>
      </c>
      <c r="BG15" s="14">
        <v>0</v>
      </c>
      <c r="BH15" s="14">
        <v>0</v>
      </c>
      <c r="BI15" s="14">
        <v>2</v>
      </c>
      <c r="BJ15" s="14">
        <v>0</v>
      </c>
      <c r="BK15" s="14">
        <v>1</v>
      </c>
      <c r="BL15" s="14">
        <v>0</v>
      </c>
      <c r="BM15" s="14">
        <v>0</v>
      </c>
      <c r="BN15" s="14">
        <v>4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177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127</v>
      </c>
      <c r="CF15" s="14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1320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190</v>
      </c>
      <c r="DH15" s="19">
        <v>0</v>
      </c>
      <c r="DI15" s="19">
        <v>0</v>
      </c>
      <c r="DJ15" s="19">
        <v>34</v>
      </c>
      <c r="DK15" s="19">
        <v>0</v>
      </c>
      <c r="DL15" s="19">
        <v>0</v>
      </c>
      <c r="DM15" s="19">
        <v>0</v>
      </c>
      <c r="DN15" s="19">
        <v>0</v>
      </c>
      <c r="DO15" s="19">
        <v>0</v>
      </c>
      <c r="DP15" s="19">
        <v>0</v>
      </c>
      <c r="DQ15" s="19">
        <v>0</v>
      </c>
      <c r="DR15" s="19">
        <v>0</v>
      </c>
      <c r="DS15" s="19">
        <v>0</v>
      </c>
      <c r="DT15" s="19">
        <v>0</v>
      </c>
      <c r="DU15" s="19">
        <v>0</v>
      </c>
      <c r="DV15" s="19">
        <v>0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71456</v>
      </c>
      <c r="ED15" s="13">
        <f t="shared" si="2"/>
        <v>0</v>
      </c>
    </row>
    <row r="16" spans="1:134" x14ac:dyDescent="0.2">
      <c r="A16" s="22" t="s">
        <v>322</v>
      </c>
      <c r="B16" t="s">
        <v>323</v>
      </c>
      <c r="C16" s="10">
        <f t="shared" si="3"/>
        <v>12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15583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16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8</v>
      </c>
      <c r="CF16" s="14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102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8</v>
      </c>
      <c r="DH16" s="19">
        <v>0</v>
      </c>
      <c r="DI16" s="19">
        <v>0</v>
      </c>
      <c r="DJ16" s="19">
        <v>69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19">
        <v>0</v>
      </c>
      <c r="DS16" s="19">
        <v>0</v>
      </c>
      <c r="DT16" s="19">
        <v>0</v>
      </c>
      <c r="DU16" s="19">
        <v>0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15786</v>
      </c>
      <c r="ED16" s="13">
        <f t="shared" si="2"/>
        <v>0</v>
      </c>
    </row>
    <row r="17" spans="1:134" x14ac:dyDescent="0.2">
      <c r="A17" s="22" t="s">
        <v>324</v>
      </c>
      <c r="B17" t="s">
        <v>325</v>
      </c>
      <c r="C17" s="10">
        <f t="shared" si="3"/>
        <v>13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1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2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7652</v>
      </c>
      <c r="AO17" s="14">
        <v>18042</v>
      </c>
      <c r="AP17" s="14">
        <v>20735</v>
      </c>
      <c r="AQ17" s="14">
        <v>324</v>
      </c>
      <c r="AR17" s="14">
        <v>26</v>
      </c>
      <c r="AS17" s="14">
        <v>14</v>
      </c>
      <c r="AT17" s="14">
        <v>0</v>
      </c>
      <c r="AU17" s="14">
        <v>12</v>
      </c>
      <c r="AV17" s="14">
        <v>4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371</v>
      </c>
      <c r="BH17" s="14">
        <v>0</v>
      </c>
      <c r="BI17" s="14">
        <v>46</v>
      </c>
      <c r="BJ17" s="14">
        <v>0</v>
      </c>
      <c r="BK17" s="14">
        <v>0</v>
      </c>
      <c r="BL17" s="14">
        <v>1</v>
      </c>
      <c r="BM17" s="14">
        <v>17</v>
      </c>
      <c r="BN17" s="14">
        <v>309</v>
      </c>
      <c r="BO17" s="14">
        <v>0</v>
      </c>
      <c r="BP17" s="14">
        <v>0</v>
      </c>
      <c r="BQ17" s="14">
        <v>124</v>
      </c>
      <c r="BR17" s="14">
        <v>0</v>
      </c>
      <c r="BS17" s="14">
        <v>0</v>
      </c>
      <c r="BT17" s="14">
        <v>0</v>
      </c>
      <c r="BU17" s="14">
        <v>2</v>
      </c>
      <c r="BV17" s="14">
        <v>48</v>
      </c>
      <c r="BW17" s="14">
        <v>0</v>
      </c>
      <c r="BX17" s="14">
        <v>0</v>
      </c>
      <c r="BY17" s="14">
        <v>0</v>
      </c>
      <c r="BZ17" s="14">
        <v>1</v>
      </c>
      <c r="CA17" s="14">
        <v>25</v>
      </c>
      <c r="CB17" s="14">
        <v>1</v>
      </c>
      <c r="CC17" s="14">
        <v>0</v>
      </c>
      <c r="CD17" s="14">
        <v>0</v>
      </c>
      <c r="CE17" s="14">
        <v>31</v>
      </c>
      <c r="CF17" s="14">
        <v>0</v>
      </c>
      <c r="CG17" s="19">
        <v>11</v>
      </c>
      <c r="CH17" s="19">
        <v>32</v>
      </c>
      <c r="CI17" s="19">
        <v>7</v>
      </c>
      <c r="CJ17" s="19">
        <v>80</v>
      </c>
      <c r="CK17" s="19">
        <v>153</v>
      </c>
      <c r="CL17" s="19">
        <v>2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342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311</v>
      </c>
      <c r="DH17" s="19">
        <v>0</v>
      </c>
      <c r="DI17" s="19">
        <v>0</v>
      </c>
      <c r="DJ17" s="19">
        <v>29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19">
        <v>0</v>
      </c>
      <c r="DS17" s="19">
        <v>0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48755</v>
      </c>
      <c r="ED17" s="13">
        <f t="shared" si="2"/>
        <v>0</v>
      </c>
    </row>
    <row r="18" spans="1:134" x14ac:dyDescent="0.2">
      <c r="A18" s="22" t="s">
        <v>326</v>
      </c>
      <c r="B18" t="s">
        <v>327</v>
      </c>
      <c r="C18" s="10">
        <f t="shared" si="3"/>
        <v>14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22</v>
      </c>
      <c r="AO18" s="14">
        <v>442</v>
      </c>
      <c r="AP18" s="14">
        <v>180</v>
      </c>
      <c r="AQ18" s="14">
        <v>60711</v>
      </c>
      <c r="AR18" s="14">
        <v>227</v>
      </c>
      <c r="AS18" s="14">
        <v>0</v>
      </c>
      <c r="AT18" s="14">
        <v>0</v>
      </c>
      <c r="AU18" s="14">
        <v>19</v>
      </c>
      <c r="AV18" s="14">
        <v>69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2</v>
      </c>
      <c r="BH18" s="14">
        <v>0</v>
      </c>
      <c r="BI18" s="14">
        <v>0</v>
      </c>
      <c r="BJ18" s="14">
        <v>0</v>
      </c>
      <c r="BK18" s="14">
        <v>0</v>
      </c>
      <c r="BL18" s="14">
        <v>1</v>
      </c>
      <c r="BM18" s="14">
        <v>0</v>
      </c>
      <c r="BN18" s="14">
        <v>6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27</v>
      </c>
      <c r="CF18" s="14">
        <v>0</v>
      </c>
      <c r="CG18" s="19">
        <v>0</v>
      </c>
      <c r="CH18" s="19">
        <v>0</v>
      </c>
      <c r="CI18" s="19">
        <v>0</v>
      </c>
      <c r="CJ18" s="19">
        <v>1</v>
      </c>
      <c r="CK18" s="19">
        <v>71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407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91</v>
      </c>
      <c r="DH18" s="19">
        <v>0</v>
      </c>
      <c r="DI18" s="19">
        <v>0</v>
      </c>
      <c r="DJ18" s="19">
        <v>65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19">
        <v>0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62341</v>
      </c>
      <c r="ED18" s="13">
        <f t="shared" si="2"/>
        <v>0</v>
      </c>
    </row>
    <row r="19" spans="1:134" x14ac:dyDescent="0.2">
      <c r="A19" s="22" t="s">
        <v>328</v>
      </c>
      <c r="B19" t="s">
        <v>329</v>
      </c>
      <c r="C19" s="10">
        <f t="shared" si="3"/>
        <v>15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162</v>
      </c>
      <c r="Y19" s="14">
        <v>3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21</v>
      </c>
      <c r="AG19" s="14">
        <v>0</v>
      </c>
      <c r="AH19" s="14">
        <v>0</v>
      </c>
      <c r="AI19" s="14">
        <v>0</v>
      </c>
      <c r="AJ19" s="14">
        <v>3</v>
      </c>
      <c r="AK19" s="14">
        <v>8</v>
      </c>
      <c r="AL19" s="14">
        <v>0</v>
      </c>
      <c r="AM19" s="14">
        <v>0</v>
      </c>
      <c r="AN19" s="14">
        <v>0</v>
      </c>
      <c r="AO19" s="14">
        <v>7</v>
      </c>
      <c r="AP19" s="14">
        <v>59</v>
      </c>
      <c r="AQ19" s="14">
        <v>118</v>
      </c>
      <c r="AR19" s="14">
        <v>39798</v>
      </c>
      <c r="AS19" s="14">
        <v>1</v>
      </c>
      <c r="AT19" s="14">
        <v>0</v>
      </c>
      <c r="AU19" s="14">
        <v>23</v>
      </c>
      <c r="AV19" s="14">
        <v>8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3</v>
      </c>
      <c r="BD19" s="14">
        <v>0</v>
      </c>
      <c r="BE19" s="14">
        <v>0</v>
      </c>
      <c r="BF19" s="14">
        <v>8</v>
      </c>
      <c r="BG19" s="14">
        <v>1</v>
      </c>
      <c r="BH19" s="14">
        <v>0</v>
      </c>
      <c r="BI19" s="14">
        <v>59</v>
      </c>
      <c r="BJ19" s="14">
        <v>0</v>
      </c>
      <c r="BK19" s="14">
        <v>7</v>
      </c>
      <c r="BL19" s="14">
        <v>0</v>
      </c>
      <c r="BM19" s="14">
        <v>66</v>
      </c>
      <c r="BN19" s="14">
        <v>65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95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7</v>
      </c>
      <c r="CF19" s="14">
        <v>0</v>
      </c>
      <c r="CG19" s="19">
        <v>0</v>
      </c>
      <c r="CH19" s="19">
        <v>66</v>
      </c>
      <c r="CI19" s="19">
        <v>0</v>
      </c>
      <c r="CJ19" s="19">
        <v>1</v>
      </c>
      <c r="CK19" s="19">
        <v>69</v>
      </c>
      <c r="CL19" s="19">
        <v>2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355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13</v>
      </c>
      <c r="DH19" s="19">
        <v>0</v>
      </c>
      <c r="DI19" s="19">
        <v>0</v>
      </c>
      <c r="DJ19" s="19">
        <v>213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19">
        <v>0</v>
      </c>
      <c r="DU19" s="19">
        <v>0</v>
      </c>
      <c r="DV19" s="19">
        <v>0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41241</v>
      </c>
      <c r="ED19" s="13">
        <f t="shared" si="2"/>
        <v>0</v>
      </c>
    </row>
    <row r="20" spans="1:134" x14ac:dyDescent="0.2">
      <c r="A20" s="22" t="s">
        <v>330</v>
      </c>
      <c r="B20" t="s">
        <v>331</v>
      </c>
      <c r="C20" s="10">
        <f t="shared" si="3"/>
        <v>16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7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2</v>
      </c>
      <c r="AQ20" s="14">
        <v>0</v>
      </c>
      <c r="AR20" s="14">
        <v>1</v>
      </c>
      <c r="AS20" s="14">
        <v>27432</v>
      </c>
      <c r="AT20" s="14">
        <v>9</v>
      </c>
      <c r="AU20" s="14">
        <v>13</v>
      </c>
      <c r="AV20" s="14">
        <v>1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3</v>
      </c>
      <c r="BJ20" s="14">
        <v>0</v>
      </c>
      <c r="BK20" s="14">
        <v>0</v>
      </c>
      <c r="BL20" s="14">
        <v>0</v>
      </c>
      <c r="BM20" s="14">
        <v>0</v>
      </c>
      <c r="BN20" s="14">
        <v>114</v>
      </c>
      <c r="BO20" s="14">
        <v>0</v>
      </c>
      <c r="BP20" s="14">
        <v>11</v>
      </c>
      <c r="BQ20" s="14">
        <v>11</v>
      </c>
      <c r="BR20" s="14">
        <v>0</v>
      </c>
      <c r="BS20" s="14">
        <v>16</v>
      </c>
      <c r="BT20" s="14">
        <v>18</v>
      </c>
      <c r="BU20" s="14">
        <v>0</v>
      </c>
      <c r="BV20" s="14">
        <v>49</v>
      </c>
      <c r="BW20" s="14">
        <v>0</v>
      </c>
      <c r="BX20" s="14">
        <v>0</v>
      </c>
      <c r="BY20" s="14">
        <v>0</v>
      </c>
      <c r="BZ20" s="14">
        <v>3</v>
      </c>
      <c r="CA20" s="14">
        <v>0</v>
      </c>
      <c r="CB20" s="14">
        <v>0</v>
      </c>
      <c r="CC20" s="14">
        <v>2</v>
      </c>
      <c r="CD20" s="14">
        <v>0</v>
      </c>
      <c r="CE20" s="14">
        <v>22</v>
      </c>
      <c r="CF20" s="14">
        <v>0</v>
      </c>
      <c r="CG20" s="19">
        <v>4</v>
      </c>
      <c r="CH20" s="19">
        <v>4</v>
      </c>
      <c r="CI20" s="19">
        <v>0</v>
      </c>
      <c r="CJ20" s="19">
        <v>117</v>
      </c>
      <c r="CK20" s="19">
        <v>31</v>
      </c>
      <c r="CL20" s="19">
        <v>5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117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660</v>
      </c>
      <c r="DH20" s="19">
        <v>0</v>
      </c>
      <c r="DI20" s="19">
        <v>0</v>
      </c>
      <c r="DJ20" s="19">
        <v>42</v>
      </c>
      <c r="DK20" s="19">
        <v>0</v>
      </c>
      <c r="DL20" s="19">
        <v>0</v>
      </c>
      <c r="DM20" s="19">
        <v>0</v>
      </c>
      <c r="DN20" s="19">
        <v>0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28694</v>
      </c>
      <c r="ED20" s="13">
        <f t="shared" si="2"/>
        <v>0</v>
      </c>
    </row>
    <row r="21" spans="1:134" x14ac:dyDescent="0.2">
      <c r="A21" s="22" t="s">
        <v>332</v>
      </c>
      <c r="B21" t="s">
        <v>333</v>
      </c>
      <c r="C21" s="10">
        <f t="shared" si="3"/>
        <v>17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7</v>
      </c>
      <c r="AM21" s="14">
        <v>0</v>
      </c>
      <c r="AN21" s="14">
        <v>1</v>
      </c>
      <c r="AO21" s="14">
        <v>0</v>
      </c>
      <c r="AP21" s="14">
        <v>54</v>
      </c>
      <c r="AQ21" s="14">
        <v>3</v>
      </c>
      <c r="AR21" s="14">
        <v>16</v>
      </c>
      <c r="AS21" s="14">
        <v>136</v>
      </c>
      <c r="AT21" s="14">
        <v>14471</v>
      </c>
      <c r="AU21" s="14">
        <v>54541</v>
      </c>
      <c r="AV21" s="14">
        <v>452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4</v>
      </c>
      <c r="BE21" s="14">
        <v>0</v>
      </c>
      <c r="BF21" s="14">
        <v>0</v>
      </c>
      <c r="BG21" s="14">
        <v>15</v>
      </c>
      <c r="BH21" s="14">
        <v>0</v>
      </c>
      <c r="BI21" s="14">
        <v>10</v>
      </c>
      <c r="BJ21" s="14">
        <v>2</v>
      </c>
      <c r="BK21" s="14">
        <v>40</v>
      </c>
      <c r="BL21" s="14">
        <v>11</v>
      </c>
      <c r="BM21" s="14">
        <v>0</v>
      </c>
      <c r="BN21" s="14">
        <v>411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21</v>
      </c>
      <c r="BU21" s="14">
        <v>0</v>
      </c>
      <c r="BV21" s="14">
        <v>20</v>
      </c>
      <c r="BW21" s="14">
        <v>0</v>
      </c>
      <c r="BX21" s="14">
        <v>6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656</v>
      </c>
      <c r="CF21" s="14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82</v>
      </c>
      <c r="CL21" s="19">
        <v>55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85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1496</v>
      </c>
      <c r="DH21" s="19">
        <v>0</v>
      </c>
      <c r="DI21" s="19">
        <v>0</v>
      </c>
      <c r="DJ21" s="19">
        <v>188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19">
        <v>0</v>
      </c>
      <c r="DU21" s="19">
        <v>0</v>
      </c>
      <c r="DV21" s="19">
        <v>0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72783</v>
      </c>
      <c r="ED21" s="13">
        <f t="shared" si="2"/>
        <v>0</v>
      </c>
    </row>
    <row r="22" spans="1:134" x14ac:dyDescent="0.2">
      <c r="A22" s="22" t="s">
        <v>334</v>
      </c>
      <c r="B22" t="s">
        <v>335</v>
      </c>
      <c r="C22" s="10">
        <f t="shared" si="3"/>
        <v>18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2</v>
      </c>
      <c r="AP22" s="14">
        <v>2</v>
      </c>
      <c r="AQ22" s="14">
        <v>1</v>
      </c>
      <c r="AR22" s="14">
        <v>0</v>
      </c>
      <c r="AS22" s="14">
        <v>0</v>
      </c>
      <c r="AT22" s="14">
        <v>0</v>
      </c>
      <c r="AU22" s="14">
        <v>243</v>
      </c>
      <c r="AV22" s="14">
        <v>19142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8</v>
      </c>
      <c r="BJ22" s="14">
        <v>8</v>
      </c>
      <c r="BK22" s="14">
        <v>0</v>
      </c>
      <c r="BL22" s="14">
        <v>0</v>
      </c>
      <c r="BM22" s="14">
        <v>0</v>
      </c>
      <c r="BN22" s="14">
        <v>115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1</v>
      </c>
      <c r="BU22" s="14">
        <v>0</v>
      </c>
      <c r="BV22" s="14">
        <v>1</v>
      </c>
      <c r="BW22" s="14">
        <v>147</v>
      </c>
      <c r="BX22" s="14">
        <v>1</v>
      </c>
      <c r="BY22" s="14">
        <v>17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2</v>
      </c>
      <c r="CF22" s="14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169</v>
      </c>
      <c r="CL22" s="19">
        <v>14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52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892</v>
      </c>
      <c r="DH22" s="19">
        <v>0</v>
      </c>
      <c r="DI22" s="19">
        <v>0</v>
      </c>
      <c r="DJ22" s="19">
        <v>35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19">
        <v>0</v>
      </c>
      <c r="DU22" s="19">
        <v>0</v>
      </c>
      <c r="DV22" s="19">
        <v>0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20852</v>
      </c>
      <c r="ED22" s="13">
        <f t="shared" si="2"/>
        <v>0</v>
      </c>
    </row>
    <row r="23" spans="1:134" x14ac:dyDescent="0.2">
      <c r="A23" s="22" t="s">
        <v>336</v>
      </c>
      <c r="B23" t="s">
        <v>337</v>
      </c>
      <c r="C23" s="10">
        <f t="shared" si="3"/>
        <v>19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5</v>
      </c>
      <c r="T23" s="14">
        <v>0</v>
      </c>
      <c r="U23" s="14">
        <v>38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11028</v>
      </c>
      <c r="AX23" s="14">
        <v>77799</v>
      </c>
      <c r="AY23" s="14">
        <v>10948</v>
      </c>
      <c r="AZ23" s="14">
        <v>21648</v>
      </c>
      <c r="BA23" s="14">
        <v>106844</v>
      </c>
      <c r="BB23" s="14">
        <v>135433</v>
      </c>
      <c r="BC23" s="14">
        <v>0</v>
      </c>
      <c r="BD23" s="14">
        <v>87</v>
      </c>
      <c r="BE23" s="14">
        <v>0</v>
      </c>
      <c r="BF23" s="14">
        <v>143</v>
      </c>
      <c r="BG23" s="14">
        <v>0</v>
      </c>
      <c r="BH23" s="14">
        <v>1</v>
      </c>
      <c r="BI23" s="14">
        <v>261</v>
      </c>
      <c r="BJ23" s="14">
        <v>0</v>
      </c>
      <c r="BK23" s="14">
        <v>1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3</v>
      </c>
      <c r="CF23" s="14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2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19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543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19">
        <v>0</v>
      </c>
      <c r="DS23" s="19">
        <v>0</v>
      </c>
      <c r="DT23" s="19">
        <v>0</v>
      </c>
      <c r="DU23" s="19">
        <v>0</v>
      </c>
      <c r="DV23" s="19">
        <v>0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364803</v>
      </c>
      <c r="ED23" s="13">
        <f t="shared" si="2"/>
        <v>0</v>
      </c>
    </row>
    <row r="24" spans="1:134" x14ac:dyDescent="0.2">
      <c r="A24" s="22" t="s">
        <v>338</v>
      </c>
      <c r="B24" t="s">
        <v>339</v>
      </c>
      <c r="C24" s="10">
        <f t="shared" si="3"/>
        <v>20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2</v>
      </c>
      <c r="AC24" s="14">
        <v>0</v>
      </c>
      <c r="AD24" s="14">
        <v>5913</v>
      </c>
      <c r="AE24" s="14">
        <v>0</v>
      </c>
      <c r="AF24" s="14">
        <v>130</v>
      </c>
      <c r="AG24" s="14">
        <v>0</v>
      </c>
      <c r="AH24" s="14">
        <v>0</v>
      </c>
      <c r="AI24" s="14">
        <v>90</v>
      </c>
      <c r="AJ24" s="14">
        <v>0</v>
      </c>
      <c r="AK24" s="14">
        <v>12</v>
      </c>
      <c r="AL24" s="14">
        <v>75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28864</v>
      </c>
      <c r="BD24" s="14">
        <v>0</v>
      </c>
      <c r="BE24" s="14">
        <v>2</v>
      </c>
      <c r="BF24" s="14">
        <v>66</v>
      </c>
      <c r="BG24" s="14">
        <v>0</v>
      </c>
      <c r="BH24" s="14">
        <v>3</v>
      </c>
      <c r="BI24" s="14">
        <v>0</v>
      </c>
      <c r="BJ24" s="14">
        <v>0</v>
      </c>
      <c r="BK24" s="14">
        <v>48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45</v>
      </c>
      <c r="CF24" s="14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3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122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59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</v>
      </c>
      <c r="DU24" s="19">
        <v>0</v>
      </c>
      <c r="DV24" s="19">
        <v>0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35434</v>
      </c>
      <c r="ED24" s="13">
        <f t="shared" si="2"/>
        <v>0</v>
      </c>
    </row>
    <row r="25" spans="1:134" x14ac:dyDescent="0.2">
      <c r="A25" s="22" t="s">
        <v>340</v>
      </c>
      <c r="B25" t="s">
        <v>341</v>
      </c>
      <c r="C25" s="10">
        <f t="shared" si="3"/>
        <v>21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215</v>
      </c>
      <c r="U25" s="14">
        <v>66</v>
      </c>
      <c r="V25" s="14">
        <v>0</v>
      </c>
      <c r="W25" s="14">
        <v>16</v>
      </c>
      <c r="X25" s="14">
        <v>130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76</v>
      </c>
      <c r="AG25" s="14">
        <v>5</v>
      </c>
      <c r="AH25" s="14">
        <v>6</v>
      </c>
      <c r="AI25" s="14">
        <v>44</v>
      </c>
      <c r="AJ25" s="14">
        <v>58</v>
      </c>
      <c r="AK25" s="14">
        <v>60</v>
      </c>
      <c r="AL25" s="14">
        <v>0</v>
      </c>
      <c r="AM25" s="14">
        <v>0</v>
      </c>
      <c r="AN25" s="14">
        <v>26</v>
      </c>
      <c r="AO25" s="14">
        <v>2</v>
      </c>
      <c r="AP25" s="14">
        <v>290</v>
      </c>
      <c r="AQ25" s="14">
        <v>0</v>
      </c>
      <c r="AR25" s="14">
        <v>2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6</v>
      </c>
      <c r="BA25" s="14">
        <v>0</v>
      </c>
      <c r="BB25" s="14">
        <v>2400</v>
      </c>
      <c r="BC25" s="14">
        <v>372</v>
      </c>
      <c r="BD25" s="14">
        <v>23517</v>
      </c>
      <c r="BE25" s="14">
        <v>32252</v>
      </c>
      <c r="BF25" s="14">
        <v>37516</v>
      </c>
      <c r="BG25" s="14">
        <v>30457</v>
      </c>
      <c r="BH25" s="14">
        <v>198</v>
      </c>
      <c r="BI25" s="14">
        <v>1651</v>
      </c>
      <c r="BJ25" s="14">
        <v>213</v>
      </c>
      <c r="BK25" s="14">
        <v>788</v>
      </c>
      <c r="BL25" s="14">
        <v>41</v>
      </c>
      <c r="BM25" s="14">
        <v>14</v>
      </c>
      <c r="BN25" s="14">
        <v>428</v>
      </c>
      <c r="BO25" s="14">
        <v>0</v>
      </c>
      <c r="BP25" s="14">
        <v>0</v>
      </c>
      <c r="BQ25" s="14">
        <v>63</v>
      </c>
      <c r="BR25" s="14">
        <v>0</v>
      </c>
      <c r="BS25" s="14">
        <v>0</v>
      </c>
      <c r="BT25" s="14">
        <v>611</v>
      </c>
      <c r="BU25" s="14">
        <v>0</v>
      </c>
      <c r="BV25" s="14">
        <v>6</v>
      </c>
      <c r="BW25" s="14">
        <v>0</v>
      </c>
      <c r="BX25" s="14">
        <v>0</v>
      </c>
      <c r="BY25" s="14">
        <v>0</v>
      </c>
      <c r="BZ25" s="14">
        <v>0</v>
      </c>
      <c r="CA25" s="14">
        <v>24</v>
      </c>
      <c r="CB25" s="14">
        <v>0</v>
      </c>
      <c r="CC25" s="14">
        <v>2</v>
      </c>
      <c r="CD25" s="14">
        <v>0</v>
      </c>
      <c r="CE25" s="14">
        <v>329</v>
      </c>
      <c r="CF25" s="14">
        <v>0</v>
      </c>
      <c r="CG25" s="19">
        <v>3</v>
      </c>
      <c r="CH25" s="19">
        <v>2</v>
      </c>
      <c r="CI25" s="19">
        <v>3</v>
      </c>
      <c r="CJ25" s="19">
        <v>2</v>
      </c>
      <c r="CK25" s="19">
        <v>107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642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2157</v>
      </c>
      <c r="DH25" s="19">
        <v>0</v>
      </c>
      <c r="DI25" s="19">
        <v>0</v>
      </c>
      <c r="DJ25" s="19">
        <v>409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135209</v>
      </c>
      <c r="ED25" s="13">
        <f t="shared" si="2"/>
        <v>0</v>
      </c>
    </row>
    <row r="26" spans="1:134" x14ac:dyDescent="0.2">
      <c r="A26" s="22" t="s">
        <v>342</v>
      </c>
      <c r="B26" t="s">
        <v>343</v>
      </c>
      <c r="C26" s="10">
        <f t="shared" si="3"/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100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1</v>
      </c>
      <c r="AF26" s="14">
        <v>16</v>
      </c>
      <c r="AG26" s="14">
        <v>0</v>
      </c>
      <c r="AH26" s="14">
        <v>0</v>
      </c>
      <c r="AI26" s="14">
        <v>4</v>
      </c>
      <c r="AJ26" s="14">
        <v>69</v>
      </c>
      <c r="AK26" s="14">
        <v>155</v>
      </c>
      <c r="AL26" s="14">
        <v>10</v>
      </c>
      <c r="AM26" s="14">
        <v>0</v>
      </c>
      <c r="AN26" s="14">
        <v>0</v>
      </c>
      <c r="AO26" s="14">
        <v>0</v>
      </c>
      <c r="AP26" s="14">
        <v>6</v>
      </c>
      <c r="AQ26" s="14">
        <v>0</v>
      </c>
      <c r="AR26" s="14">
        <v>0</v>
      </c>
      <c r="AS26" s="14">
        <v>0</v>
      </c>
      <c r="AT26" s="14">
        <v>0</v>
      </c>
      <c r="AU26" s="14">
        <v>80</v>
      </c>
      <c r="AV26" s="14">
        <v>16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384</v>
      </c>
      <c r="BC26" s="14">
        <v>8</v>
      </c>
      <c r="BD26" s="14">
        <v>619</v>
      </c>
      <c r="BE26" s="14">
        <v>155</v>
      </c>
      <c r="BF26" s="14">
        <v>1714</v>
      </c>
      <c r="BG26" s="14">
        <v>1968</v>
      </c>
      <c r="BH26" s="14">
        <v>22658</v>
      </c>
      <c r="BI26" s="14">
        <v>17468</v>
      </c>
      <c r="BJ26" s="14">
        <v>16398</v>
      </c>
      <c r="BK26" s="14">
        <v>514</v>
      </c>
      <c r="BL26" s="14">
        <v>76</v>
      </c>
      <c r="BM26" s="14">
        <v>116</v>
      </c>
      <c r="BN26" s="14">
        <v>41</v>
      </c>
      <c r="BO26" s="14">
        <v>6</v>
      </c>
      <c r="BP26" s="14">
        <v>18</v>
      </c>
      <c r="BQ26" s="14">
        <v>134</v>
      </c>
      <c r="BR26" s="14">
        <v>84</v>
      </c>
      <c r="BS26" s="14">
        <v>9</v>
      </c>
      <c r="BT26" s="14">
        <v>49</v>
      </c>
      <c r="BU26" s="14">
        <v>0</v>
      </c>
      <c r="BV26" s="14">
        <v>31</v>
      </c>
      <c r="BW26" s="14">
        <v>0</v>
      </c>
      <c r="BX26" s="14">
        <v>0</v>
      </c>
      <c r="BY26" s="14">
        <v>0</v>
      </c>
      <c r="BZ26" s="14">
        <v>5</v>
      </c>
      <c r="CA26" s="14">
        <v>0</v>
      </c>
      <c r="CB26" s="14">
        <v>6</v>
      </c>
      <c r="CC26" s="14">
        <v>0</v>
      </c>
      <c r="CD26" s="14">
        <v>0</v>
      </c>
      <c r="CE26" s="14">
        <v>10</v>
      </c>
      <c r="CF26" s="14">
        <v>0</v>
      </c>
      <c r="CG26" s="19">
        <v>0</v>
      </c>
      <c r="CH26" s="19">
        <v>26</v>
      </c>
      <c r="CI26" s="19">
        <v>0</v>
      </c>
      <c r="CJ26" s="19">
        <v>2</v>
      </c>
      <c r="CK26" s="19">
        <v>31</v>
      </c>
      <c r="CL26" s="19">
        <v>11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338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992</v>
      </c>
      <c r="DH26" s="19">
        <v>0</v>
      </c>
      <c r="DI26" s="19">
        <v>0</v>
      </c>
      <c r="DJ26" s="19">
        <v>702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B26" s="19">
        <v>65030</v>
      </c>
      <c r="ED26" s="13">
        <f t="shared" si="2"/>
        <v>0</v>
      </c>
    </row>
    <row r="27" spans="1:134" x14ac:dyDescent="0.2">
      <c r="A27" s="22" t="s">
        <v>344</v>
      </c>
      <c r="B27" t="s">
        <v>345</v>
      </c>
      <c r="C27" s="10">
        <f t="shared" si="3"/>
        <v>23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27</v>
      </c>
      <c r="U27" s="14">
        <v>0</v>
      </c>
      <c r="V27" s="14">
        <v>0</v>
      </c>
      <c r="W27" s="14">
        <v>0</v>
      </c>
      <c r="X27" s="14">
        <v>44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78</v>
      </c>
      <c r="AG27" s="14">
        <v>0</v>
      </c>
      <c r="AH27" s="14">
        <v>0</v>
      </c>
      <c r="AI27" s="14">
        <v>0</v>
      </c>
      <c r="AJ27" s="14">
        <v>1</v>
      </c>
      <c r="AK27" s="14">
        <v>107</v>
      </c>
      <c r="AL27" s="14">
        <v>0</v>
      </c>
      <c r="AM27" s="14">
        <v>0</v>
      </c>
      <c r="AN27" s="14">
        <v>8</v>
      </c>
      <c r="AO27" s="14">
        <v>0</v>
      </c>
      <c r="AP27" s="14">
        <v>9</v>
      </c>
      <c r="AQ27" s="14">
        <v>0</v>
      </c>
      <c r="AR27" s="14">
        <v>1</v>
      </c>
      <c r="AS27" s="14">
        <v>0</v>
      </c>
      <c r="AT27" s="14">
        <v>0</v>
      </c>
      <c r="AU27" s="14">
        <v>695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53</v>
      </c>
      <c r="BC27" s="14">
        <v>92</v>
      </c>
      <c r="BD27" s="14">
        <v>159</v>
      </c>
      <c r="BE27" s="14">
        <v>0</v>
      </c>
      <c r="BF27" s="14">
        <v>355</v>
      </c>
      <c r="BG27" s="14">
        <v>9</v>
      </c>
      <c r="BH27" s="14">
        <v>768</v>
      </c>
      <c r="BI27" s="14">
        <v>147</v>
      </c>
      <c r="BJ27" s="14">
        <v>42</v>
      </c>
      <c r="BK27" s="14">
        <v>34700</v>
      </c>
      <c r="BL27" s="14">
        <v>59</v>
      </c>
      <c r="BM27" s="14">
        <v>0</v>
      </c>
      <c r="BN27" s="14">
        <v>81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3</v>
      </c>
      <c r="BU27" s="14">
        <v>0</v>
      </c>
      <c r="BV27" s="14">
        <v>317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46</v>
      </c>
      <c r="CF27" s="14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639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85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42</v>
      </c>
      <c r="DH27" s="19">
        <v>0</v>
      </c>
      <c r="DI27" s="19">
        <v>0</v>
      </c>
      <c r="DJ27" s="19">
        <v>342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38909</v>
      </c>
      <c r="ED27" s="13">
        <f t="shared" si="2"/>
        <v>0</v>
      </c>
    </row>
    <row r="28" spans="1:134" x14ac:dyDescent="0.2">
      <c r="A28" s="22" t="s">
        <v>346</v>
      </c>
      <c r="B28" t="s">
        <v>347</v>
      </c>
      <c r="C28" s="10">
        <f t="shared" si="3"/>
        <v>24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2</v>
      </c>
      <c r="U28" s="14">
        <v>0</v>
      </c>
      <c r="V28" s="14">
        <v>0</v>
      </c>
      <c r="W28" s="14">
        <v>0</v>
      </c>
      <c r="X28" s="14">
        <v>4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4</v>
      </c>
      <c r="AG28" s="14">
        <v>0</v>
      </c>
      <c r="AH28" s="14">
        <v>0</v>
      </c>
      <c r="AI28" s="14">
        <v>1</v>
      </c>
      <c r="AJ28" s="14">
        <v>64</v>
      </c>
      <c r="AK28" s="14">
        <v>266</v>
      </c>
      <c r="AL28" s="14">
        <v>0</v>
      </c>
      <c r="AM28" s="14">
        <v>0</v>
      </c>
      <c r="AN28" s="14">
        <v>0</v>
      </c>
      <c r="AO28" s="14">
        <v>0</v>
      </c>
      <c r="AP28" s="14">
        <v>20</v>
      </c>
      <c r="AQ28" s="14">
        <v>25</v>
      </c>
      <c r="AR28" s="14">
        <v>0</v>
      </c>
      <c r="AS28" s="14">
        <v>0</v>
      </c>
      <c r="AT28" s="14">
        <v>0</v>
      </c>
      <c r="AU28" s="14">
        <v>18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2</v>
      </c>
      <c r="BD28" s="14">
        <v>31</v>
      </c>
      <c r="BE28" s="14">
        <v>0</v>
      </c>
      <c r="BF28" s="14">
        <v>358</v>
      </c>
      <c r="BG28" s="14">
        <v>22</v>
      </c>
      <c r="BH28" s="14">
        <v>145</v>
      </c>
      <c r="BI28" s="14">
        <v>7</v>
      </c>
      <c r="BJ28" s="14">
        <v>0</v>
      </c>
      <c r="BK28" s="14">
        <v>470</v>
      </c>
      <c r="BL28" s="14">
        <v>52706</v>
      </c>
      <c r="BM28" s="14">
        <v>11</v>
      </c>
      <c r="BN28" s="14">
        <v>27</v>
      </c>
      <c r="BO28" s="14">
        <v>0</v>
      </c>
      <c r="BP28" s="14">
        <v>0</v>
      </c>
      <c r="BQ28" s="14">
        <v>2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39</v>
      </c>
      <c r="CF28" s="14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588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393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395</v>
      </c>
      <c r="DH28" s="19">
        <v>0</v>
      </c>
      <c r="DI28" s="19">
        <v>0</v>
      </c>
      <c r="DJ28" s="19">
        <v>961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56561</v>
      </c>
      <c r="ED28" s="13">
        <f t="shared" si="2"/>
        <v>0</v>
      </c>
    </row>
    <row r="29" spans="1:134" x14ac:dyDescent="0.2">
      <c r="A29" s="22" t="s">
        <v>348</v>
      </c>
      <c r="B29" t="s">
        <v>349</v>
      </c>
      <c r="C29" s="10">
        <f t="shared" si="3"/>
        <v>25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1</v>
      </c>
      <c r="AI29" s="14">
        <v>0</v>
      </c>
      <c r="AJ29" s="14">
        <v>0</v>
      </c>
      <c r="AK29" s="14">
        <v>13</v>
      </c>
      <c r="AL29" s="14">
        <v>0</v>
      </c>
      <c r="AM29" s="14">
        <v>0</v>
      </c>
      <c r="AN29" s="14">
        <v>0</v>
      </c>
      <c r="AO29" s="14">
        <v>144</v>
      </c>
      <c r="AP29" s="14">
        <v>629</v>
      </c>
      <c r="AQ29" s="14">
        <v>16</v>
      </c>
      <c r="AR29" s="14">
        <v>188</v>
      </c>
      <c r="AS29" s="14">
        <v>22</v>
      </c>
      <c r="AT29" s="14">
        <v>0</v>
      </c>
      <c r="AU29" s="14">
        <v>453</v>
      </c>
      <c r="AV29" s="14">
        <v>89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44</v>
      </c>
      <c r="BE29" s="14">
        <v>8</v>
      </c>
      <c r="BF29" s="14">
        <v>53</v>
      </c>
      <c r="BG29" s="14">
        <v>636</v>
      </c>
      <c r="BH29" s="14">
        <v>0</v>
      </c>
      <c r="BI29" s="14">
        <v>114</v>
      </c>
      <c r="BJ29" s="14">
        <v>3</v>
      </c>
      <c r="BK29" s="14">
        <v>6</v>
      </c>
      <c r="BL29" s="14">
        <v>9</v>
      </c>
      <c r="BM29" s="14">
        <v>24411</v>
      </c>
      <c r="BN29" s="14">
        <v>69260</v>
      </c>
      <c r="BO29" s="14">
        <v>0</v>
      </c>
      <c r="BP29" s="14">
        <v>43</v>
      </c>
      <c r="BQ29" s="14">
        <v>151</v>
      </c>
      <c r="BR29" s="14">
        <v>0</v>
      </c>
      <c r="BS29" s="14">
        <v>100</v>
      </c>
      <c r="BT29" s="14">
        <v>225</v>
      </c>
      <c r="BU29" s="14">
        <v>2</v>
      </c>
      <c r="BV29" s="14">
        <v>460</v>
      </c>
      <c r="BW29" s="14">
        <v>1</v>
      </c>
      <c r="BX29" s="14">
        <v>13</v>
      </c>
      <c r="BY29" s="14">
        <v>253</v>
      </c>
      <c r="BZ29" s="14">
        <v>38</v>
      </c>
      <c r="CA29" s="14">
        <v>192</v>
      </c>
      <c r="CB29" s="14">
        <v>222</v>
      </c>
      <c r="CC29" s="14">
        <v>158</v>
      </c>
      <c r="CD29" s="14">
        <v>33</v>
      </c>
      <c r="CE29" s="14">
        <v>536</v>
      </c>
      <c r="CF29" s="14">
        <v>0</v>
      </c>
      <c r="CG29" s="19">
        <v>179</v>
      </c>
      <c r="CH29" s="19">
        <v>736</v>
      </c>
      <c r="CI29" s="19">
        <v>110</v>
      </c>
      <c r="CJ29" s="19">
        <v>340</v>
      </c>
      <c r="CK29" s="19">
        <v>465</v>
      </c>
      <c r="CL29" s="19">
        <v>12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482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1658</v>
      </c>
      <c r="DH29" s="19">
        <v>0</v>
      </c>
      <c r="DI29" s="19">
        <v>0</v>
      </c>
      <c r="DJ29" s="19">
        <v>261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  <c r="DS29" s="19">
        <v>0</v>
      </c>
      <c r="DT29" s="19">
        <v>0</v>
      </c>
      <c r="DU29" s="19">
        <v>0</v>
      </c>
      <c r="DV29" s="19">
        <v>0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102769</v>
      </c>
      <c r="ED29" s="13">
        <f t="shared" si="2"/>
        <v>0</v>
      </c>
    </row>
    <row r="30" spans="1:134" x14ac:dyDescent="0.2">
      <c r="A30" s="22" t="s">
        <v>350</v>
      </c>
      <c r="B30" t="s">
        <v>351</v>
      </c>
      <c r="C30" s="10">
        <f t="shared" si="3"/>
        <v>26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551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11</v>
      </c>
      <c r="AP30" s="14">
        <v>53</v>
      </c>
      <c r="AQ30" s="14">
        <v>0</v>
      </c>
      <c r="AR30" s="14">
        <v>5</v>
      </c>
      <c r="AS30" s="14">
        <v>19</v>
      </c>
      <c r="AT30" s="14">
        <v>0</v>
      </c>
      <c r="AU30" s="14">
        <v>66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408</v>
      </c>
      <c r="BC30" s="14">
        <v>0</v>
      </c>
      <c r="BD30" s="14">
        <v>168</v>
      </c>
      <c r="BE30" s="14">
        <v>7</v>
      </c>
      <c r="BF30" s="14">
        <v>43</v>
      </c>
      <c r="BG30" s="14">
        <v>16</v>
      </c>
      <c r="BH30" s="14">
        <v>0</v>
      </c>
      <c r="BI30" s="14">
        <v>315</v>
      </c>
      <c r="BJ30" s="14">
        <v>210</v>
      </c>
      <c r="BK30" s="14">
        <v>24</v>
      </c>
      <c r="BL30" s="14">
        <v>78</v>
      </c>
      <c r="BM30" s="14">
        <v>2</v>
      </c>
      <c r="BN30" s="14">
        <v>218</v>
      </c>
      <c r="BO30" s="14">
        <v>18644</v>
      </c>
      <c r="BP30" s="14">
        <v>26264</v>
      </c>
      <c r="BQ30" s="14">
        <v>44566</v>
      </c>
      <c r="BR30" s="14">
        <v>9</v>
      </c>
      <c r="BS30" s="14">
        <v>5</v>
      </c>
      <c r="BT30" s="14">
        <v>13</v>
      </c>
      <c r="BU30" s="14">
        <v>0</v>
      </c>
      <c r="BV30" s="14">
        <v>160</v>
      </c>
      <c r="BW30" s="14">
        <v>0</v>
      </c>
      <c r="BX30" s="14">
        <v>0</v>
      </c>
      <c r="BY30" s="14">
        <v>0</v>
      </c>
      <c r="BZ30" s="14">
        <v>21</v>
      </c>
      <c r="CA30" s="14">
        <v>42</v>
      </c>
      <c r="CB30" s="14">
        <v>25</v>
      </c>
      <c r="CC30" s="14">
        <v>11</v>
      </c>
      <c r="CD30" s="14">
        <v>0</v>
      </c>
      <c r="CE30" s="14">
        <v>115</v>
      </c>
      <c r="CF30" s="14">
        <v>2</v>
      </c>
      <c r="CG30" s="19">
        <v>174</v>
      </c>
      <c r="CH30" s="19">
        <v>70</v>
      </c>
      <c r="CI30" s="19">
        <v>0</v>
      </c>
      <c r="CJ30" s="19">
        <v>4</v>
      </c>
      <c r="CK30" s="19">
        <v>169</v>
      </c>
      <c r="CL30" s="19">
        <v>14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403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1038</v>
      </c>
      <c r="DH30" s="19">
        <v>0</v>
      </c>
      <c r="DI30" s="19">
        <v>0</v>
      </c>
      <c r="DJ30" s="19">
        <v>171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94114</v>
      </c>
      <c r="ED30" s="13">
        <f t="shared" si="2"/>
        <v>0</v>
      </c>
    </row>
    <row r="31" spans="1:134" x14ac:dyDescent="0.2">
      <c r="A31" s="22" t="s">
        <v>352</v>
      </c>
      <c r="B31" t="s">
        <v>353</v>
      </c>
      <c r="C31" s="10">
        <f t="shared" si="3"/>
        <v>27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2</v>
      </c>
      <c r="T31" s="14">
        <v>3</v>
      </c>
      <c r="U31" s="14">
        <v>0</v>
      </c>
      <c r="V31" s="14">
        <v>346</v>
      </c>
      <c r="W31" s="14">
        <v>532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1</v>
      </c>
      <c r="AQ31" s="14">
        <v>0</v>
      </c>
      <c r="AR31" s="14">
        <v>0</v>
      </c>
      <c r="AS31" s="14">
        <v>2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50</v>
      </c>
      <c r="BC31" s="14">
        <v>0</v>
      </c>
      <c r="BD31" s="14">
        <v>23</v>
      </c>
      <c r="BE31" s="14">
        <v>0</v>
      </c>
      <c r="BF31" s="14">
        <v>36</v>
      </c>
      <c r="BG31" s="14">
        <v>0</v>
      </c>
      <c r="BH31" s="14">
        <v>0</v>
      </c>
      <c r="BI31" s="14">
        <v>64</v>
      </c>
      <c r="BJ31" s="14">
        <v>0</v>
      </c>
      <c r="BK31" s="14">
        <v>0</v>
      </c>
      <c r="BL31" s="14">
        <v>0</v>
      </c>
      <c r="BM31" s="14">
        <v>23</v>
      </c>
      <c r="BN31" s="14">
        <v>81</v>
      </c>
      <c r="BO31" s="14">
        <v>0</v>
      </c>
      <c r="BP31" s="14">
        <v>4</v>
      </c>
      <c r="BQ31" s="14">
        <v>0</v>
      </c>
      <c r="BR31" s="14">
        <v>12172</v>
      </c>
      <c r="BS31" s="14">
        <v>88086</v>
      </c>
      <c r="BT31" s="14">
        <v>160</v>
      </c>
      <c r="BU31" s="14">
        <v>9</v>
      </c>
      <c r="BV31" s="14">
        <v>3458</v>
      </c>
      <c r="BW31" s="14">
        <v>0</v>
      </c>
      <c r="BX31" s="14">
        <v>0</v>
      </c>
      <c r="BY31" s="14">
        <v>0</v>
      </c>
      <c r="BZ31" s="14">
        <v>0</v>
      </c>
      <c r="CA31" s="14">
        <v>82</v>
      </c>
      <c r="CB31" s="14">
        <v>0</v>
      </c>
      <c r="CC31" s="14">
        <v>7</v>
      </c>
      <c r="CD31" s="14">
        <v>38</v>
      </c>
      <c r="CE31" s="14">
        <v>449</v>
      </c>
      <c r="CF31" s="14">
        <v>0</v>
      </c>
      <c r="CG31" s="19">
        <v>0</v>
      </c>
      <c r="CH31" s="19">
        <v>16</v>
      </c>
      <c r="CI31" s="19">
        <v>11</v>
      </c>
      <c r="CJ31" s="19">
        <v>5</v>
      </c>
      <c r="CK31" s="19">
        <v>2</v>
      </c>
      <c r="CL31" s="19">
        <v>338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66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1858</v>
      </c>
      <c r="DH31" s="19">
        <v>0</v>
      </c>
      <c r="DI31" s="19">
        <v>0</v>
      </c>
      <c r="DJ31" s="19">
        <v>222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108146</v>
      </c>
      <c r="ED31" s="13">
        <f t="shared" si="2"/>
        <v>0</v>
      </c>
    </row>
    <row r="32" spans="1:134" x14ac:dyDescent="0.2">
      <c r="A32" s="22" t="s">
        <v>354</v>
      </c>
      <c r="B32" t="s">
        <v>355</v>
      </c>
      <c r="C32" s="10">
        <f t="shared" si="3"/>
        <v>28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11</v>
      </c>
      <c r="U32" s="14">
        <v>0</v>
      </c>
      <c r="V32" s="14">
        <v>0</v>
      </c>
      <c r="W32" s="14">
        <v>13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1</v>
      </c>
      <c r="AQ32" s="14">
        <v>0</v>
      </c>
      <c r="AR32" s="14">
        <v>0</v>
      </c>
      <c r="AS32" s="14">
        <v>0</v>
      </c>
      <c r="AT32" s="14">
        <v>0</v>
      </c>
      <c r="AU32" s="14">
        <v>13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753</v>
      </c>
      <c r="BE32" s="14">
        <v>0</v>
      </c>
      <c r="BF32" s="14">
        <v>0</v>
      </c>
      <c r="BG32" s="14">
        <v>1</v>
      </c>
      <c r="BH32" s="14">
        <v>0</v>
      </c>
      <c r="BI32" s="14">
        <v>27</v>
      </c>
      <c r="BJ32" s="14">
        <v>0</v>
      </c>
      <c r="BK32" s="14">
        <v>0</v>
      </c>
      <c r="BL32" s="14">
        <v>0</v>
      </c>
      <c r="BM32" s="14">
        <v>2</v>
      </c>
      <c r="BN32" s="14">
        <v>28</v>
      </c>
      <c r="BO32" s="14">
        <v>0</v>
      </c>
      <c r="BP32" s="14">
        <v>0</v>
      </c>
      <c r="BQ32" s="14">
        <v>1</v>
      </c>
      <c r="BR32" s="14">
        <v>3</v>
      </c>
      <c r="BS32" s="14">
        <v>43</v>
      </c>
      <c r="BT32" s="14">
        <v>40040</v>
      </c>
      <c r="BU32" s="14">
        <v>5860</v>
      </c>
      <c r="BV32" s="14">
        <v>453</v>
      </c>
      <c r="BW32" s="14">
        <v>0</v>
      </c>
      <c r="BX32" s="14">
        <v>0</v>
      </c>
      <c r="BY32" s="14">
        <v>1</v>
      </c>
      <c r="BZ32" s="14">
        <v>2</v>
      </c>
      <c r="CA32" s="14">
        <v>701</v>
      </c>
      <c r="CB32" s="14">
        <v>18</v>
      </c>
      <c r="CC32" s="14">
        <v>114</v>
      </c>
      <c r="CD32" s="14">
        <v>34</v>
      </c>
      <c r="CE32" s="14">
        <v>458</v>
      </c>
      <c r="CF32" s="14">
        <v>0</v>
      </c>
      <c r="CG32" s="19">
        <v>1</v>
      </c>
      <c r="CH32" s="19">
        <v>183</v>
      </c>
      <c r="CI32" s="19">
        <v>43</v>
      </c>
      <c r="CJ32" s="19">
        <v>1</v>
      </c>
      <c r="CK32" s="19">
        <v>5</v>
      </c>
      <c r="CL32" s="19">
        <v>8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67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2136</v>
      </c>
      <c r="DH32" s="19">
        <v>0</v>
      </c>
      <c r="DI32" s="19">
        <v>0</v>
      </c>
      <c r="DJ32" s="19">
        <v>81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51102</v>
      </c>
      <c r="ED32" s="13">
        <f t="shared" si="2"/>
        <v>0</v>
      </c>
    </row>
    <row r="33" spans="1:134" x14ac:dyDescent="0.2">
      <c r="A33" s="22" t="s">
        <v>356</v>
      </c>
      <c r="B33" t="s">
        <v>357</v>
      </c>
      <c r="C33" s="10">
        <f t="shared" si="3"/>
        <v>29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2</v>
      </c>
      <c r="U33" s="14">
        <v>27</v>
      </c>
      <c r="V33" s="14">
        <v>0</v>
      </c>
      <c r="W33" s="14">
        <v>2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1</v>
      </c>
      <c r="AO33" s="14">
        <v>2</v>
      </c>
      <c r="AP33" s="14">
        <v>28</v>
      </c>
      <c r="AQ33" s="14">
        <v>0</v>
      </c>
      <c r="AR33" s="14">
        <v>18</v>
      </c>
      <c r="AS33" s="14">
        <v>91</v>
      </c>
      <c r="AT33" s="14">
        <v>0</v>
      </c>
      <c r="AU33" s="14">
        <v>1</v>
      </c>
      <c r="AV33" s="14">
        <v>139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3</v>
      </c>
      <c r="BE33" s="14">
        <v>0</v>
      </c>
      <c r="BF33" s="14">
        <v>0</v>
      </c>
      <c r="BG33" s="14">
        <v>10</v>
      </c>
      <c r="BH33" s="14">
        <v>0</v>
      </c>
      <c r="BI33" s="14">
        <v>6</v>
      </c>
      <c r="BJ33" s="14">
        <v>4</v>
      </c>
      <c r="BK33" s="14">
        <v>6</v>
      </c>
      <c r="BL33" s="14">
        <v>0</v>
      </c>
      <c r="BM33" s="14">
        <v>8</v>
      </c>
      <c r="BN33" s="14">
        <v>445</v>
      </c>
      <c r="BO33" s="14">
        <v>39</v>
      </c>
      <c r="BP33" s="14">
        <v>41</v>
      </c>
      <c r="BQ33" s="14">
        <v>76</v>
      </c>
      <c r="BR33" s="14">
        <v>0</v>
      </c>
      <c r="BS33" s="14">
        <v>1210</v>
      </c>
      <c r="BT33" s="14">
        <v>406</v>
      </c>
      <c r="BU33" s="14">
        <v>38</v>
      </c>
      <c r="BV33" s="14">
        <v>86623</v>
      </c>
      <c r="BW33" s="14">
        <v>12</v>
      </c>
      <c r="BX33" s="14">
        <v>47</v>
      </c>
      <c r="BY33" s="14">
        <v>92</v>
      </c>
      <c r="BZ33" s="14">
        <v>21</v>
      </c>
      <c r="CA33" s="14">
        <v>572</v>
      </c>
      <c r="CB33" s="14">
        <v>62</v>
      </c>
      <c r="CC33" s="14">
        <v>179</v>
      </c>
      <c r="CD33" s="14">
        <v>149</v>
      </c>
      <c r="CE33" s="14">
        <v>1201</v>
      </c>
      <c r="CF33" s="14">
        <v>0</v>
      </c>
      <c r="CG33" s="19">
        <v>213</v>
      </c>
      <c r="CH33" s="19">
        <v>238</v>
      </c>
      <c r="CI33" s="19">
        <v>233</v>
      </c>
      <c r="CJ33" s="19">
        <v>253</v>
      </c>
      <c r="CK33" s="19">
        <v>162</v>
      </c>
      <c r="CL33" s="19">
        <v>407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468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1491</v>
      </c>
      <c r="DH33" s="19">
        <v>0</v>
      </c>
      <c r="DI33" s="19">
        <v>0</v>
      </c>
      <c r="DJ33" s="19">
        <v>99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95125</v>
      </c>
      <c r="ED33" s="13">
        <f t="shared" si="2"/>
        <v>0</v>
      </c>
    </row>
    <row r="34" spans="1:134" x14ac:dyDescent="0.2">
      <c r="A34" s="22" t="s">
        <v>358</v>
      </c>
      <c r="B34" t="s">
        <v>359</v>
      </c>
      <c r="C34" s="10">
        <f t="shared" si="3"/>
        <v>30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5</v>
      </c>
      <c r="AQ34" s="14">
        <v>0</v>
      </c>
      <c r="AR34" s="14">
        <v>8</v>
      </c>
      <c r="AS34" s="14">
        <v>1</v>
      </c>
      <c r="AT34" s="14">
        <v>0</v>
      </c>
      <c r="AU34" s="14">
        <v>3</v>
      </c>
      <c r="AV34" s="14">
        <v>40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2</v>
      </c>
      <c r="BH34" s="14">
        <v>0</v>
      </c>
      <c r="BI34" s="14">
        <v>18</v>
      </c>
      <c r="BJ34" s="14">
        <v>3</v>
      </c>
      <c r="BK34" s="14">
        <v>0</v>
      </c>
      <c r="BL34" s="14">
        <v>0</v>
      </c>
      <c r="BM34" s="14">
        <v>1</v>
      </c>
      <c r="BN34" s="14">
        <v>50</v>
      </c>
      <c r="BO34" s="14">
        <v>0</v>
      </c>
      <c r="BP34" s="14">
        <v>0</v>
      </c>
      <c r="BQ34" s="14">
        <v>0</v>
      </c>
      <c r="BR34" s="14">
        <v>0</v>
      </c>
      <c r="BS34" s="14">
        <v>7</v>
      </c>
      <c r="BT34" s="14">
        <v>2</v>
      </c>
      <c r="BU34" s="14">
        <v>0</v>
      </c>
      <c r="BV34" s="14">
        <v>83</v>
      </c>
      <c r="BW34" s="14">
        <v>3822</v>
      </c>
      <c r="BX34" s="14">
        <v>26246</v>
      </c>
      <c r="BY34" s="14">
        <v>44545</v>
      </c>
      <c r="BZ34" s="14">
        <v>9055</v>
      </c>
      <c r="CA34" s="14">
        <v>1322</v>
      </c>
      <c r="CB34" s="14">
        <v>446</v>
      </c>
      <c r="CC34" s="14">
        <v>5</v>
      </c>
      <c r="CD34" s="14">
        <v>10</v>
      </c>
      <c r="CE34" s="14">
        <v>2688</v>
      </c>
      <c r="CF34" s="14">
        <v>0</v>
      </c>
      <c r="CG34" s="19">
        <v>0</v>
      </c>
      <c r="CH34" s="19">
        <v>168</v>
      </c>
      <c r="CI34" s="19">
        <v>24</v>
      </c>
      <c r="CJ34" s="19">
        <v>30</v>
      </c>
      <c r="CK34" s="19">
        <v>247</v>
      </c>
      <c r="CL34" s="19">
        <v>256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201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63</v>
      </c>
      <c r="DH34" s="19">
        <v>0</v>
      </c>
      <c r="DI34" s="19">
        <v>0</v>
      </c>
      <c r="DJ34" s="19">
        <v>979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202</v>
      </c>
      <c r="DZ34" s="19">
        <v>0</v>
      </c>
      <c r="EA34" s="19">
        <v>0</v>
      </c>
      <c r="EB34" s="19">
        <v>90532</v>
      </c>
      <c r="ED34" s="13">
        <f t="shared" si="2"/>
        <v>0</v>
      </c>
    </row>
    <row r="35" spans="1:134" x14ac:dyDescent="0.2">
      <c r="A35" s="22" t="s">
        <v>360</v>
      </c>
      <c r="B35" t="s">
        <v>361</v>
      </c>
      <c r="C35" s="10">
        <f t="shared" si="3"/>
        <v>31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8</v>
      </c>
      <c r="AQ35" s="14">
        <v>0</v>
      </c>
      <c r="AR35" s="14">
        <v>0</v>
      </c>
      <c r="AS35" s="14">
        <v>0</v>
      </c>
      <c r="AT35" s="14">
        <v>0</v>
      </c>
      <c r="AU35" s="14">
        <v>7</v>
      </c>
      <c r="AV35" s="14">
        <v>23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6</v>
      </c>
      <c r="BH35" s="14">
        <v>0</v>
      </c>
      <c r="BI35" s="14">
        <v>8</v>
      </c>
      <c r="BJ35" s="14">
        <v>0</v>
      </c>
      <c r="BK35" s="14">
        <v>0</v>
      </c>
      <c r="BL35" s="14">
        <v>0</v>
      </c>
      <c r="BM35" s="14">
        <v>2</v>
      </c>
      <c r="BN35" s="14">
        <v>256</v>
      </c>
      <c r="BO35" s="14">
        <v>0</v>
      </c>
      <c r="BP35" s="14">
        <v>0</v>
      </c>
      <c r="BQ35" s="14">
        <v>26</v>
      </c>
      <c r="BR35" s="14">
        <v>0</v>
      </c>
      <c r="BS35" s="14">
        <v>136</v>
      </c>
      <c r="BT35" s="14">
        <v>310</v>
      </c>
      <c r="BU35" s="14">
        <v>7</v>
      </c>
      <c r="BV35" s="14">
        <v>816</v>
      </c>
      <c r="BW35" s="14">
        <v>54</v>
      </c>
      <c r="BX35" s="14">
        <v>19</v>
      </c>
      <c r="BY35" s="14">
        <v>371</v>
      </c>
      <c r="BZ35" s="14">
        <v>169</v>
      </c>
      <c r="CA35" s="14">
        <v>48528</v>
      </c>
      <c r="CB35" s="14">
        <v>16353</v>
      </c>
      <c r="CC35" s="14">
        <v>3</v>
      </c>
      <c r="CD35" s="14">
        <v>43</v>
      </c>
      <c r="CE35" s="14">
        <v>1472</v>
      </c>
      <c r="CF35" s="14">
        <v>0</v>
      </c>
      <c r="CG35" s="19">
        <v>1</v>
      </c>
      <c r="CH35" s="19">
        <v>239</v>
      </c>
      <c r="CI35" s="19">
        <v>106</v>
      </c>
      <c r="CJ35" s="19">
        <v>125</v>
      </c>
      <c r="CK35" s="19">
        <v>15</v>
      </c>
      <c r="CL35" s="19">
        <v>49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692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893</v>
      </c>
      <c r="DH35" s="19">
        <v>0</v>
      </c>
      <c r="DI35" s="19">
        <v>0</v>
      </c>
      <c r="DJ35" s="19">
        <v>737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71474</v>
      </c>
      <c r="ED35" s="13">
        <f t="shared" si="2"/>
        <v>0</v>
      </c>
    </row>
    <row r="36" spans="1:134" x14ac:dyDescent="0.2">
      <c r="A36" s="22" t="s">
        <v>362</v>
      </c>
      <c r="B36" t="s">
        <v>363</v>
      </c>
      <c r="C36" s="10">
        <f t="shared" si="3"/>
        <v>32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3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2</v>
      </c>
      <c r="AL36" s="14">
        <v>0</v>
      </c>
      <c r="AM36" s="14">
        <v>0</v>
      </c>
      <c r="AN36" s="14">
        <v>1</v>
      </c>
      <c r="AO36" s="14">
        <v>1</v>
      </c>
      <c r="AP36" s="14">
        <v>2</v>
      </c>
      <c r="AQ36" s="14">
        <v>0</v>
      </c>
      <c r="AR36" s="14">
        <v>0</v>
      </c>
      <c r="AS36" s="14">
        <v>22</v>
      </c>
      <c r="AT36" s="14">
        <v>0</v>
      </c>
      <c r="AU36" s="14">
        <v>19</v>
      </c>
      <c r="AV36" s="14">
        <v>6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8</v>
      </c>
      <c r="BC36" s="14">
        <v>0</v>
      </c>
      <c r="BD36" s="14">
        <v>15</v>
      </c>
      <c r="BE36" s="14">
        <v>0</v>
      </c>
      <c r="BF36" s="14">
        <v>15</v>
      </c>
      <c r="BG36" s="14">
        <v>11</v>
      </c>
      <c r="BH36" s="14">
        <v>0</v>
      </c>
      <c r="BI36" s="14">
        <v>16</v>
      </c>
      <c r="BJ36" s="14">
        <v>1</v>
      </c>
      <c r="BK36" s="14">
        <v>8</v>
      </c>
      <c r="BL36" s="14">
        <v>0</v>
      </c>
      <c r="BM36" s="14">
        <v>148</v>
      </c>
      <c r="BN36" s="14">
        <v>266</v>
      </c>
      <c r="BO36" s="14">
        <v>9</v>
      </c>
      <c r="BP36" s="14">
        <v>0</v>
      </c>
      <c r="BQ36" s="14">
        <v>70</v>
      </c>
      <c r="BR36" s="14">
        <v>0</v>
      </c>
      <c r="BS36" s="14">
        <v>266</v>
      </c>
      <c r="BT36" s="14">
        <v>132</v>
      </c>
      <c r="BU36" s="14">
        <v>70</v>
      </c>
      <c r="BV36" s="14">
        <v>2107</v>
      </c>
      <c r="BW36" s="14">
        <v>1</v>
      </c>
      <c r="BX36" s="14">
        <v>71</v>
      </c>
      <c r="BY36" s="14">
        <v>8</v>
      </c>
      <c r="BZ36" s="14">
        <v>371</v>
      </c>
      <c r="CA36" s="14">
        <v>1178</v>
      </c>
      <c r="CB36" s="14">
        <v>766</v>
      </c>
      <c r="CC36" s="14">
        <v>28315</v>
      </c>
      <c r="CD36" s="14">
        <v>20970</v>
      </c>
      <c r="CE36" s="14">
        <v>73874</v>
      </c>
      <c r="CF36" s="14">
        <v>91</v>
      </c>
      <c r="CG36" s="19">
        <v>214</v>
      </c>
      <c r="CH36" s="19">
        <v>1560</v>
      </c>
      <c r="CI36" s="19">
        <v>179</v>
      </c>
      <c r="CJ36" s="19">
        <v>203</v>
      </c>
      <c r="CK36" s="19">
        <v>32</v>
      </c>
      <c r="CL36" s="19">
        <v>900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1243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203</v>
      </c>
      <c r="DH36" s="19">
        <v>0</v>
      </c>
      <c r="DI36" s="19">
        <v>0</v>
      </c>
      <c r="DJ36" s="19">
        <v>2148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135525</v>
      </c>
      <c r="ED36" s="13">
        <f t="shared" si="2"/>
        <v>0</v>
      </c>
    </row>
    <row r="37" spans="1:134" x14ac:dyDescent="0.2">
      <c r="A37" s="22" t="s">
        <v>364</v>
      </c>
      <c r="B37" t="s">
        <v>365</v>
      </c>
      <c r="C37" s="10">
        <f t="shared" si="3"/>
        <v>33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5</v>
      </c>
      <c r="BO37" s="14">
        <v>0</v>
      </c>
      <c r="BP37" s="14">
        <v>0</v>
      </c>
      <c r="BQ37" s="14">
        <v>47</v>
      </c>
      <c r="BR37" s="14">
        <v>0</v>
      </c>
      <c r="BS37" s="14">
        <v>1</v>
      </c>
      <c r="BT37" s="14">
        <v>0</v>
      </c>
      <c r="BU37" s="14">
        <v>0</v>
      </c>
      <c r="BV37" s="14">
        <v>119</v>
      </c>
      <c r="BW37" s="14">
        <v>0</v>
      </c>
      <c r="BX37" s="14">
        <v>0</v>
      </c>
      <c r="BY37" s="14">
        <v>0</v>
      </c>
      <c r="BZ37" s="14">
        <v>3</v>
      </c>
      <c r="CA37" s="14">
        <v>1081</v>
      </c>
      <c r="CB37" s="14">
        <v>0</v>
      </c>
      <c r="CC37" s="14">
        <v>116</v>
      </c>
      <c r="CD37" s="14">
        <v>62</v>
      </c>
      <c r="CE37" s="14">
        <v>446</v>
      </c>
      <c r="CF37" s="14">
        <v>115003</v>
      </c>
      <c r="CG37" s="19">
        <v>50059</v>
      </c>
      <c r="CH37" s="19">
        <v>1044</v>
      </c>
      <c r="CI37" s="19">
        <v>317</v>
      </c>
      <c r="CJ37" s="19">
        <v>2</v>
      </c>
      <c r="CK37" s="19">
        <v>0</v>
      </c>
      <c r="CL37" s="19">
        <v>12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2923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95</v>
      </c>
      <c r="DH37" s="19">
        <v>0</v>
      </c>
      <c r="DI37" s="19">
        <v>0</v>
      </c>
      <c r="DJ37" s="19">
        <v>1289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172624</v>
      </c>
      <c r="ED37" s="13">
        <f t="shared" si="2"/>
        <v>0</v>
      </c>
    </row>
    <row r="38" spans="1:134" x14ac:dyDescent="0.2">
      <c r="A38" s="22" t="s">
        <v>366</v>
      </c>
      <c r="B38" t="s">
        <v>367</v>
      </c>
      <c r="C38" s="10">
        <f t="shared" si="3"/>
        <v>34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159</v>
      </c>
      <c r="AQ38" s="14">
        <v>0</v>
      </c>
      <c r="AR38" s="14">
        <v>0</v>
      </c>
      <c r="AS38" s="14">
        <v>0</v>
      </c>
      <c r="AT38" s="14">
        <v>0</v>
      </c>
      <c r="AU38" s="14">
        <v>10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1</v>
      </c>
      <c r="BC38" s="14">
        <v>0</v>
      </c>
      <c r="BD38" s="14">
        <v>1</v>
      </c>
      <c r="BE38" s="14">
        <v>0</v>
      </c>
      <c r="BF38" s="14">
        <v>1</v>
      </c>
      <c r="BG38" s="14">
        <v>25</v>
      </c>
      <c r="BH38" s="14">
        <v>0</v>
      </c>
      <c r="BI38" s="14">
        <v>10</v>
      </c>
      <c r="BJ38" s="14">
        <v>0</v>
      </c>
      <c r="BK38" s="14">
        <v>0</v>
      </c>
      <c r="BL38" s="14">
        <v>0</v>
      </c>
      <c r="BM38" s="14">
        <v>228</v>
      </c>
      <c r="BN38" s="14">
        <v>194</v>
      </c>
      <c r="BO38" s="14">
        <v>0</v>
      </c>
      <c r="BP38" s="14">
        <v>0</v>
      </c>
      <c r="BQ38" s="14">
        <v>122</v>
      </c>
      <c r="BR38" s="14">
        <v>0</v>
      </c>
      <c r="BS38" s="14">
        <v>370</v>
      </c>
      <c r="BT38" s="14">
        <v>27</v>
      </c>
      <c r="BU38" s="14">
        <v>16</v>
      </c>
      <c r="BV38" s="14">
        <v>770</v>
      </c>
      <c r="BW38" s="14">
        <v>1</v>
      </c>
      <c r="BX38" s="14">
        <v>0</v>
      </c>
      <c r="BY38" s="14">
        <v>87</v>
      </c>
      <c r="BZ38" s="14">
        <v>53</v>
      </c>
      <c r="CA38" s="14">
        <v>485</v>
      </c>
      <c r="CB38" s="14">
        <v>38</v>
      </c>
      <c r="CC38" s="14">
        <v>220</v>
      </c>
      <c r="CD38" s="14">
        <v>8</v>
      </c>
      <c r="CE38" s="14">
        <v>1275</v>
      </c>
      <c r="CF38" s="14">
        <v>0</v>
      </c>
      <c r="CG38" s="19">
        <v>347</v>
      </c>
      <c r="CH38" s="19">
        <v>74077</v>
      </c>
      <c r="CI38" s="19">
        <v>285</v>
      </c>
      <c r="CJ38" s="19">
        <v>4</v>
      </c>
      <c r="CK38" s="19">
        <v>3</v>
      </c>
      <c r="CL38" s="19">
        <v>13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325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684</v>
      </c>
      <c r="DH38" s="19">
        <v>0</v>
      </c>
      <c r="DI38" s="19">
        <v>0</v>
      </c>
      <c r="DJ38" s="19">
        <v>406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80245</v>
      </c>
      <c r="ED38" s="13">
        <f t="shared" si="2"/>
        <v>0</v>
      </c>
    </row>
    <row r="39" spans="1:134" x14ac:dyDescent="0.2">
      <c r="A39" s="22" t="s">
        <v>368</v>
      </c>
      <c r="B39" t="s">
        <v>369</v>
      </c>
      <c r="C39" s="10">
        <f t="shared" si="3"/>
        <v>35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89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23</v>
      </c>
      <c r="BO39" s="14">
        <v>0</v>
      </c>
      <c r="BP39" s="14">
        <v>0</v>
      </c>
      <c r="BQ39" s="14">
        <v>0</v>
      </c>
      <c r="BR39" s="14">
        <v>0</v>
      </c>
      <c r="BS39" s="14">
        <v>1</v>
      </c>
      <c r="BT39" s="14">
        <v>0</v>
      </c>
      <c r="BU39" s="14">
        <v>0</v>
      </c>
      <c r="BV39" s="14">
        <v>268</v>
      </c>
      <c r="BW39" s="14">
        <v>0</v>
      </c>
      <c r="BX39" s="14">
        <v>0</v>
      </c>
      <c r="BY39" s="14">
        <v>2</v>
      </c>
      <c r="BZ39" s="14">
        <v>0</v>
      </c>
      <c r="CA39" s="14">
        <v>92</v>
      </c>
      <c r="CB39" s="14">
        <v>25</v>
      </c>
      <c r="CC39" s="14">
        <v>1</v>
      </c>
      <c r="CD39" s="14">
        <v>72</v>
      </c>
      <c r="CE39" s="14">
        <v>371</v>
      </c>
      <c r="CF39" s="14">
        <v>0</v>
      </c>
      <c r="CG39" s="19">
        <v>1</v>
      </c>
      <c r="CH39" s="19">
        <v>20</v>
      </c>
      <c r="CI39" s="19">
        <v>46830</v>
      </c>
      <c r="CJ39" s="19">
        <v>50</v>
      </c>
      <c r="CK39" s="19">
        <v>92</v>
      </c>
      <c r="CL39" s="19">
        <v>187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240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61</v>
      </c>
      <c r="DH39" s="19">
        <v>0</v>
      </c>
      <c r="DI39" s="19">
        <v>0</v>
      </c>
      <c r="DJ39" s="19">
        <v>333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48758</v>
      </c>
      <c r="ED39" s="13">
        <f t="shared" si="2"/>
        <v>0</v>
      </c>
    </row>
    <row r="40" spans="1:134" x14ac:dyDescent="0.2">
      <c r="A40" s="22" t="s">
        <v>370</v>
      </c>
      <c r="B40" t="s">
        <v>371</v>
      </c>
      <c r="C40" s="10">
        <f t="shared" si="3"/>
        <v>36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1</v>
      </c>
      <c r="AL40" s="14">
        <v>0</v>
      </c>
      <c r="AM40" s="14">
        <v>0</v>
      </c>
      <c r="AN40" s="14">
        <v>6</v>
      </c>
      <c r="AO40" s="14">
        <v>6</v>
      </c>
      <c r="AP40" s="14">
        <v>351</v>
      </c>
      <c r="AQ40" s="14">
        <v>83</v>
      </c>
      <c r="AR40" s="14">
        <v>194</v>
      </c>
      <c r="AS40" s="14">
        <v>119</v>
      </c>
      <c r="AT40" s="14">
        <v>0</v>
      </c>
      <c r="AU40" s="14">
        <v>30</v>
      </c>
      <c r="AV40" s="14">
        <v>2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14</v>
      </c>
      <c r="BE40" s="14">
        <v>3</v>
      </c>
      <c r="BF40" s="14">
        <v>23</v>
      </c>
      <c r="BG40" s="14">
        <v>147</v>
      </c>
      <c r="BH40" s="14">
        <v>1</v>
      </c>
      <c r="BI40" s="14">
        <v>27</v>
      </c>
      <c r="BJ40" s="14">
        <v>54</v>
      </c>
      <c r="BK40" s="14">
        <v>64</v>
      </c>
      <c r="BL40" s="14">
        <v>184</v>
      </c>
      <c r="BM40" s="14">
        <v>38</v>
      </c>
      <c r="BN40" s="14">
        <v>703</v>
      </c>
      <c r="BO40" s="14">
        <v>0</v>
      </c>
      <c r="BP40" s="14">
        <v>91</v>
      </c>
      <c r="BQ40" s="14">
        <v>177</v>
      </c>
      <c r="BR40" s="14">
        <v>0</v>
      </c>
      <c r="BS40" s="14">
        <v>10</v>
      </c>
      <c r="BT40" s="14">
        <v>13</v>
      </c>
      <c r="BU40" s="14">
        <v>5</v>
      </c>
      <c r="BV40" s="14">
        <v>845</v>
      </c>
      <c r="BW40" s="14">
        <v>1</v>
      </c>
      <c r="BX40" s="14">
        <v>0</v>
      </c>
      <c r="BY40" s="14">
        <v>17</v>
      </c>
      <c r="BZ40" s="14">
        <v>166</v>
      </c>
      <c r="CA40" s="14">
        <v>49</v>
      </c>
      <c r="CB40" s="14">
        <v>80</v>
      </c>
      <c r="CC40" s="14">
        <v>48</v>
      </c>
      <c r="CD40" s="14">
        <v>2</v>
      </c>
      <c r="CE40" s="14">
        <v>372</v>
      </c>
      <c r="CF40" s="14">
        <v>0</v>
      </c>
      <c r="CG40" s="19">
        <v>3</v>
      </c>
      <c r="CH40" s="19">
        <v>20</v>
      </c>
      <c r="CI40" s="19">
        <v>109</v>
      </c>
      <c r="CJ40" s="19">
        <v>38142</v>
      </c>
      <c r="CK40" s="19">
        <v>28295</v>
      </c>
      <c r="CL40" s="19">
        <v>17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407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245</v>
      </c>
      <c r="DH40" s="19">
        <v>0</v>
      </c>
      <c r="DI40" s="19">
        <v>0</v>
      </c>
      <c r="DJ40" s="19">
        <v>95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71259</v>
      </c>
      <c r="ED40" s="13">
        <f t="shared" si="2"/>
        <v>0</v>
      </c>
    </row>
    <row r="41" spans="1:134" x14ac:dyDescent="0.2">
      <c r="A41" s="22" t="s">
        <v>372</v>
      </c>
      <c r="B41" t="s">
        <v>263</v>
      </c>
      <c r="C41" s="10">
        <f t="shared" si="3"/>
        <v>37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14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13</v>
      </c>
      <c r="AP41" s="14">
        <v>10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1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1</v>
      </c>
      <c r="BG41" s="14">
        <v>10</v>
      </c>
      <c r="BH41" s="14">
        <v>0</v>
      </c>
      <c r="BI41" s="14">
        <v>16</v>
      </c>
      <c r="BJ41" s="14">
        <v>0</v>
      </c>
      <c r="BK41" s="14">
        <v>0</v>
      </c>
      <c r="BL41" s="14">
        <v>0</v>
      </c>
      <c r="BM41" s="14">
        <v>46</v>
      </c>
      <c r="BN41" s="14">
        <v>30</v>
      </c>
      <c r="BO41" s="14">
        <v>0</v>
      </c>
      <c r="BP41" s="14">
        <v>8</v>
      </c>
      <c r="BQ41" s="14">
        <v>8</v>
      </c>
      <c r="BR41" s="14">
        <v>0</v>
      </c>
      <c r="BS41" s="14">
        <v>28</v>
      </c>
      <c r="BT41" s="14">
        <v>0</v>
      </c>
      <c r="BU41" s="14">
        <v>4</v>
      </c>
      <c r="BV41" s="14">
        <v>316</v>
      </c>
      <c r="BW41" s="14">
        <v>0</v>
      </c>
      <c r="BX41" s="14">
        <v>50</v>
      </c>
      <c r="BY41" s="14">
        <v>4</v>
      </c>
      <c r="BZ41" s="14">
        <v>85</v>
      </c>
      <c r="CA41" s="14">
        <v>494</v>
      </c>
      <c r="CB41" s="14">
        <v>0</v>
      </c>
      <c r="CC41" s="14">
        <v>14</v>
      </c>
      <c r="CD41" s="14">
        <v>29</v>
      </c>
      <c r="CE41" s="14">
        <v>555</v>
      </c>
      <c r="CF41" s="14">
        <v>0</v>
      </c>
      <c r="CG41" s="19">
        <v>8</v>
      </c>
      <c r="CH41" s="19">
        <v>37</v>
      </c>
      <c r="CI41" s="19">
        <v>183</v>
      </c>
      <c r="CJ41" s="19">
        <v>36</v>
      </c>
      <c r="CK41" s="19">
        <v>0</v>
      </c>
      <c r="CL41" s="19">
        <v>56960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399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61</v>
      </c>
      <c r="DH41" s="19">
        <v>0</v>
      </c>
      <c r="DI41" s="19">
        <v>0</v>
      </c>
      <c r="DJ41" s="19">
        <v>30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59450</v>
      </c>
      <c r="ED41" s="13">
        <f t="shared" si="2"/>
        <v>0</v>
      </c>
    </row>
    <row r="42" spans="1:134" x14ac:dyDescent="0.2">
      <c r="A42" s="22" t="s">
        <v>373</v>
      </c>
      <c r="B42" t="s">
        <v>374</v>
      </c>
      <c r="C42" s="10">
        <f t="shared" si="3"/>
        <v>38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207703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3463</v>
      </c>
      <c r="DH42" s="19">
        <v>0</v>
      </c>
      <c r="DI42" s="19">
        <v>0</v>
      </c>
      <c r="DJ42" s="19">
        <v>197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211363</v>
      </c>
      <c r="ED42" s="13">
        <f t="shared" si="2"/>
        <v>0</v>
      </c>
    </row>
    <row r="43" spans="1:134" x14ac:dyDescent="0.2">
      <c r="A43" s="22" t="s">
        <v>375</v>
      </c>
      <c r="B43" t="s">
        <v>376</v>
      </c>
      <c r="C43" s="10">
        <f t="shared" si="3"/>
        <v>39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60083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39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527</v>
      </c>
      <c r="DH43" s="19">
        <v>0</v>
      </c>
      <c r="DI43" s="19">
        <v>0</v>
      </c>
      <c r="DJ43" s="19">
        <v>12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60661</v>
      </c>
      <c r="ED43" s="13">
        <f t="shared" si="2"/>
        <v>0</v>
      </c>
    </row>
    <row r="44" spans="1:134" x14ac:dyDescent="0.2">
      <c r="A44" s="22" t="s">
        <v>377</v>
      </c>
      <c r="B44" t="s">
        <v>47</v>
      </c>
      <c r="C44" s="10">
        <f t="shared" si="3"/>
        <v>40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85</v>
      </c>
      <c r="CE44" s="14">
        <v>0</v>
      </c>
      <c r="CF44" s="14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366157</v>
      </c>
      <c r="CP44" s="19">
        <v>157369</v>
      </c>
      <c r="CQ44" s="19">
        <v>136648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1558</v>
      </c>
      <c r="DH44" s="19">
        <v>0</v>
      </c>
      <c r="DI44" s="19">
        <v>0</v>
      </c>
      <c r="DJ44" s="19">
        <v>73</v>
      </c>
      <c r="DK44" s="19">
        <v>0</v>
      </c>
      <c r="DL44" s="19">
        <v>0</v>
      </c>
      <c r="DM44" s="19">
        <v>439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19">
        <v>0</v>
      </c>
      <c r="DU44" s="19">
        <v>0</v>
      </c>
      <c r="DV44" s="19">
        <v>0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662329</v>
      </c>
      <c r="ED44" s="13">
        <f t="shared" si="2"/>
        <v>0</v>
      </c>
    </row>
    <row r="45" spans="1:134" x14ac:dyDescent="0.2">
      <c r="A45" s="22" t="s">
        <v>378</v>
      </c>
      <c r="B45" t="s">
        <v>379</v>
      </c>
      <c r="C45" s="10">
        <f t="shared" si="3"/>
        <v>41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1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1</v>
      </c>
      <c r="CF45" s="14">
        <v>0</v>
      </c>
      <c r="CG45" s="19">
        <v>0</v>
      </c>
      <c r="CH45" s="19">
        <v>866</v>
      </c>
      <c r="CI45" s="19">
        <v>0</v>
      </c>
      <c r="CJ45" s="19">
        <v>0</v>
      </c>
      <c r="CK45" s="19">
        <v>38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147711</v>
      </c>
      <c r="CS45" s="19">
        <v>30</v>
      </c>
      <c r="CT45" s="19">
        <v>0</v>
      </c>
      <c r="CU45" s="19">
        <v>0</v>
      </c>
      <c r="CV45" s="19">
        <v>0</v>
      </c>
      <c r="CW45" s="19">
        <v>0</v>
      </c>
      <c r="CX45" s="19">
        <v>464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22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793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19">
        <v>0</v>
      </c>
      <c r="DU45" s="19">
        <v>0</v>
      </c>
      <c r="DV45" s="19">
        <v>0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149926</v>
      </c>
      <c r="ED45" s="13">
        <f t="shared" si="2"/>
        <v>0</v>
      </c>
    </row>
    <row r="46" spans="1:134" x14ac:dyDescent="0.2">
      <c r="A46" s="22" t="s">
        <v>380</v>
      </c>
      <c r="B46" t="s">
        <v>270</v>
      </c>
      <c r="C46" s="10">
        <f t="shared" si="3"/>
        <v>42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126</v>
      </c>
      <c r="M46" s="14">
        <v>128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138</v>
      </c>
      <c r="U46" s="14">
        <v>289</v>
      </c>
      <c r="V46" s="14">
        <v>0</v>
      </c>
      <c r="W46" s="14">
        <v>0</v>
      </c>
      <c r="X46" s="14">
        <v>940</v>
      </c>
      <c r="Y46" s="14">
        <v>0</v>
      </c>
      <c r="Z46" s="14">
        <v>2106</v>
      </c>
      <c r="AA46" s="14">
        <v>0</v>
      </c>
      <c r="AB46" s="14">
        <v>2625</v>
      </c>
      <c r="AC46" s="14">
        <v>0</v>
      </c>
      <c r="AD46" s="14">
        <v>0</v>
      </c>
      <c r="AE46" s="14">
        <v>232</v>
      </c>
      <c r="AF46" s="14">
        <v>3778</v>
      </c>
      <c r="AG46" s="14">
        <v>142</v>
      </c>
      <c r="AH46" s="14">
        <v>560</v>
      </c>
      <c r="AI46" s="14">
        <v>967</v>
      </c>
      <c r="AJ46" s="14">
        <v>178</v>
      </c>
      <c r="AK46" s="14">
        <v>19756</v>
      </c>
      <c r="AL46" s="14">
        <v>1085</v>
      </c>
      <c r="AM46" s="14">
        <v>2</v>
      </c>
      <c r="AN46" s="14">
        <v>0</v>
      </c>
      <c r="AO46" s="14">
        <v>0</v>
      </c>
      <c r="AP46" s="14">
        <v>42</v>
      </c>
      <c r="AQ46" s="14">
        <v>968</v>
      </c>
      <c r="AR46" s="14">
        <v>89</v>
      </c>
      <c r="AS46" s="14">
        <v>201</v>
      </c>
      <c r="AT46" s="14">
        <v>0</v>
      </c>
      <c r="AU46" s="14">
        <v>108</v>
      </c>
      <c r="AV46" s="14">
        <v>343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2790</v>
      </c>
      <c r="BC46" s="14">
        <v>391</v>
      </c>
      <c r="BD46" s="14">
        <v>0</v>
      </c>
      <c r="BE46" s="14">
        <v>306</v>
      </c>
      <c r="BF46" s="14">
        <v>0</v>
      </c>
      <c r="BG46" s="14">
        <v>0</v>
      </c>
      <c r="BH46" s="14">
        <v>0</v>
      </c>
      <c r="BI46" s="14">
        <v>0</v>
      </c>
      <c r="BJ46" s="14">
        <v>17</v>
      </c>
      <c r="BK46" s="14">
        <v>12</v>
      </c>
      <c r="BL46" s="14">
        <v>6151</v>
      </c>
      <c r="BM46" s="14">
        <v>17</v>
      </c>
      <c r="BN46" s="14">
        <v>397</v>
      </c>
      <c r="BO46" s="14">
        <v>0</v>
      </c>
      <c r="BP46" s="14">
        <v>294</v>
      </c>
      <c r="BQ46" s="14">
        <v>0</v>
      </c>
      <c r="BR46" s="14">
        <v>0</v>
      </c>
      <c r="BS46" s="14">
        <v>0</v>
      </c>
      <c r="BT46" s="14">
        <v>135</v>
      </c>
      <c r="BU46" s="14">
        <v>0</v>
      </c>
      <c r="BV46" s="14">
        <v>749</v>
      </c>
      <c r="BW46" s="14">
        <v>0</v>
      </c>
      <c r="BX46" s="14">
        <v>1065</v>
      </c>
      <c r="BY46" s="14">
        <v>37</v>
      </c>
      <c r="BZ46" s="14">
        <v>342</v>
      </c>
      <c r="CA46" s="14">
        <v>1</v>
      </c>
      <c r="CB46" s="14">
        <v>642</v>
      </c>
      <c r="CC46" s="14">
        <v>55</v>
      </c>
      <c r="CD46" s="14">
        <v>0</v>
      </c>
      <c r="CE46" s="14">
        <v>860</v>
      </c>
      <c r="CF46" s="14">
        <v>0</v>
      </c>
      <c r="CG46" s="19">
        <v>0</v>
      </c>
      <c r="CH46" s="19">
        <v>0</v>
      </c>
      <c r="CI46" s="19">
        <v>0</v>
      </c>
      <c r="CJ46" s="19">
        <v>982</v>
      </c>
      <c r="CK46" s="19">
        <v>230</v>
      </c>
      <c r="CL46" s="19">
        <v>6681</v>
      </c>
      <c r="CM46" s="19">
        <v>0</v>
      </c>
      <c r="CN46" s="19">
        <v>0</v>
      </c>
      <c r="CO46" s="19">
        <v>104</v>
      </c>
      <c r="CP46" s="19">
        <v>0</v>
      </c>
      <c r="CQ46" s="19">
        <v>0</v>
      </c>
      <c r="CR46" s="19">
        <v>49</v>
      </c>
      <c r="CS46" s="19">
        <v>835732</v>
      </c>
      <c r="CT46" s="19">
        <v>1150</v>
      </c>
      <c r="CU46" s="19">
        <v>0</v>
      </c>
      <c r="CV46" s="19">
        <v>0</v>
      </c>
      <c r="CW46" s="19">
        <v>0</v>
      </c>
      <c r="CX46" s="19">
        <v>1332</v>
      </c>
      <c r="CY46" s="19">
        <v>0</v>
      </c>
      <c r="CZ46" s="19">
        <v>0</v>
      </c>
      <c r="DA46" s="19">
        <v>2998</v>
      </c>
      <c r="DB46" s="19">
        <v>0</v>
      </c>
      <c r="DC46" s="19">
        <v>0</v>
      </c>
      <c r="DD46" s="19">
        <v>0</v>
      </c>
      <c r="DE46" s="19">
        <v>695</v>
      </c>
      <c r="DF46" s="19">
        <v>0</v>
      </c>
      <c r="DG46" s="19">
        <v>2254</v>
      </c>
      <c r="DH46" s="19">
        <v>0</v>
      </c>
      <c r="DI46" s="19">
        <v>1088</v>
      </c>
      <c r="DJ46" s="19">
        <v>677</v>
      </c>
      <c r="DK46" s="19">
        <v>0</v>
      </c>
      <c r="DL46" s="19">
        <v>102</v>
      </c>
      <c r="DM46" s="19">
        <v>2490</v>
      </c>
      <c r="DN46" s="19">
        <v>0</v>
      </c>
      <c r="DO46" s="19">
        <v>365</v>
      </c>
      <c r="DP46" s="19">
        <v>0</v>
      </c>
      <c r="DQ46" s="19">
        <v>0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7</v>
      </c>
      <c r="DX46" s="19">
        <v>0</v>
      </c>
      <c r="DY46" s="19">
        <v>7219</v>
      </c>
      <c r="DZ46" s="19">
        <v>100</v>
      </c>
      <c r="EA46" s="19">
        <v>0</v>
      </c>
      <c r="EB46" s="19">
        <v>913319</v>
      </c>
      <c r="ED46" s="13">
        <f t="shared" si="2"/>
        <v>0</v>
      </c>
    </row>
    <row r="47" spans="1:134" x14ac:dyDescent="0.2">
      <c r="A47" s="22" t="s">
        <v>381</v>
      </c>
      <c r="B47" t="s">
        <v>382</v>
      </c>
      <c r="C47" s="10">
        <f t="shared" si="3"/>
        <v>43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28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5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23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5</v>
      </c>
      <c r="BO47" s="14">
        <v>0</v>
      </c>
      <c r="BP47" s="14">
        <v>0</v>
      </c>
      <c r="BQ47" s="14">
        <v>0</v>
      </c>
      <c r="BR47" s="14">
        <v>0</v>
      </c>
      <c r="BS47" s="14">
        <v>6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107</v>
      </c>
      <c r="CT47" s="19">
        <v>221365</v>
      </c>
      <c r="CU47" s="19">
        <v>86350</v>
      </c>
      <c r="CV47" s="19">
        <v>1445</v>
      </c>
      <c r="CW47" s="19">
        <v>0</v>
      </c>
      <c r="CX47" s="19">
        <v>1823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1591</v>
      </c>
      <c r="DH47" s="19">
        <v>0</v>
      </c>
      <c r="DI47" s="19">
        <v>0</v>
      </c>
      <c r="DJ47" s="19">
        <v>0</v>
      </c>
      <c r="DK47" s="19">
        <v>0</v>
      </c>
      <c r="DL47" s="19">
        <v>11191</v>
      </c>
      <c r="DM47" s="19">
        <v>0</v>
      </c>
      <c r="DN47" s="19">
        <v>0</v>
      </c>
      <c r="DO47" s="19">
        <v>36</v>
      </c>
      <c r="DP47" s="19">
        <v>0</v>
      </c>
      <c r="DQ47" s="19">
        <v>0</v>
      </c>
      <c r="DR47" s="19">
        <v>0</v>
      </c>
      <c r="DS47" s="19">
        <v>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323975</v>
      </c>
      <c r="ED47" s="13">
        <f t="shared" si="2"/>
        <v>0</v>
      </c>
    </row>
    <row r="48" spans="1:134" x14ac:dyDescent="0.2">
      <c r="A48" s="22" t="s">
        <v>383</v>
      </c>
      <c r="B48" t="s">
        <v>273</v>
      </c>
      <c r="C48" s="10">
        <f t="shared" si="3"/>
        <v>44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24</v>
      </c>
      <c r="CT48" s="19">
        <v>0</v>
      </c>
      <c r="CU48" s="19">
        <v>0</v>
      </c>
      <c r="CV48" s="19">
        <v>17062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367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17453</v>
      </c>
      <c r="ED48" s="13">
        <f t="shared" si="2"/>
        <v>0</v>
      </c>
    </row>
    <row r="49" spans="1:134" x14ac:dyDescent="0.2">
      <c r="A49" s="22" t="s">
        <v>384</v>
      </c>
      <c r="B49" t="s">
        <v>274</v>
      </c>
      <c r="C49" s="10">
        <f t="shared" si="3"/>
        <v>45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31</v>
      </c>
      <c r="CT49" s="19">
        <v>0</v>
      </c>
      <c r="CU49" s="19">
        <v>0</v>
      </c>
      <c r="CV49" s="19">
        <v>0</v>
      </c>
      <c r="CW49" s="19">
        <v>37270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435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19">
        <v>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37736</v>
      </c>
      <c r="ED49" s="13">
        <f t="shared" si="2"/>
        <v>0</v>
      </c>
    </row>
    <row r="50" spans="1:134" x14ac:dyDescent="0.2">
      <c r="A50" s="22" t="s">
        <v>385</v>
      </c>
      <c r="B50" t="s">
        <v>386</v>
      </c>
      <c r="C50" s="10">
        <f t="shared" si="3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-45</v>
      </c>
      <c r="CS50" s="19">
        <v>33</v>
      </c>
      <c r="CT50" s="19">
        <v>0</v>
      </c>
      <c r="CU50" s="19">
        <v>0</v>
      </c>
      <c r="CV50" s="19">
        <v>1794</v>
      </c>
      <c r="CW50" s="19">
        <v>0</v>
      </c>
      <c r="CX50" s="19">
        <v>86278</v>
      </c>
      <c r="CY50" s="19">
        <v>20817</v>
      </c>
      <c r="CZ50" s="19">
        <v>0</v>
      </c>
      <c r="DA50" s="19">
        <v>0</v>
      </c>
      <c r="DB50" s="19">
        <v>0</v>
      </c>
      <c r="DC50" s="19">
        <v>0</v>
      </c>
      <c r="DD50" s="19">
        <v>59</v>
      </c>
      <c r="DE50" s="19">
        <v>0</v>
      </c>
      <c r="DF50" s="19">
        <v>0</v>
      </c>
      <c r="DG50" s="19">
        <v>828</v>
      </c>
      <c r="DH50" s="19">
        <v>0</v>
      </c>
      <c r="DI50" s="19">
        <v>0</v>
      </c>
      <c r="DJ50" s="19">
        <v>0</v>
      </c>
      <c r="DK50" s="19">
        <v>0</v>
      </c>
      <c r="DL50" s="19">
        <v>59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109823</v>
      </c>
      <c r="ED50" s="13">
        <f t="shared" si="2"/>
        <v>0</v>
      </c>
    </row>
    <row r="51" spans="1:134" x14ac:dyDescent="0.2">
      <c r="A51" s="22" t="s">
        <v>387</v>
      </c>
      <c r="B51" t="s">
        <v>388</v>
      </c>
      <c r="C51" s="10">
        <f t="shared" si="3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182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24061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251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24494</v>
      </c>
      <c r="ED51" s="13">
        <f t="shared" si="2"/>
        <v>0</v>
      </c>
    </row>
    <row r="52" spans="1:134" x14ac:dyDescent="0.2">
      <c r="A52" s="22" t="s">
        <v>389</v>
      </c>
      <c r="B52" t="s">
        <v>390</v>
      </c>
      <c r="C52" s="10">
        <f t="shared" si="3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44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218402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948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516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19">
        <v>0</v>
      </c>
      <c r="DU52" s="19">
        <v>0</v>
      </c>
      <c r="DV52" s="19">
        <v>0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219910</v>
      </c>
      <c r="ED52" s="13">
        <f t="shared" si="2"/>
        <v>0</v>
      </c>
    </row>
    <row r="53" spans="1:134" x14ac:dyDescent="0.2">
      <c r="A53" s="22" t="s">
        <v>391</v>
      </c>
      <c r="B53" t="s">
        <v>392</v>
      </c>
      <c r="C53" s="10">
        <f t="shared" si="3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1152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69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20921</v>
      </c>
      <c r="DC53" s="19">
        <v>0</v>
      </c>
      <c r="DD53" s="19">
        <v>0</v>
      </c>
      <c r="DE53" s="19">
        <v>0</v>
      </c>
      <c r="DF53" s="19">
        <v>0</v>
      </c>
      <c r="DG53" s="19">
        <v>205</v>
      </c>
      <c r="DH53" s="19">
        <v>0</v>
      </c>
      <c r="DI53" s="19">
        <v>0</v>
      </c>
      <c r="DJ53" s="19">
        <v>32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22379</v>
      </c>
      <c r="ED53" s="13">
        <f t="shared" si="2"/>
        <v>0</v>
      </c>
    </row>
    <row r="54" spans="1:134" x14ac:dyDescent="0.2">
      <c r="A54" s="22" t="s">
        <v>393</v>
      </c>
      <c r="B54" t="s">
        <v>394</v>
      </c>
      <c r="C54" s="10">
        <f t="shared" si="3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47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1</v>
      </c>
      <c r="DB54" s="19">
        <v>0</v>
      </c>
      <c r="DC54" s="19">
        <v>43294</v>
      </c>
      <c r="DD54" s="19">
        <v>0</v>
      </c>
      <c r="DE54" s="19">
        <v>0</v>
      </c>
      <c r="DF54" s="19">
        <v>0</v>
      </c>
      <c r="DG54" s="19">
        <v>41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19">
        <v>0</v>
      </c>
      <c r="DU54" s="19">
        <v>0</v>
      </c>
      <c r="DV54" s="19">
        <v>0</v>
      </c>
      <c r="DW54" s="19">
        <v>0</v>
      </c>
      <c r="DX54" s="19">
        <v>0</v>
      </c>
      <c r="DY54" s="19">
        <v>0</v>
      </c>
      <c r="DZ54" s="19">
        <v>0</v>
      </c>
      <c r="EA54" s="19">
        <v>0</v>
      </c>
      <c r="EB54" s="19">
        <v>43383</v>
      </c>
      <c r="ED54" s="13">
        <f t="shared" si="2"/>
        <v>0</v>
      </c>
    </row>
    <row r="55" spans="1:134" x14ac:dyDescent="0.2">
      <c r="A55" s="22" t="s">
        <v>395</v>
      </c>
      <c r="B55" t="s">
        <v>396</v>
      </c>
      <c r="C55" s="10">
        <f t="shared" si="3"/>
        <v>51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-707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19">
        <v>0</v>
      </c>
      <c r="CZ55" s="19">
        <v>0</v>
      </c>
      <c r="DA55" s="19">
        <v>0</v>
      </c>
      <c r="DB55" s="19">
        <v>0</v>
      </c>
      <c r="DC55" s="19">
        <v>0</v>
      </c>
      <c r="DD55" s="19">
        <v>161903</v>
      </c>
      <c r="DE55" s="19">
        <v>0</v>
      </c>
      <c r="DF55" s="19">
        <v>0</v>
      </c>
      <c r="DG55" s="19">
        <v>848</v>
      </c>
      <c r="DH55" s="19">
        <v>0</v>
      </c>
      <c r="DI55" s="19">
        <v>0</v>
      </c>
      <c r="DJ55" s="19">
        <v>264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162308</v>
      </c>
      <c r="ED55" s="13">
        <f>EB55-SUM(D55:EA55)</f>
        <v>0</v>
      </c>
    </row>
    <row r="56" spans="1:134" x14ac:dyDescent="0.2">
      <c r="A56" s="22" t="s">
        <v>397</v>
      </c>
      <c r="B56" t="s">
        <v>282</v>
      </c>
      <c r="C56" s="10">
        <f t="shared" si="3"/>
        <v>52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9</v>
      </c>
      <c r="BX56" s="19">
        <v>154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47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197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113969</v>
      </c>
      <c r="DF56" s="19">
        <v>0</v>
      </c>
      <c r="DG56" s="19">
        <v>104</v>
      </c>
      <c r="DH56" s="19">
        <v>0</v>
      </c>
      <c r="DI56" s="19">
        <v>0</v>
      </c>
      <c r="DJ56" s="19">
        <v>989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3</v>
      </c>
      <c r="DZ56" s="19">
        <v>0</v>
      </c>
      <c r="EA56" s="19">
        <v>0</v>
      </c>
      <c r="EB56" s="19">
        <v>115472</v>
      </c>
      <c r="ED56" s="13">
        <f t="shared" si="2"/>
        <v>0</v>
      </c>
    </row>
    <row r="57" spans="1:134" x14ac:dyDescent="0.2">
      <c r="A57" s="22" t="s">
        <v>398</v>
      </c>
      <c r="B57" t="s">
        <v>283</v>
      </c>
      <c r="C57" s="10">
        <f t="shared" si="3"/>
        <v>53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19">
        <v>0</v>
      </c>
      <c r="CZ57" s="19">
        <v>0</v>
      </c>
      <c r="DA57" s="19">
        <v>0</v>
      </c>
      <c r="DB57" s="19">
        <v>0</v>
      </c>
      <c r="DC57" s="19">
        <v>0</v>
      </c>
      <c r="DD57" s="19">
        <v>0</v>
      </c>
      <c r="DE57" s="19">
        <v>937</v>
      </c>
      <c r="DF57" s="19">
        <v>494052</v>
      </c>
      <c r="DG57" s="19">
        <v>9106</v>
      </c>
      <c r="DH57" s="19">
        <v>0</v>
      </c>
      <c r="DI57" s="19">
        <v>0</v>
      </c>
      <c r="DJ57" s="19">
        <v>70</v>
      </c>
      <c r="DK57" s="19">
        <v>0</v>
      </c>
      <c r="DL57" s="19">
        <v>0</v>
      </c>
      <c r="DM57" s="19">
        <v>426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19">
        <v>0</v>
      </c>
      <c r="DU57" s="19">
        <v>0</v>
      </c>
      <c r="DV57" s="19">
        <v>0</v>
      </c>
      <c r="DW57" s="19">
        <v>1303</v>
      </c>
      <c r="DX57" s="19">
        <v>0</v>
      </c>
      <c r="DY57" s="19">
        <v>0</v>
      </c>
      <c r="DZ57" s="19">
        <v>0</v>
      </c>
      <c r="EA57" s="19">
        <v>0</v>
      </c>
      <c r="EB57" s="19">
        <v>505894</v>
      </c>
      <c r="ED57" s="13">
        <f>EB57-SUM(D57:EA57)</f>
        <v>0</v>
      </c>
    </row>
    <row r="58" spans="1:134" x14ac:dyDescent="0.2">
      <c r="A58" s="22" t="s">
        <v>399</v>
      </c>
      <c r="B58" t="s">
        <v>400</v>
      </c>
      <c r="C58" s="10">
        <f t="shared" si="3"/>
        <v>54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0</v>
      </c>
      <c r="CY58" s="19">
        <v>0</v>
      </c>
      <c r="CZ58" s="19">
        <v>0</v>
      </c>
      <c r="DA58" s="19">
        <v>0</v>
      </c>
      <c r="DB58" s="19">
        <v>0</v>
      </c>
      <c r="DC58" s="19">
        <v>0</v>
      </c>
      <c r="DD58" s="19">
        <v>0</v>
      </c>
      <c r="DE58" s="19">
        <v>0</v>
      </c>
      <c r="DF58" s="19">
        <v>0</v>
      </c>
      <c r="DG58" s="19">
        <v>138510</v>
      </c>
      <c r="DH58" s="19">
        <v>367290</v>
      </c>
      <c r="DI58" s="19">
        <v>0</v>
      </c>
      <c r="DJ58" s="19">
        <v>0</v>
      </c>
      <c r="DK58" s="19">
        <v>0</v>
      </c>
      <c r="DL58" s="19">
        <v>0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505800</v>
      </c>
      <c r="ED58" s="13">
        <f t="shared" si="2"/>
        <v>0</v>
      </c>
    </row>
    <row r="59" spans="1:134" x14ac:dyDescent="0.2">
      <c r="A59" s="22" t="s">
        <v>401</v>
      </c>
      <c r="B59" t="s">
        <v>402</v>
      </c>
      <c r="C59" s="10">
        <f t="shared" si="3"/>
        <v>55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37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82</v>
      </c>
      <c r="DH59" s="19">
        <v>0</v>
      </c>
      <c r="DI59" s="19">
        <v>174192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174311</v>
      </c>
      <c r="ED59" s="13">
        <f t="shared" ref="ED59:ED71" si="4">EB59-SUM(D59:EA59)</f>
        <v>0</v>
      </c>
    </row>
    <row r="60" spans="1:134" x14ac:dyDescent="0.2">
      <c r="A60" s="22" t="s">
        <v>403</v>
      </c>
      <c r="B60" t="s">
        <v>404</v>
      </c>
      <c r="C60" s="10">
        <f t="shared" si="3"/>
        <v>56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26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97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19">
        <v>89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23</v>
      </c>
      <c r="CT60" s="19">
        <v>0</v>
      </c>
      <c r="CU60" s="19">
        <v>0</v>
      </c>
      <c r="CV60" s="19">
        <v>0</v>
      </c>
      <c r="CW60" s="19">
        <v>0</v>
      </c>
      <c r="CX60" s="19">
        <v>0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  <c r="DG60" s="19">
        <v>1116</v>
      </c>
      <c r="DH60" s="19">
        <v>0</v>
      </c>
      <c r="DI60" s="19">
        <v>0</v>
      </c>
      <c r="DJ60" s="19">
        <v>4944</v>
      </c>
      <c r="DK60" s="19">
        <v>66512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72807</v>
      </c>
      <c r="ED60" s="13">
        <f t="shared" si="4"/>
        <v>0</v>
      </c>
    </row>
    <row r="61" spans="1:134" x14ac:dyDescent="0.2">
      <c r="A61" s="22" t="s">
        <v>405</v>
      </c>
      <c r="B61" t="s">
        <v>406</v>
      </c>
      <c r="C61" s="10">
        <f t="shared" si="3"/>
        <v>57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26</v>
      </c>
      <c r="CT61" s="19">
        <v>0</v>
      </c>
      <c r="CU61" s="19">
        <v>0</v>
      </c>
      <c r="CV61" s="19">
        <v>0</v>
      </c>
      <c r="CW61" s="19">
        <v>0</v>
      </c>
      <c r="CX61" s="19">
        <v>0</v>
      </c>
      <c r="CY61" s="19">
        <v>0</v>
      </c>
      <c r="CZ61" s="19">
        <v>0</v>
      </c>
      <c r="DA61" s="19">
        <v>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  <c r="DG61" s="19">
        <v>128</v>
      </c>
      <c r="DH61" s="19">
        <v>0</v>
      </c>
      <c r="DI61" s="19">
        <v>0</v>
      </c>
      <c r="DJ61" s="19">
        <v>0</v>
      </c>
      <c r="DK61" s="19">
        <v>0</v>
      </c>
      <c r="DL61" s="19">
        <v>90773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90927</v>
      </c>
      <c r="ED61" s="13">
        <f t="shared" si="4"/>
        <v>0</v>
      </c>
    </row>
    <row r="62" spans="1:134" x14ac:dyDescent="0.2">
      <c r="A62" s="22" t="s">
        <v>407</v>
      </c>
      <c r="B62" t="s">
        <v>408</v>
      </c>
      <c r="C62" s="10">
        <f t="shared" si="3"/>
        <v>58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29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14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49</v>
      </c>
      <c r="CH62" s="19">
        <v>0</v>
      </c>
      <c r="CI62" s="19">
        <v>0</v>
      </c>
      <c r="CJ62" s="19">
        <v>0</v>
      </c>
      <c r="CK62" s="19">
        <v>0</v>
      </c>
      <c r="CL62" s="19">
        <v>3020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84</v>
      </c>
      <c r="CS62" s="19">
        <v>17</v>
      </c>
      <c r="CT62" s="19">
        <v>6</v>
      </c>
      <c r="CU62" s="19">
        <v>0</v>
      </c>
      <c r="CV62" s="19">
        <v>0</v>
      </c>
      <c r="CW62" s="19">
        <v>0</v>
      </c>
      <c r="CX62" s="19">
        <v>0</v>
      </c>
      <c r="CY62" s="19">
        <v>0</v>
      </c>
      <c r="CZ62" s="19">
        <v>0</v>
      </c>
      <c r="DA62" s="19">
        <v>0</v>
      </c>
      <c r="DB62" s="19">
        <v>0</v>
      </c>
      <c r="DC62" s="19">
        <v>0</v>
      </c>
      <c r="DD62" s="19">
        <v>0</v>
      </c>
      <c r="DE62" s="19">
        <v>0</v>
      </c>
      <c r="DF62" s="19">
        <v>0</v>
      </c>
      <c r="DG62" s="19">
        <v>1318</v>
      </c>
      <c r="DH62" s="19">
        <v>0</v>
      </c>
      <c r="DI62" s="19">
        <v>0</v>
      </c>
      <c r="DJ62" s="19">
        <v>82</v>
      </c>
      <c r="DK62" s="19">
        <v>0</v>
      </c>
      <c r="DL62" s="19">
        <v>0</v>
      </c>
      <c r="DM62" s="19">
        <v>42516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11</v>
      </c>
      <c r="DZ62" s="19">
        <v>0</v>
      </c>
      <c r="EA62" s="19">
        <v>0</v>
      </c>
      <c r="EB62" s="19">
        <v>47146</v>
      </c>
      <c r="ED62" s="13">
        <f t="shared" si="4"/>
        <v>0</v>
      </c>
    </row>
    <row r="63" spans="1:134" x14ac:dyDescent="0.2">
      <c r="A63" s="22" t="s">
        <v>409</v>
      </c>
      <c r="B63" t="s">
        <v>410</v>
      </c>
      <c r="C63" s="10">
        <f t="shared" si="3"/>
        <v>59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1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54</v>
      </c>
      <c r="CT63" s="19">
        <v>0</v>
      </c>
      <c r="CU63" s="19">
        <v>0</v>
      </c>
      <c r="CV63" s="19">
        <v>0</v>
      </c>
      <c r="CW63" s="19">
        <v>0</v>
      </c>
      <c r="CX63" s="19">
        <v>0</v>
      </c>
      <c r="CY63" s="19">
        <v>0</v>
      </c>
      <c r="CZ63" s="19">
        <v>0</v>
      </c>
      <c r="DA63" s="19">
        <v>0</v>
      </c>
      <c r="DB63" s="19">
        <v>0</v>
      </c>
      <c r="DC63" s="19">
        <v>0</v>
      </c>
      <c r="DD63" s="19">
        <v>0</v>
      </c>
      <c r="DE63" s="19">
        <v>0</v>
      </c>
      <c r="DF63" s="19">
        <v>0</v>
      </c>
      <c r="DG63" s="19">
        <v>1100</v>
      </c>
      <c r="DH63" s="19">
        <v>0</v>
      </c>
      <c r="DI63" s="19">
        <v>0</v>
      </c>
      <c r="DJ63" s="19">
        <v>54</v>
      </c>
      <c r="DK63" s="19">
        <v>0</v>
      </c>
      <c r="DL63" s="19">
        <v>0</v>
      </c>
      <c r="DM63" s="19">
        <v>0</v>
      </c>
      <c r="DN63" s="19">
        <v>82888</v>
      </c>
      <c r="DO63" s="19">
        <v>114684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198781</v>
      </c>
      <c r="ED63" s="13">
        <f t="shared" si="4"/>
        <v>0</v>
      </c>
    </row>
    <row r="64" spans="1:134" x14ac:dyDescent="0.2">
      <c r="A64" s="22" t="s">
        <v>411</v>
      </c>
      <c r="B64" t="s">
        <v>412</v>
      </c>
      <c r="C64" s="10">
        <f t="shared" si="3"/>
        <v>60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132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30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37538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37700</v>
      </c>
      <c r="ED64" s="13">
        <f t="shared" si="4"/>
        <v>0</v>
      </c>
    </row>
    <row r="65" spans="1:134" x14ac:dyDescent="0.2">
      <c r="A65" s="22" t="s">
        <v>413</v>
      </c>
      <c r="B65" t="s">
        <v>414</v>
      </c>
      <c r="C65" s="10">
        <f t="shared" si="3"/>
        <v>61</v>
      </c>
      <c r="D65" s="19">
        <v>286</v>
      </c>
      <c r="E65" s="19">
        <v>201</v>
      </c>
      <c r="F65" s="19">
        <v>1</v>
      </c>
      <c r="G65" s="19">
        <v>0</v>
      </c>
      <c r="H65" s="19">
        <v>0</v>
      </c>
      <c r="I65" s="19">
        <v>223</v>
      </c>
      <c r="J65" s="19">
        <v>0</v>
      </c>
      <c r="K65" s="19">
        <v>259</v>
      </c>
      <c r="L65" s="19">
        <v>14</v>
      </c>
      <c r="M65" s="19">
        <v>11</v>
      </c>
      <c r="N65" s="19">
        <v>1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1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407</v>
      </c>
      <c r="BE65" s="19">
        <v>0</v>
      </c>
      <c r="BF65" s="19">
        <v>0</v>
      </c>
      <c r="BG65" s="19">
        <v>0</v>
      </c>
      <c r="BH65" s="19">
        <v>0</v>
      </c>
      <c r="BI65" s="19">
        <v>14</v>
      </c>
      <c r="BJ65" s="19">
        <v>0</v>
      </c>
      <c r="BK65" s="19">
        <v>0</v>
      </c>
      <c r="BL65" s="19">
        <v>340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69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19">
        <v>187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9</v>
      </c>
      <c r="CM65" s="19">
        <v>357</v>
      </c>
      <c r="CN65" s="19">
        <v>2041</v>
      </c>
      <c r="CO65" s="19">
        <v>0</v>
      </c>
      <c r="CP65" s="19">
        <v>0</v>
      </c>
      <c r="CQ65" s="19">
        <v>0</v>
      </c>
      <c r="CR65" s="19">
        <v>0</v>
      </c>
      <c r="CS65" s="19">
        <v>244</v>
      </c>
      <c r="CT65" s="19">
        <v>0</v>
      </c>
      <c r="CU65" s="19">
        <v>2356</v>
      </c>
      <c r="CV65" s="19">
        <v>37</v>
      </c>
      <c r="CW65" s="19">
        <v>7</v>
      </c>
      <c r="CX65" s="19">
        <v>2844</v>
      </c>
      <c r="CY65" s="19">
        <v>0</v>
      </c>
      <c r="CZ65" s="19">
        <v>489</v>
      </c>
      <c r="DA65" s="19">
        <v>362</v>
      </c>
      <c r="DB65" s="19">
        <v>352</v>
      </c>
      <c r="DC65" s="19">
        <v>81</v>
      </c>
      <c r="DD65" s="19">
        <v>2</v>
      </c>
      <c r="DE65" s="19">
        <v>1445</v>
      </c>
      <c r="DF65" s="19">
        <v>470</v>
      </c>
      <c r="DG65" s="19">
        <v>1548</v>
      </c>
      <c r="DH65" s="19">
        <v>0</v>
      </c>
      <c r="DI65" s="19">
        <v>5645</v>
      </c>
      <c r="DJ65" s="19">
        <v>10225</v>
      </c>
      <c r="DK65" s="19">
        <v>1584</v>
      </c>
      <c r="DL65" s="19">
        <v>7144</v>
      </c>
      <c r="DM65" s="19">
        <v>0</v>
      </c>
      <c r="DN65" s="19">
        <v>0</v>
      </c>
      <c r="DO65" s="19">
        <v>462</v>
      </c>
      <c r="DP65" s="19">
        <v>0</v>
      </c>
      <c r="DQ65" s="19">
        <v>618895</v>
      </c>
      <c r="DR65" s="19">
        <v>12933</v>
      </c>
      <c r="DS65" s="19">
        <v>0</v>
      </c>
      <c r="DT65" s="19">
        <v>2768</v>
      </c>
      <c r="DU65" s="19">
        <v>0</v>
      </c>
      <c r="DV65" s="19">
        <v>536</v>
      </c>
      <c r="DW65" s="19">
        <v>769</v>
      </c>
      <c r="DX65" s="19">
        <v>0</v>
      </c>
      <c r="DY65" s="19">
        <v>0</v>
      </c>
      <c r="DZ65" s="19">
        <v>0</v>
      </c>
      <c r="EA65" s="19">
        <v>0</v>
      </c>
      <c r="EB65" s="19">
        <v>675619</v>
      </c>
      <c r="ED65" s="13">
        <f t="shared" si="4"/>
        <v>0</v>
      </c>
    </row>
    <row r="66" spans="1:134" x14ac:dyDescent="0.2">
      <c r="A66" s="22" t="s">
        <v>415</v>
      </c>
      <c r="B66" t="s">
        <v>48</v>
      </c>
      <c r="C66" s="10">
        <f t="shared" si="3"/>
        <v>62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1</v>
      </c>
      <c r="J66" s="19">
        <v>0</v>
      </c>
      <c r="K66" s="19">
        <v>0</v>
      </c>
      <c r="L66" s="19">
        <v>0</v>
      </c>
      <c r="M66" s="19">
        <v>7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9</v>
      </c>
      <c r="CT66" s="19">
        <v>0</v>
      </c>
      <c r="CU66" s="19">
        <v>0</v>
      </c>
      <c r="CV66" s="19">
        <v>0</v>
      </c>
      <c r="CW66" s="19">
        <v>0</v>
      </c>
      <c r="CX66" s="19">
        <v>0</v>
      </c>
      <c r="CY66" s="19">
        <v>0</v>
      </c>
      <c r="CZ66" s="19">
        <v>26</v>
      </c>
      <c r="DA66" s="19">
        <v>0</v>
      </c>
      <c r="DB66" s="19">
        <v>2</v>
      </c>
      <c r="DC66" s="19">
        <v>0</v>
      </c>
      <c r="DD66" s="19">
        <v>0</v>
      </c>
      <c r="DE66" s="19">
        <v>1</v>
      </c>
      <c r="DF66" s="19">
        <v>0</v>
      </c>
      <c r="DG66" s="19">
        <v>105</v>
      </c>
      <c r="DH66" s="19">
        <v>0</v>
      </c>
      <c r="DI66" s="19">
        <v>146</v>
      </c>
      <c r="DJ66" s="19">
        <v>17278</v>
      </c>
      <c r="DK66" s="19">
        <v>173</v>
      </c>
      <c r="DL66" s="19">
        <v>25</v>
      </c>
      <c r="DM66" s="19">
        <v>0</v>
      </c>
      <c r="DN66" s="19">
        <v>0</v>
      </c>
      <c r="DO66" s="19">
        <v>341</v>
      </c>
      <c r="DP66" s="19">
        <v>0</v>
      </c>
      <c r="DQ66" s="19">
        <v>0</v>
      </c>
      <c r="DR66" s="19">
        <v>0</v>
      </c>
      <c r="DS66" s="19">
        <v>264750</v>
      </c>
      <c r="DT66" s="19">
        <v>784</v>
      </c>
      <c r="DU66" s="19">
        <v>0</v>
      </c>
      <c r="DV66" s="19">
        <v>117</v>
      </c>
      <c r="DW66" s="19">
        <v>2</v>
      </c>
      <c r="DX66" s="19">
        <v>0</v>
      </c>
      <c r="DY66" s="19">
        <v>0</v>
      </c>
      <c r="DZ66" s="19">
        <v>0</v>
      </c>
      <c r="EA66" s="19">
        <v>0</v>
      </c>
      <c r="EB66" s="19">
        <v>283767</v>
      </c>
      <c r="ED66" s="13">
        <f t="shared" si="4"/>
        <v>0</v>
      </c>
    </row>
    <row r="67" spans="1:134" x14ac:dyDescent="0.2">
      <c r="A67" s="22" t="s">
        <v>416</v>
      </c>
      <c r="B67" t="s">
        <v>295</v>
      </c>
      <c r="C67" s="10">
        <f t="shared" si="3"/>
        <v>63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102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19">
        <v>0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0</v>
      </c>
      <c r="DF67" s="19">
        <v>0</v>
      </c>
      <c r="DG67" s="19">
        <v>173</v>
      </c>
      <c r="DH67" s="19">
        <v>0</v>
      </c>
      <c r="DI67" s="19">
        <v>0</v>
      </c>
      <c r="DJ67" s="19">
        <v>1167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0</v>
      </c>
      <c r="DT67" s="19">
        <v>98283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99725</v>
      </c>
      <c r="ED67" s="13">
        <f t="shared" si="4"/>
        <v>0</v>
      </c>
    </row>
    <row r="68" spans="1:134" x14ac:dyDescent="0.2">
      <c r="A68" s="22" t="s">
        <v>417</v>
      </c>
      <c r="B68" t="s">
        <v>49</v>
      </c>
      <c r="C68" s="10">
        <f t="shared" si="3"/>
        <v>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  <c r="CU68" s="19">
        <v>0</v>
      </c>
      <c r="CV68" s="19">
        <v>0</v>
      </c>
      <c r="CW68" s="19">
        <v>0</v>
      </c>
      <c r="CX68" s="19">
        <v>0</v>
      </c>
      <c r="CY68" s="19">
        <v>0</v>
      </c>
      <c r="CZ68" s="19">
        <v>0</v>
      </c>
      <c r="DA68" s="19">
        <v>0</v>
      </c>
      <c r="DB68" s="19">
        <v>0</v>
      </c>
      <c r="DC68" s="19">
        <v>0</v>
      </c>
      <c r="DD68" s="19">
        <v>0</v>
      </c>
      <c r="DE68" s="19">
        <v>0</v>
      </c>
      <c r="DF68" s="19">
        <v>0</v>
      </c>
      <c r="DG68" s="19">
        <v>2</v>
      </c>
      <c r="DH68" s="19">
        <v>0</v>
      </c>
      <c r="DI68" s="19">
        <v>1</v>
      </c>
      <c r="DJ68" s="19">
        <v>1675</v>
      </c>
      <c r="DK68" s="19">
        <v>2</v>
      </c>
      <c r="DL68" s="19">
        <v>1</v>
      </c>
      <c r="DM68" s="19">
        <v>0</v>
      </c>
      <c r="DN68" s="19">
        <v>0</v>
      </c>
      <c r="DO68" s="19">
        <v>2</v>
      </c>
      <c r="DP68" s="19">
        <v>0</v>
      </c>
      <c r="DQ68" s="19">
        <v>0</v>
      </c>
      <c r="DR68" s="19">
        <v>0</v>
      </c>
      <c r="DS68" s="19">
        <v>0</v>
      </c>
      <c r="DT68" s="19">
        <v>0</v>
      </c>
      <c r="DU68" s="19">
        <v>163142</v>
      </c>
      <c r="DV68" s="19">
        <v>2099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166924</v>
      </c>
      <c r="ED68" s="13">
        <f t="shared" si="4"/>
        <v>0</v>
      </c>
    </row>
    <row r="69" spans="1:134" x14ac:dyDescent="0.2">
      <c r="A69" s="22" t="s">
        <v>418</v>
      </c>
      <c r="B69" t="s">
        <v>296</v>
      </c>
      <c r="C69" s="10">
        <f t="shared" si="3"/>
        <v>65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19">
        <v>0</v>
      </c>
      <c r="CF69" s="19">
        <v>0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9">
        <v>0</v>
      </c>
      <c r="CX69" s="19">
        <v>0</v>
      </c>
      <c r="CY69" s="19">
        <v>0</v>
      </c>
      <c r="CZ69" s="19">
        <v>0</v>
      </c>
      <c r="DA69" s="19">
        <v>0</v>
      </c>
      <c r="DB69" s="19">
        <v>0</v>
      </c>
      <c r="DC69" s="19">
        <v>0</v>
      </c>
      <c r="DD69" s="19">
        <v>0</v>
      </c>
      <c r="DE69" s="19">
        <v>0</v>
      </c>
      <c r="DF69" s="19">
        <v>0</v>
      </c>
      <c r="DG69" s="19">
        <v>522</v>
      </c>
      <c r="DH69" s="19">
        <v>0</v>
      </c>
      <c r="DI69" s="19">
        <v>0</v>
      </c>
      <c r="DJ69" s="19">
        <v>81</v>
      </c>
      <c r="DK69" s="19">
        <v>0</v>
      </c>
      <c r="DL69" s="19">
        <v>0</v>
      </c>
      <c r="DM69" s="19">
        <v>0</v>
      </c>
      <c r="DN69" s="19">
        <v>0</v>
      </c>
      <c r="DO69" s="19">
        <v>0</v>
      </c>
      <c r="DP69" s="19">
        <v>0</v>
      </c>
      <c r="DQ69" s="19">
        <v>0</v>
      </c>
      <c r="DR69" s="19">
        <v>0</v>
      </c>
      <c r="DS69" s="19">
        <v>0</v>
      </c>
      <c r="DT69" s="19">
        <v>0</v>
      </c>
      <c r="DU69" s="19">
        <v>0</v>
      </c>
      <c r="DV69" s="19">
        <v>201412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202015</v>
      </c>
      <c r="ED69" s="13">
        <f t="shared" si="4"/>
        <v>0</v>
      </c>
    </row>
    <row r="70" spans="1:134" x14ac:dyDescent="0.2">
      <c r="A70" s="22" t="s">
        <v>419</v>
      </c>
      <c r="B70" t="s">
        <v>420</v>
      </c>
      <c r="C70" s="10">
        <f t="shared" si="3"/>
        <v>66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19">
        <v>0</v>
      </c>
      <c r="CF70" s="19">
        <v>0</v>
      </c>
      <c r="CG70" s="19">
        <v>0</v>
      </c>
      <c r="CH70" s="19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119</v>
      </c>
      <c r="CT70" s="19">
        <v>0</v>
      </c>
      <c r="CU70" s="19">
        <v>0</v>
      </c>
      <c r="CV70" s="19">
        <v>0</v>
      </c>
      <c r="CW70" s="19">
        <v>0</v>
      </c>
      <c r="CX70" s="19">
        <v>0</v>
      </c>
      <c r="CY70" s="19">
        <v>0</v>
      </c>
      <c r="CZ70" s="19">
        <v>0</v>
      </c>
      <c r="DA70" s="19">
        <v>0</v>
      </c>
      <c r="DB70" s="19">
        <v>0</v>
      </c>
      <c r="DC70" s="19">
        <v>0</v>
      </c>
      <c r="DD70" s="19">
        <v>0</v>
      </c>
      <c r="DE70" s="19">
        <v>0</v>
      </c>
      <c r="DF70" s="19">
        <v>0</v>
      </c>
      <c r="DG70" s="19">
        <v>335</v>
      </c>
      <c r="DH70" s="19">
        <v>0</v>
      </c>
      <c r="DI70" s="19">
        <v>0</v>
      </c>
      <c r="DJ70" s="19">
        <v>0</v>
      </c>
      <c r="DK70" s="19">
        <v>0</v>
      </c>
      <c r="DL70" s="19">
        <v>2459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32139</v>
      </c>
      <c r="DX70" s="19">
        <v>0</v>
      </c>
      <c r="DY70" s="19">
        <v>0</v>
      </c>
      <c r="DZ70" s="19">
        <v>0</v>
      </c>
      <c r="EA70" s="19">
        <v>0</v>
      </c>
      <c r="EB70" s="19">
        <v>35052</v>
      </c>
      <c r="ED70" s="13">
        <f t="shared" si="4"/>
        <v>0</v>
      </c>
    </row>
    <row r="71" spans="1:134" x14ac:dyDescent="0.2">
      <c r="A71" s="22" t="s">
        <v>421</v>
      </c>
      <c r="B71" t="s">
        <v>422</v>
      </c>
      <c r="C71" s="10">
        <f t="shared" ref="C71:C73" si="5">C70+1</f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940</v>
      </c>
      <c r="CT71" s="19">
        <v>0</v>
      </c>
      <c r="CU71" s="19">
        <v>0</v>
      </c>
      <c r="CV71" s="19">
        <v>0</v>
      </c>
      <c r="CW71" s="19">
        <v>0</v>
      </c>
      <c r="CX71" s="19">
        <v>0</v>
      </c>
      <c r="CY71" s="19">
        <v>0</v>
      </c>
      <c r="CZ71" s="19">
        <v>0</v>
      </c>
      <c r="DA71" s="19">
        <v>0</v>
      </c>
      <c r="DB71" s="19">
        <v>0</v>
      </c>
      <c r="DC71" s="19">
        <v>0</v>
      </c>
      <c r="DD71" s="19">
        <v>0</v>
      </c>
      <c r="DE71" s="19">
        <v>104</v>
      </c>
      <c r="DF71" s="19">
        <v>0</v>
      </c>
      <c r="DG71" s="19">
        <v>308</v>
      </c>
      <c r="DH71" s="19">
        <v>0</v>
      </c>
      <c r="DI71" s="19">
        <v>0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19">
        <v>0</v>
      </c>
      <c r="DU71" s="19">
        <v>0</v>
      </c>
      <c r="DV71" s="19">
        <v>0</v>
      </c>
      <c r="DW71" s="19">
        <v>0</v>
      </c>
      <c r="DX71" s="19">
        <v>81581</v>
      </c>
      <c r="DY71" s="19">
        <v>18635</v>
      </c>
      <c r="DZ71" s="19">
        <v>42525</v>
      </c>
      <c r="EA71" s="19">
        <v>0</v>
      </c>
      <c r="EB71" s="19">
        <v>144093</v>
      </c>
      <c r="ED71" s="13">
        <f t="shared" si="4"/>
        <v>0</v>
      </c>
    </row>
    <row r="72" spans="1:134" x14ac:dyDescent="0.2">
      <c r="A72" s="27">
        <v>9700</v>
      </c>
      <c r="B72" t="s">
        <v>71</v>
      </c>
      <c r="C72" s="10">
        <f t="shared" si="5"/>
        <v>68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9">
        <v>0</v>
      </c>
      <c r="CX72" s="19">
        <v>0</v>
      </c>
      <c r="CY72" s="19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9">
        <v>58164</v>
      </c>
      <c r="EB72" s="19">
        <v>58164</v>
      </c>
      <c r="ED72" s="13">
        <f t="shared" si="2"/>
        <v>0</v>
      </c>
    </row>
    <row r="73" spans="1:134" x14ac:dyDescent="0.2">
      <c r="B73" t="s">
        <v>36</v>
      </c>
      <c r="C73" s="10">
        <f t="shared" si="5"/>
        <v>69</v>
      </c>
      <c r="D73" s="19">
        <v>10754</v>
      </c>
      <c r="E73" s="19">
        <v>26008</v>
      </c>
      <c r="F73" s="19">
        <v>9362</v>
      </c>
      <c r="G73" s="19">
        <v>43515</v>
      </c>
      <c r="H73" s="19">
        <v>90768</v>
      </c>
      <c r="I73" s="19">
        <v>50842</v>
      </c>
      <c r="J73" s="19">
        <v>5546</v>
      </c>
      <c r="K73" s="19">
        <v>15573</v>
      </c>
      <c r="L73" s="19">
        <v>19337</v>
      </c>
      <c r="M73" s="19">
        <v>61250</v>
      </c>
      <c r="N73" s="19">
        <v>24991</v>
      </c>
      <c r="O73" s="19">
        <v>8732</v>
      </c>
      <c r="P73" s="19">
        <v>21956</v>
      </c>
      <c r="Q73" s="19">
        <v>21472</v>
      </c>
      <c r="R73" s="19">
        <v>11382</v>
      </c>
      <c r="S73" s="19">
        <v>1451</v>
      </c>
      <c r="T73" s="19">
        <v>18501</v>
      </c>
      <c r="U73" s="19">
        <v>202239</v>
      </c>
      <c r="V73" s="19">
        <v>71028</v>
      </c>
      <c r="W73" s="19">
        <v>11708</v>
      </c>
      <c r="X73" s="19">
        <v>111222</v>
      </c>
      <c r="Y73" s="19">
        <v>13165</v>
      </c>
      <c r="Z73" s="19">
        <v>45655</v>
      </c>
      <c r="AA73" s="19">
        <v>3857</v>
      </c>
      <c r="AB73" s="19">
        <v>20892</v>
      </c>
      <c r="AC73" s="19">
        <v>43505</v>
      </c>
      <c r="AD73" s="19">
        <v>35813</v>
      </c>
      <c r="AE73" s="19">
        <v>23554</v>
      </c>
      <c r="AF73" s="19">
        <v>55336</v>
      </c>
      <c r="AG73" s="19">
        <v>9959</v>
      </c>
      <c r="AH73" s="19">
        <v>12502</v>
      </c>
      <c r="AI73" s="19">
        <v>33481</v>
      </c>
      <c r="AJ73" s="19">
        <v>29241</v>
      </c>
      <c r="AK73" s="19">
        <v>97003</v>
      </c>
      <c r="AL73" s="19">
        <v>72934</v>
      </c>
      <c r="AM73" s="19">
        <v>15741</v>
      </c>
      <c r="AN73" s="19">
        <v>9584</v>
      </c>
      <c r="AO73" s="19">
        <v>18672</v>
      </c>
      <c r="AP73" s="19">
        <v>22676</v>
      </c>
      <c r="AQ73" s="19">
        <v>62249</v>
      </c>
      <c r="AR73" s="19">
        <v>40588</v>
      </c>
      <c r="AS73" s="19">
        <v>28147</v>
      </c>
      <c r="AT73" s="19">
        <v>14480</v>
      </c>
      <c r="AU73" s="19">
        <v>56372</v>
      </c>
      <c r="AV73" s="19">
        <v>21492</v>
      </c>
      <c r="AW73" s="19">
        <v>11028</v>
      </c>
      <c r="AX73" s="19">
        <v>77799</v>
      </c>
      <c r="AY73" s="19">
        <v>10948</v>
      </c>
      <c r="AZ73" s="19">
        <v>21654</v>
      </c>
      <c r="BA73" s="19">
        <v>106844</v>
      </c>
      <c r="BB73" s="19">
        <v>142846</v>
      </c>
      <c r="BC73" s="19">
        <v>52174</v>
      </c>
      <c r="BD73" s="19">
        <v>25994</v>
      </c>
      <c r="BE73" s="19">
        <v>32943</v>
      </c>
      <c r="BF73" s="19">
        <v>40868</v>
      </c>
      <c r="BG73" s="19">
        <v>33710</v>
      </c>
      <c r="BH73" s="19">
        <v>23778</v>
      </c>
      <c r="BI73" s="19">
        <v>21446</v>
      </c>
      <c r="BJ73" s="19">
        <v>16955</v>
      </c>
      <c r="BK73" s="19">
        <v>36786</v>
      </c>
      <c r="BL73" s="19">
        <v>59804</v>
      </c>
      <c r="BM73" s="19">
        <v>25152</v>
      </c>
      <c r="BN73" s="19">
        <v>73637</v>
      </c>
      <c r="BO73" s="19">
        <v>18816</v>
      </c>
      <c r="BP73" s="19">
        <v>26853</v>
      </c>
      <c r="BQ73" s="19">
        <v>45929</v>
      </c>
      <c r="BR73" s="19">
        <v>12268</v>
      </c>
      <c r="BS73" s="19">
        <v>90294</v>
      </c>
      <c r="BT73" s="19">
        <v>42827</v>
      </c>
      <c r="BU73" s="19">
        <v>6013</v>
      </c>
      <c r="BV73" s="19">
        <v>98152</v>
      </c>
      <c r="BW73" s="19">
        <v>4048</v>
      </c>
      <c r="BX73" s="19">
        <v>27673</v>
      </c>
      <c r="BY73" s="19">
        <v>45434</v>
      </c>
      <c r="BZ73" s="19">
        <v>10335</v>
      </c>
      <c r="CA73" s="19">
        <v>54868</v>
      </c>
      <c r="CB73" s="19">
        <v>18684</v>
      </c>
      <c r="CC73" s="19">
        <v>29250</v>
      </c>
      <c r="CD73" s="19">
        <v>21535</v>
      </c>
      <c r="CE73" s="19">
        <v>88588</v>
      </c>
      <c r="CF73" s="19">
        <v>115096</v>
      </c>
      <c r="CG73" s="19">
        <v>51267</v>
      </c>
      <c r="CH73" s="19">
        <v>79405</v>
      </c>
      <c r="CI73" s="19">
        <v>48440</v>
      </c>
      <c r="CJ73" s="19">
        <v>40380</v>
      </c>
      <c r="CK73" s="19">
        <v>31707</v>
      </c>
      <c r="CL73" s="19">
        <v>68981</v>
      </c>
      <c r="CM73" s="19">
        <v>208060</v>
      </c>
      <c r="CN73" s="19">
        <v>62124</v>
      </c>
      <c r="CO73" s="19">
        <v>367496</v>
      </c>
      <c r="CP73" s="19">
        <v>168890</v>
      </c>
      <c r="CQ73" s="19">
        <v>140849</v>
      </c>
      <c r="CR73" s="19">
        <v>151047</v>
      </c>
      <c r="CS73" s="19">
        <v>849672</v>
      </c>
      <c r="CT73" s="19">
        <v>222560</v>
      </c>
      <c r="CU73" s="19">
        <v>88706</v>
      </c>
      <c r="CV73" s="19">
        <v>20338</v>
      </c>
      <c r="CW73" s="19">
        <v>37277</v>
      </c>
      <c r="CX73" s="19">
        <v>92741</v>
      </c>
      <c r="CY73" s="19">
        <v>20817</v>
      </c>
      <c r="CZ73" s="19">
        <v>24723</v>
      </c>
      <c r="DA73" s="19">
        <v>221763</v>
      </c>
      <c r="DB73" s="19">
        <v>21275</v>
      </c>
      <c r="DC73" s="19">
        <v>43375</v>
      </c>
      <c r="DD73" s="19">
        <v>161964</v>
      </c>
      <c r="DE73" s="19">
        <v>117151</v>
      </c>
      <c r="DF73" s="19">
        <v>494522</v>
      </c>
      <c r="DG73" s="19">
        <v>187688</v>
      </c>
      <c r="DH73" s="19">
        <v>367290</v>
      </c>
      <c r="DI73" s="19">
        <v>181072</v>
      </c>
      <c r="DJ73" s="19">
        <v>48560</v>
      </c>
      <c r="DK73" s="19">
        <v>68271</v>
      </c>
      <c r="DL73" s="19">
        <v>111754</v>
      </c>
      <c r="DM73" s="19">
        <v>47180</v>
      </c>
      <c r="DN73" s="19">
        <v>82888</v>
      </c>
      <c r="DO73" s="19">
        <v>115890</v>
      </c>
      <c r="DP73" s="19">
        <v>37538</v>
      </c>
      <c r="DQ73" s="19">
        <v>618895</v>
      </c>
      <c r="DR73" s="19">
        <v>12933</v>
      </c>
      <c r="DS73" s="19">
        <v>264750</v>
      </c>
      <c r="DT73" s="19">
        <v>101835</v>
      </c>
      <c r="DU73" s="19">
        <v>163142</v>
      </c>
      <c r="DV73" s="19">
        <v>204164</v>
      </c>
      <c r="DW73" s="19">
        <v>34220</v>
      </c>
      <c r="DX73" s="19">
        <v>81581</v>
      </c>
      <c r="DY73" s="19">
        <v>26070</v>
      </c>
      <c r="DZ73" s="19">
        <v>42625</v>
      </c>
      <c r="EA73" s="19">
        <v>58164</v>
      </c>
      <c r="EB73" s="19">
        <v>9887604</v>
      </c>
      <c r="ED73" s="13">
        <f t="shared" si="2"/>
        <v>0</v>
      </c>
    </row>
    <row r="74" spans="1:134" x14ac:dyDescent="0.2">
      <c r="ED74" s="13"/>
    </row>
    <row r="75" spans="1:134" x14ac:dyDescent="0.2">
      <c r="B75" s="12" t="s">
        <v>23</v>
      </c>
      <c r="D75" s="15">
        <f t="shared" ref="D75:BO75" si="6">D73-SUM(D5:D72)</f>
        <v>0</v>
      </c>
      <c r="E75" s="15">
        <f t="shared" si="6"/>
        <v>0</v>
      </c>
      <c r="F75" s="15">
        <f t="shared" si="6"/>
        <v>0</v>
      </c>
      <c r="G75" s="15">
        <f t="shared" si="6"/>
        <v>0</v>
      </c>
      <c r="H75" s="15">
        <f t="shared" si="6"/>
        <v>0</v>
      </c>
      <c r="I75" s="15">
        <f t="shared" si="6"/>
        <v>0</v>
      </c>
      <c r="J75" s="15">
        <f t="shared" si="6"/>
        <v>0</v>
      </c>
      <c r="K75" s="15">
        <f t="shared" si="6"/>
        <v>0</v>
      </c>
      <c r="L75" s="15">
        <f t="shared" si="6"/>
        <v>0</v>
      </c>
      <c r="M75" s="15">
        <f t="shared" si="6"/>
        <v>0</v>
      </c>
      <c r="N75" s="15">
        <f t="shared" si="6"/>
        <v>0</v>
      </c>
      <c r="O75" s="15">
        <f t="shared" si="6"/>
        <v>0</v>
      </c>
      <c r="P75" s="15">
        <f t="shared" si="6"/>
        <v>0</v>
      </c>
      <c r="Q75" s="15">
        <f t="shared" si="6"/>
        <v>0</v>
      </c>
      <c r="R75" s="15">
        <f t="shared" si="6"/>
        <v>0</v>
      </c>
      <c r="S75" s="15">
        <f t="shared" si="6"/>
        <v>0</v>
      </c>
      <c r="T75" s="15">
        <f t="shared" si="6"/>
        <v>0</v>
      </c>
      <c r="U75" s="15">
        <f t="shared" si="6"/>
        <v>0</v>
      </c>
      <c r="V75" s="15">
        <f t="shared" si="6"/>
        <v>0</v>
      </c>
      <c r="W75" s="15">
        <f t="shared" si="6"/>
        <v>0</v>
      </c>
      <c r="X75" s="15">
        <f t="shared" si="6"/>
        <v>0</v>
      </c>
      <c r="Y75" s="15">
        <f t="shared" si="6"/>
        <v>0</v>
      </c>
      <c r="Z75" s="15">
        <f t="shared" si="6"/>
        <v>0</v>
      </c>
      <c r="AA75" s="15">
        <f t="shared" si="6"/>
        <v>0</v>
      </c>
      <c r="AB75" s="15">
        <f t="shared" si="6"/>
        <v>0</v>
      </c>
      <c r="AC75" s="15">
        <f t="shared" si="6"/>
        <v>0</v>
      </c>
      <c r="AD75" s="15">
        <f t="shared" si="6"/>
        <v>0</v>
      </c>
      <c r="AE75" s="15">
        <f t="shared" si="6"/>
        <v>0</v>
      </c>
      <c r="AF75" s="15">
        <f t="shared" si="6"/>
        <v>0</v>
      </c>
      <c r="AG75" s="15">
        <f t="shared" si="6"/>
        <v>0</v>
      </c>
      <c r="AH75" s="15">
        <f t="shared" si="6"/>
        <v>0</v>
      </c>
      <c r="AI75" s="15">
        <f t="shared" si="6"/>
        <v>0</v>
      </c>
      <c r="AJ75" s="15">
        <f t="shared" si="6"/>
        <v>0</v>
      </c>
      <c r="AK75" s="15">
        <f t="shared" si="6"/>
        <v>0</v>
      </c>
      <c r="AL75" s="15">
        <f t="shared" si="6"/>
        <v>0</v>
      </c>
      <c r="AM75" s="15">
        <f t="shared" si="6"/>
        <v>0</v>
      </c>
      <c r="AN75" s="15">
        <f t="shared" si="6"/>
        <v>0</v>
      </c>
      <c r="AO75" s="15">
        <f t="shared" si="6"/>
        <v>0</v>
      </c>
      <c r="AP75" s="15">
        <f t="shared" si="6"/>
        <v>0</v>
      </c>
      <c r="AQ75" s="15">
        <f t="shared" si="6"/>
        <v>0</v>
      </c>
      <c r="AR75" s="15">
        <f t="shared" si="6"/>
        <v>0</v>
      </c>
      <c r="AS75" s="15">
        <f t="shared" si="6"/>
        <v>0</v>
      </c>
      <c r="AT75" s="15">
        <f t="shared" si="6"/>
        <v>0</v>
      </c>
      <c r="AU75" s="15">
        <f t="shared" si="6"/>
        <v>0</v>
      </c>
      <c r="AV75" s="15">
        <f t="shared" si="6"/>
        <v>0</v>
      </c>
      <c r="AW75" s="15">
        <f t="shared" si="6"/>
        <v>0</v>
      </c>
      <c r="AX75" s="15">
        <f t="shared" si="6"/>
        <v>0</v>
      </c>
      <c r="AY75" s="15">
        <f t="shared" si="6"/>
        <v>0</v>
      </c>
      <c r="AZ75" s="15">
        <f t="shared" si="6"/>
        <v>0</v>
      </c>
      <c r="BA75" s="15">
        <f t="shared" si="6"/>
        <v>0</v>
      </c>
      <c r="BB75" s="15">
        <f t="shared" si="6"/>
        <v>0</v>
      </c>
      <c r="BC75" s="15">
        <f t="shared" si="6"/>
        <v>0</v>
      </c>
      <c r="BD75" s="15">
        <f t="shared" si="6"/>
        <v>0</v>
      </c>
      <c r="BE75" s="15">
        <f t="shared" si="6"/>
        <v>0</v>
      </c>
      <c r="BF75" s="15">
        <f t="shared" si="6"/>
        <v>0</v>
      </c>
      <c r="BG75" s="15">
        <f t="shared" si="6"/>
        <v>0</v>
      </c>
      <c r="BH75" s="15">
        <f t="shared" si="6"/>
        <v>0</v>
      </c>
      <c r="BI75" s="15">
        <f t="shared" si="6"/>
        <v>0</v>
      </c>
      <c r="BJ75" s="15">
        <f t="shared" si="6"/>
        <v>0</v>
      </c>
      <c r="BK75" s="15">
        <f t="shared" si="6"/>
        <v>0</v>
      </c>
      <c r="BL75" s="15">
        <f t="shared" si="6"/>
        <v>0</v>
      </c>
      <c r="BM75" s="15">
        <f t="shared" si="6"/>
        <v>0</v>
      </c>
      <c r="BN75" s="15">
        <f t="shared" si="6"/>
        <v>0</v>
      </c>
      <c r="BO75" s="15">
        <f t="shared" si="6"/>
        <v>0</v>
      </c>
      <c r="BP75" s="15">
        <f t="shared" ref="BP75:DZ75" si="7">BP73-SUM(BP5:BP72)</f>
        <v>0</v>
      </c>
      <c r="BQ75" s="15">
        <f t="shared" si="7"/>
        <v>0</v>
      </c>
      <c r="BR75" s="15">
        <f t="shared" si="7"/>
        <v>0</v>
      </c>
      <c r="BS75" s="15">
        <f t="shared" si="7"/>
        <v>0</v>
      </c>
      <c r="BT75" s="15">
        <f t="shared" si="7"/>
        <v>0</v>
      </c>
      <c r="BU75" s="15">
        <f t="shared" si="7"/>
        <v>0</v>
      </c>
      <c r="BV75" s="15">
        <f t="shared" si="7"/>
        <v>0</v>
      </c>
      <c r="BW75" s="15">
        <f t="shared" si="7"/>
        <v>0</v>
      </c>
      <c r="BX75" s="15">
        <f t="shared" si="7"/>
        <v>0</v>
      </c>
      <c r="BY75" s="15">
        <f t="shared" si="7"/>
        <v>0</v>
      </c>
      <c r="BZ75" s="15">
        <f t="shared" si="7"/>
        <v>0</v>
      </c>
      <c r="CA75" s="15">
        <f t="shared" si="7"/>
        <v>0</v>
      </c>
      <c r="CB75" s="15">
        <f t="shared" si="7"/>
        <v>0</v>
      </c>
      <c r="CC75" s="15">
        <f t="shared" si="7"/>
        <v>0</v>
      </c>
      <c r="CD75" s="15">
        <f t="shared" si="7"/>
        <v>0</v>
      </c>
      <c r="CE75" s="15">
        <f t="shared" si="7"/>
        <v>0</v>
      </c>
      <c r="CF75" s="15">
        <f t="shared" si="7"/>
        <v>0</v>
      </c>
      <c r="CG75" s="15">
        <f t="shared" si="7"/>
        <v>0</v>
      </c>
      <c r="CH75" s="15">
        <f t="shared" si="7"/>
        <v>0</v>
      </c>
      <c r="CI75" s="15">
        <f t="shared" si="7"/>
        <v>0</v>
      </c>
      <c r="CJ75" s="15">
        <f t="shared" si="7"/>
        <v>0</v>
      </c>
      <c r="CK75" s="15">
        <f t="shared" si="7"/>
        <v>0</v>
      </c>
      <c r="CL75" s="15">
        <f t="shared" si="7"/>
        <v>0</v>
      </c>
      <c r="CM75" s="15">
        <f t="shared" si="7"/>
        <v>0</v>
      </c>
      <c r="CN75" s="15">
        <f t="shared" si="7"/>
        <v>0</v>
      </c>
      <c r="CO75" s="15">
        <f t="shared" si="7"/>
        <v>0</v>
      </c>
      <c r="CP75" s="15">
        <f t="shared" si="7"/>
        <v>0</v>
      </c>
      <c r="CQ75" s="15">
        <f t="shared" si="7"/>
        <v>0</v>
      </c>
      <c r="CR75" s="15">
        <f t="shared" si="7"/>
        <v>0</v>
      </c>
      <c r="CS75" s="15">
        <f t="shared" si="7"/>
        <v>0</v>
      </c>
      <c r="CT75" s="15">
        <f t="shared" si="7"/>
        <v>0</v>
      </c>
      <c r="CU75" s="15">
        <f t="shared" si="7"/>
        <v>0</v>
      </c>
      <c r="CV75" s="15">
        <f t="shared" si="7"/>
        <v>0</v>
      </c>
      <c r="CW75" s="15">
        <f t="shared" si="7"/>
        <v>0</v>
      </c>
      <c r="CX75" s="15">
        <f t="shared" si="7"/>
        <v>0</v>
      </c>
      <c r="CY75" s="15">
        <f t="shared" si="7"/>
        <v>0</v>
      </c>
      <c r="CZ75" s="15">
        <f t="shared" si="7"/>
        <v>0</v>
      </c>
      <c r="DA75" s="15">
        <f t="shared" si="7"/>
        <v>0</v>
      </c>
      <c r="DB75" s="15">
        <f t="shared" si="7"/>
        <v>0</v>
      </c>
      <c r="DC75" s="15">
        <f t="shared" si="7"/>
        <v>0</v>
      </c>
      <c r="DD75" s="15">
        <f t="shared" si="7"/>
        <v>0</v>
      </c>
      <c r="DE75" s="15">
        <f t="shared" si="7"/>
        <v>0</v>
      </c>
      <c r="DF75" s="15">
        <f t="shared" si="7"/>
        <v>0</v>
      </c>
      <c r="DG75" s="15">
        <f t="shared" si="7"/>
        <v>0</v>
      </c>
      <c r="DH75" s="15">
        <f t="shared" si="7"/>
        <v>0</v>
      </c>
      <c r="DI75" s="15">
        <f t="shared" si="7"/>
        <v>0</v>
      </c>
      <c r="DJ75" s="15">
        <f t="shared" si="7"/>
        <v>0</v>
      </c>
      <c r="DK75" s="15">
        <f t="shared" si="7"/>
        <v>0</v>
      </c>
      <c r="DL75" s="15">
        <f t="shared" si="7"/>
        <v>0</v>
      </c>
      <c r="DM75" s="15">
        <f t="shared" si="7"/>
        <v>0</v>
      </c>
      <c r="DN75" s="15">
        <f t="shared" si="7"/>
        <v>0</v>
      </c>
      <c r="DO75" s="15">
        <f t="shared" si="7"/>
        <v>0</v>
      </c>
      <c r="DP75" s="15">
        <f t="shared" si="7"/>
        <v>0</v>
      </c>
      <c r="DQ75" s="15">
        <f t="shared" si="7"/>
        <v>0</v>
      </c>
      <c r="DR75" s="15">
        <f t="shared" si="7"/>
        <v>0</v>
      </c>
      <c r="DS75" s="15">
        <f t="shared" si="7"/>
        <v>0</v>
      </c>
      <c r="DT75" s="15">
        <f t="shared" si="7"/>
        <v>0</v>
      </c>
      <c r="DU75" s="15">
        <f t="shared" si="7"/>
        <v>0</v>
      </c>
      <c r="DV75" s="15">
        <f t="shared" si="7"/>
        <v>0</v>
      </c>
      <c r="DW75" s="15">
        <f t="shared" si="7"/>
        <v>0</v>
      </c>
      <c r="DX75" s="15">
        <f t="shared" si="7"/>
        <v>0</v>
      </c>
      <c r="DY75" s="15">
        <f t="shared" si="7"/>
        <v>0</v>
      </c>
      <c r="DZ75" s="15">
        <f t="shared" si="7"/>
        <v>0</v>
      </c>
      <c r="EA75" s="15">
        <f>EA73-SUM(EA5:EA72)</f>
        <v>0</v>
      </c>
      <c r="EB75" s="15">
        <f>EB73-SUM(EB5:EB72)</f>
        <v>0</v>
      </c>
      <c r="ED75" s="13">
        <f t="shared" si="2"/>
        <v>0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66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31.28515625" customWidth="1"/>
    <col min="3" max="3" width="6" customWidth="1"/>
    <col min="4" max="4" width="11.7109375" bestFit="1" customWidth="1"/>
    <col min="5" max="17" width="10.7109375" bestFit="1" customWidth="1"/>
    <col min="18" max="18" width="9.7109375" bestFit="1" customWidth="1"/>
    <col min="19" max="25" width="10.7109375" bestFit="1" customWidth="1"/>
    <col min="26" max="26" width="9.7109375" bestFit="1" customWidth="1"/>
    <col min="27" max="29" width="10.7109375" bestFit="1" customWidth="1"/>
    <col min="30" max="31" width="9.7109375" bestFit="1" customWidth="1"/>
    <col min="32" max="33" width="10.7109375" bestFit="1" customWidth="1"/>
    <col min="34" max="34" width="9.7109375" bestFit="1" customWidth="1"/>
    <col min="35" max="35" width="10.7109375" bestFit="1" customWidth="1"/>
    <col min="36" max="37" width="11.7109375" bestFit="1" customWidth="1"/>
    <col min="38" max="42" width="10.7109375" bestFit="1" customWidth="1"/>
    <col min="43" max="44" width="11.7109375" bestFit="1" customWidth="1"/>
    <col min="45" max="45" width="10.7109375" bestFit="1" customWidth="1"/>
    <col min="46" max="71" width="10.7109375" customWidth="1"/>
    <col min="72" max="72" width="12.7109375" bestFit="1" customWidth="1"/>
    <col min="73" max="74" width="10" bestFit="1" customWidth="1"/>
    <col min="75" max="75" width="9" customWidth="1"/>
    <col min="76" max="77" width="10" bestFit="1" customWidth="1"/>
    <col min="78" max="79" width="11" bestFit="1" customWidth="1"/>
    <col min="80" max="80" width="12.42578125" customWidth="1"/>
    <col min="82" max="82" width="10.42578125" customWidth="1"/>
  </cols>
  <sheetData>
    <row r="1" spans="1:84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36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155.18315829312328</v>
      </c>
      <c r="E5" s="19">
        <v>156.23169314645517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23.592034199968062</v>
      </c>
      <c r="L5" s="19">
        <v>0</v>
      </c>
      <c r="M5" s="19">
        <v>7998.7481286425045</v>
      </c>
      <c r="N5" s="19">
        <v>206.03709867972105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320.32739769289964</v>
      </c>
      <c r="AT5" s="19">
        <v>0</v>
      </c>
      <c r="AU5" s="19">
        <v>0</v>
      </c>
      <c r="AV5" s="19">
        <v>0</v>
      </c>
      <c r="AW5" s="19">
        <v>0</v>
      </c>
      <c r="AX5" s="19">
        <v>0.52426742666595694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128.44551953315948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8989.0892976145005</v>
      </c>
      <c r="BU5" s="19">
        <v>390.67075843928103</v>
      </c>
      <c r="BV5" s="19">
        <v>0</v>
      </c>
      <c r="BW5" s="19">
        <v>0</v>
      </c>
      <c r="BX5" s="19">
        <v>329.23994394622099</v>
      </c>
      <c r="BY5" s="19">
        <v>0</v>
      </c>
      <c r="BZ5" s="19">
        <v>1045</v>
      </c>
      <c r="CA5" s="19">
        <v>1764.9107023855017</v>
      </c>
      <c r="CB5" s="19">
        <v>10754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625.98717583599864</v>
      </c>
      <c r="E6" s="19">
        <v>2402.5836600380412</v>
      </c>
      <c r="F6" s="19">
        <v>10.059126434941881</v>
      </c>
      <c r="G6" s="19">
        <v>0</v>
      </c>
      <c r="H6" s="19">
        <v>0</v>
      </c>
      <c r="I6" s="19">
        <v>0</v>
      </c>
      <c r="J6" s="19">
        <v>0</v>
      </c>
      <c r="K6" s="19">
        <v>458.0771422681226</v>
      </c>
      <c r="L6" s="19">
        <v>0</v>
      </c>
      <c r="M6" s="19">
        <v>7082.398789155618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343.55785670109196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122.25707513237059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189.57584435082777</v>
      </c>
      <c r="BM6" s="19">
        <v>0.77377895653399087</v>
      </c>
      <c r="BN6" s="19">
        <v>0</v>
      </c>
      <c r="BO6" s="19">
        <v>0</v>
      </c>
      <c r="BP6" s="19">
        <v>1.5475579130679817</v>
      </c>
      <c r="BQ6" s="19">
        <v>0</v>
      </c>
      <c r="BR6" s="19">
        <v>0</v>
      </c>
      <c r="BS6" s="19">
        <v>0</v>
      </c>
      <c r="BT6" s="19">
        <v>11236.818006786618</v>
      </c>
      <c r="BU6" s="19">
        <v>7547.6728373337082</v>
      </c>
      <c r="BV6" s="19">
        <v>0</v>
      </c>
      <c r="BW6" s="19">
        <v>0</v>
      </c>
      <c r="BX6" s="19">
        <v>3384.5091558796771</v>
      </c>
      <c r="BY6" s="19">
        <v>0</v>
      </c>
      <c r="BZ6" s="19">
        <v>3839</v>
      </c>
      <c r="CA6" s="19">
        <v>14771.181993213386</v>
      </c>
      <c r="CB6" s="19">
        <v>26008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172.64480761287194</v>
      </c>
      <c r="E7" s="19">
        <v>20.016789288448919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432.86306836270796</v>
      </c>
      <c r="N7" s="19">
        <v>0</v>
      </c>
      <c r="O7" s="19">
        <v>0</v>
      </c>
      <c r="P7" s="19">
        <v>3152.6443129307049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41.701644350935261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147.62382100231079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3967.4944435479797</v>
      </c>
      <c r="BU7" s="19">
        <v>2975.667326242889</v>
      </c>
      <c r="BV7" s="19">
        <v>0</v>
      </c>
      <c r="BW7" s="19">
        <v>0</v>
      </c>
      <c r="BX7" s="19">
        <v>5.8382302091309359</v>
      </c>
      <c r="BY7" s="19">
        <v>0</v>
      </c>
      <c r="BZ7" s="19">
        <v>2413</v>
      </c>
      <c r="CA7" s="19">
        <v>5394.5055564520198</v>
      </c>
      <c r="CB7" s="19">
        <v>9362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599.10211941950035</v>
      </c>
      <c r="E8" s="19">
        <v>147.22911435502402</v>
      </c>
      <c r="F8" s="19">
        <v>3.703877090692429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25040.061071626162</v>
      </c>
      <c r="M8" s="19">
        <v>0</v>
      </c>
      <c r="N8" s="19">
        <v>1651.9291824488234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14033.990296633614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876.89290122143245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42352.908562795252</v>
      </c>
      <c r="BU8" s="19">
        <v>0</v>
      </c>
      <c r="BV8" s="19">
        <v>0</v>
      </c>
      <c r="BW8" s="19">
        <v>0</v>
      </c>
      <c r="BX8" s="19">
        <v>1162.0914372047496</v>
      </c>
      <c r="BY8" s="19">
        <v>0</v>
      </c>
      <c r="BZ8" s="19">
        <v>0</v>
      </c>
      <c r="CA8" s="19">
        <v>1162.0914372047496</v>
      </c>
      <c r="CB8" s="19">
        <v>43515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1789.9848286010451</v>
      </c>
      <c r="E9" s="19">
        <v>151.43235378742375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411.67837496700832</v>
      </c>
      <c r="L9" s="19">
        <v>0</v>
      </c>
      <c r="M9" s="19">
        <v>25956.593575838357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1154.3316549185054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8749.5256388913258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38213.546427003654</v>
      </c>
      <c r="BU9" s="19">
        <v>50507.538250314632</v>
      </c>
      <c r="BV9" s="19">
        <v>0</v>
      </c>
      <c r="BW9" s="19">
        <v>0</v>
      </c>
      <c r="BX9" s="19">
        <v>68.915322681701838</v>
      </c>
      <c r="BY9" s="19">
        <v>0</v>
      </c>
      <c r="BZ9" s="19">
        <v>1978</v>
      </c>
      <c r="CA9" s="19">
        <v>52554.453572996346</v>
      </c>
      <c r="CB9" s="19">
        <v>90768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2898.3398707323163</v>
      </c>
      <c r="E10" s="19">
        <v>740.04757493388411</v>
      </c>
      <c r="F10" s="19">
        <v>51.78175451432427</v>
      </c>
      <c r="G10" s="19">
        <v>0</v>
      </c>
      <c r="H10" s="19">
        <v>0</v>
      </c>
      <c r="I10" s="19">
        <v>0</v>
      </c>
      <c r="J10" s="19">
        <v>0</v>
      </c>
      <c r="K10" s="19">
        <v>22.294922082556283</v>
      </c>
      <c r="L10" s="19">
        <v>0</v>
      </c>
      <c r="M10" s="19">
        <v>3101.8709336150082</v>
      </c>
      <c r="N10" s="19">
        <v>0</v>
      </c>
      <c r="O10" s="19">
        <v>4394.2572233683522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204.96944495253354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25.890877257162135</v>
      </c>
      <c r="AQ10" s="19">
        <v>6.4727193142905337</v>
      </c>
      <c r="AR10" s="19">
        <v>0</v>
      </c>
      <c r="AS10" s="19">
        <v>532.20136584166596</v>
      </c>
      <c r="AT10" s="19">
        <v>0</v>
      </c>
      <c r="AU10" s="19">
        <v>0</v>
      </c>
      <c r="AV10" s="19">
        <v>0</v>
      </c>
      <c r="AW10" s="19">
        <v>0</v>
      </c>
      <c r="AX10" s="19">
        <v>163.25636492710564</v>
      </c>
      <c r="AY10" s="19">
        <v>1545.5415340455952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2.8767641396846813</v>
      </c>
      <c r="BG10" s="19">
        <v>0</v>
      </c>
      <c r="BH10" s="19">
        <v>0</v>
      </c>
      <c r="BI10" s="19">
        <v>0</v>
      </c>
      <c r="BJ10" s="19">
        <v>99.967553854042663</v>
      </c>
      <c r="BK10" s="19">
        <v>0</v>
      </c>
      <c r="BL10" s="19">
        <v>422.16513749872706</v>
      </c>
      <c r="BM10" s="19">
        <v>298.4642794922857</v>
      </c>
      <c r="BN10" s="19">
        <v>36.67874278097969</v>
      </c>
      <c r="BO10" s="19">
        <v>148.15335319376109</v>
      </c>
      <c r="BP10" s="19">
        <v>130.89276835565295</v>
      </c>
      <c r="BQ10" s="19">
        <v>0.71919103492117031</v>
      </c>
      <c r="BR10" s="19">
        <v>207.84620909221823</v>
      </c>
      <c r="BS10" s="19">
        <v>0</v>
      </c>
      <c r="BT10" s="19">
        <v>15034.688585027066</v>
      </c>
      <c r="BU10" s="19">
        <v>778.93969412334843</v>
      </c>
      <c r="BV10" s="19">
        <v>36.836556963468688</v>
      </c>
      <c r="BW10" s="19">
        <v>0</v>
      </c>
      <c r="BX10" s="19">
        <v>34658.535163886125</v>
      </c>
      <c r="BY10" s="19">
        <v>0</v>
      </c>
      <c r="BZ10" s="19">
        <v>333</v>
      </c>
      <c r="CA10" s="19">
        <v>35807.311414972944</v>
      </c>
      <c r="CB10" s="19">
        <v>50842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6.5390512958683296</v>
      </c>
      <c r="E11" s="19">
        <v>4.7556736697224222</v>
      </c>
      <c r="F11" s="19">
        <v>2.3778368348612111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3962.0706260874931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51.123491949516051</v>
      </c>
      <c r="AY11" s="19">
        <v>178.93222182330615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5.944592087153028</v>
      </c>
      <c r="BM11" s="19">
        <v>4.7556736697224222</v>
      </c>
      <c r="BN11" s="19">
        <v>0</v>
      </c>
      <c r="BO11" s="19">
        <v>1.7833776261459082</v>
      </c>
      <c r="BP11" s="19">
        <v>0</v>
      </c>
      <c r="BQ11" s="19">
        <v>0</v>
      </c>
      <c r="BR11" s="19">
        <v>2.972296043576514</v>
      </c>
      <c r="BS11" s="19">
        <v>0</v>
      </c>
      <c r="BT11" s="19">
        <v>4221.2548410873642</v>
      </c>
      <c r="BU11" s="19">
        <v>12.179226069246436</v>
      </c>
      <c r="BV11" s="19">
        <v>0</v>
      </c>
      <c r="BW11" s="19">
        <v>0</v>
      </c>
      <c r="BX11" s="19">
        <v>1197.8353055613352</v>
      </c>
      <c r="BY11" s="19">
        <v>114.73062728205342</v>
      </c>
      <c r="BZ11" s="19">
        <v>0</v>
      </c>
      <c r="CA11" s="19">
        <v>1324.7451589126354</v>
      </c>
      <c r="CB11" s="19">
        <v>5546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25.470007451157965</v>
      </c>
      <c r="E12" s="19">
        <v>96.981951448639947</v>
      </c>
      <c r="F12" s="19">
        <v>0.97961567119838322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4736.4417702441833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2.9388470135951503</v>
      </c>
      <c r="BH12" s="19">
        <v>0</v>
      </c>
      <c r="BI12" s="19">
        <v>0</v>
      </c>
      <c r="BJ12" s="19">
        <v>0</v>
      </c>
      <c r="BK12" s="19">
        <v>0</v>
      </c>
      <c r="BL12" s="19">
        <v>71.511943997481978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6.8573096983886828</v>
      </c>
      <c r="BS12" s="19">
        <v>0</v>
      </c>
      <c r="BT12" s="19">
        <v>4941.1814455246458</v>
      </c>
      <c r="BU12" s="19">
        <v>13456.519159207483</v>
      </c>
      <c r="BV12" s="19">
        <v>0</v>
      </c>
      <c r="BW12" s="19">
        <v>0</v>
      </c>
      <c r="BX12" s="19">
        <v>373.23357072658405</v>
      </c>
      <c r="BY12" s="19">
        <v>189.06582454128798</v>
      </c>
      <c r="BZ12" s="19">
        <v>-3387</v>
      </c>
      <c r="CA12" s="19">
        <v>10631.818554475354</v>
      </c>
      <c r="CB12" s="19">
        <v>15573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45.553975694056334</v>
      </c>
      <c r="E13" s="19">
        <v>12.190500537846061</v>
      </c>
      <c r="F13" s="19">
        <v>0.64160529146558232</v>
      </c>
      <c r="G13" s="19">
        <v>0</v>
      </c>
      <c r="H13" s="19">
        <v>0</v>
      </c>
      <c r="I13" s="19">
        <v>0</v>
      </c>
      <c r="J13" s="19">
        <v>0</v>
      </c>
      <c r="K13" s="19">
        <v>0.64160529146558232</v>
      </c>
      <c r="L13" s="19">
        <v>0</v>
      </c>
      <c r="M13" s="19">
        <v>1817.6677907219946</v>
      </c>
      <c r="N13" s="19">
        <v>14.115316412242807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76.351029684404281</v>
      </c>
      <c r="AT13" s="19">
        <v>0</v>
      </c>
      <c r="AU13" s="19">
        <v>0</v>
      </c>
      <c r="AV13" s="19">
        <v>0</v>
      </c>
      <c r="AW13" s="19">
        <v>0</v>
      </c>
      <c r="AX13" s="19">
        <v>16.040132286639555</v>
      </c>
      <c r="AY13" s="19">
        <v>372.13106905003775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1.2832105829311646</v>
      </c>
      <c r="BH13" s="19">
        <v>0</v>
      </c>
      <c r="BI13" s="19">
        <v>0</v>
      </c>
      <c r="BJ13" s="19">
        <v>0</v>
      </c>
      <c r="BK13" s="19">
        <v>0</v>
      </c>
      <c r="BL13" s="19">
        <v>91.749556679578248</v>
      </c>
      <c r="BM13" s="19">
        <v>62.235713272161483</v>
      </c>
      <c r="BN13" s="19">
        <v>1.924815874396747</v>
      </c>
      <c r="BO13" s="19">
        <v>25.664211658623291</v>
      </c>
      <c r="BP13" s="19">
        <v>15.398526995173976</v>
      </c>
      <c r="BQ13" s="19">
        <v>0</v>
      </c>
      <c r="BR13" s="19">
        <v>2.5664211658623293</v>
      </c>
      <c r="BS13" s="19">
        <v>0</v>
      </c>
      <c r="BT13" s="19">
        <v>2556.1554811988794</v>
      </c>
      <c r="BU13" s="19">
        <v>1179.605109831235</v>
      </c>
      <c r="BV13" s="19">
        <v>12.797247522100188</v>
      </c>
      <c r="BW13" s="19">
        <v>0</v>
      </c>
      <c r="BX13" s="19">
        <v>15506.316684140191</v>
      </c>
      <c r="BY13" s="19">
        <v>82.125477307594537</v>
      </c>
      <c r="BZ13" s="19">
        <v>0</v>
      </c>
      <c r="CA13" s="19">
        <v>16780.844518801121</v>
      </c>
      <c r="CB13" s="19">
        <v>19337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343.97239515330824</v>
      </c>
      <c r="E14" s="19">
        <v>1771.0536899277388</v>
      </c>
      <c r="F14" s="19">
        <v>9.879102732862636</v>
      </c>
      <c r="G14" s="19">
        <v>0</v>
      </c>
      <c r="H14" s="19">
        <v>0</v>
      </c>
      <c r="I14" s="19">
        <v>0</v>
      </c>
      <c r="J14" s="19">
        <v>0</v>
      </c>
      <c r="K14" s="19">
        <v>46386.877832032296</v>
      </c>
      <c r="L14" s="19">
        <v>0</v>
      </c>
      <c r="M14" s="19">
        <v>27.841107701703802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5.3886014906523485</v>
      </c>
      <c r="BI14" s="19">
        <v>0</v>
      </c>
      <c r="BJ14" s="19">
        <v>0</v>
      </c>
      <c r="BK14" s="19">
        <v>0</v>
      </c>
      <c r="BL14" s="19">
        <v>106.87392956460492</v>
      </c>
      <c r="BM14" s="19">
        <v>52.089814409639359</v>
      </c>
      <c r="BN14" s="19">
        <v>3.5924009937682322</v>
      </c>
      <c r="BO14" s="19">
        <v>0</v>
      </c>
      <c r="BP14" s="19">
        <v>90.708125092647862</v>
      </c>
      <c r="BQ14" s="19">
        <v>0</v>
      </c>
      <c r="BR14" s="19">
        <v>0</v>
      </c>
      <c r="BS14" s="19">
        <v>0</v>
      </c>
      <c r="BT14" s="19">
        <v>48798.276999099216</v>
      </c>
      <c r="BU14" s="19">
        <v>1893.9120552495849</v>
      </c>
      <c r="BV14" s="19">
        <v>0</v>
      </c>
      <c r="BW14" s="19">
        <v>0</v>
      </c>
      <c r="BX14" s="19">
        <v>828.04842906357749</v>
      </c>
      <c r="BY14" s="19">
        <v>10181.762516587614</v>
      </c>
      <c r="BZ14" s="19">
        <v>-452</v>
      </c>
      <c r="CA14" s="19">
        <v>12451.723000900774</v>
      </c>
      <c r="CB14" s="19">
        <v>61250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52.437697720963264</v>
      </c>
      <c r="E15" s="19">
        <v>1106.0320550067788</v>
      </c>
      <c r="F15" s="19">
        <v>33.882820065853188</v>
      </c>
      <c r="G15" s="19">
        <v>0</v>
      </c>
      <c r="H15" s="19">
        <v>0</v>
      </c>
      <c r="I15" s="19">
        <v>0</v>
      </c>
      <c r="J15" s="19">
        <v>0</v>
      </c>
      <c r="K15" s="19">
        <v>13960.528600942605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66.958906320614645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9.680805733100911</v>
      </c>
      <c r="BS15" s="19">
        <v>0</v>
      </c>
      <c r="BT15" s="19">
        <v>15229.520885789916</v>
      </c>
      <c r="BU15" s="19">
        <v>0</v>
      </c>
      <c r="BV15" s="19">
        <v>0</v>
      </c>
      <c r="BW15" s="19">
        <v>0</v>
      </c>
      <c r="BX15" s="19">
        <v>9761.4791142100839</v>
      </c>
      <c r="BY15" s="19">
        <v>0</v>
      </c>
      <c r="BZ15" s="19">
        <v>0</v>
      </c>
      <c r="CA15" s="19">
        <v>9761.4791142100839</v>
      </c>
      <c r="CB15" s="19">
        <v>24991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42.365518978682964</v>
      </c>
      <c r="E16" s="19">
        <v>215.51155306547423</v>
      </c>
      <c r="F16" s="19">
        <v>1.8419790860296943</v>
      </c>
      <c r="G16" s="19">
        <v>0</v>
      </c>
      <c r="H16" s="19">
        <v>0</v>
      </c>
      <c r="I16" s="19">
        <v>0</v>
      </c>
      <c r="J16" s="19">
        <v>0</v>
      </c>
      <c r="K16" s="19">
        <v>8206.9378178053012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8466.6568689354899</v>
      </c>
      <c r="BU16" s="19">
        <v>4.7030903913089332</v>
      </c>
      <c r="BV16" s="19">
        <v>0</v>
      </c>
      <c r="BW16" s="19">
        <v>0</v>
      </c>
      <c r="BX16" s="19">
        <v>221.03749032356328</v>
      </c>
      <c r="BY16" s="19">
        <v>39.602550349638427</v>
      </c>
      <c r="BZ16" s="19">
        <v>0</v>
      </c>
      <c r="CA16" s="19">
        <v>265.34313106451066</v>
      </c>
      <c r="CB16" s="19">
        <v>8732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75.528354437827332</v>
      </c>
      <c r="E17" s="19">
        <v>1555.1974800152632</v>
      </c>
      <c r="F17" s="19">
        <v>1.7165535099506213</v>
      </c>
      <c r="G17" s="19">
        <v>0</v>
      </c>
      <c r="H17" s="19">
        <v>0</v>
      </c>
      <c r="I17" s="19">
        <v>0</v>
      </c>
      <c r="J17" s="19">
        <v>0</v>
      </c>
      <c r="K17" s="19">
        <v>10269.281373279591</v>
      </c>
      <c r="L17" s="19">
        <v>0</v>
      </c>
      <c r="M17" s="19">
        <v>1340.6282912714355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4.2913837748765529</v>
      </c>
      <c r="AT17" s="19">
        <v>0</v>
      </c>
      <c r="AU17" s="19">
        <v>0</v>
      </c>
      <c r="AV17" s="19">
        <v>0</v>
      </c>
      <c r="AW17" s="19">
        <v>0</v>
      </c>
      <c r="AX17" s="19">
        <v>234.30955410825979</v>
      </c>
      <c r="AY17" s="19">
        <v>986.15999146663228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47.205221523642095</v>
      </c>
      <c r="BM17" s="19">
        <v>37.764177218913666</v>
      </c>
      <c r="BN17" s="19">
        <v>5.1496605298518654</v>
      </c>
      <c r="BO17" s="19">
        <v>22.31519562935808</v>
      </c>
      <c r="BP17" s="19">
        <v>9.4410443047284165</v>
      </c>
      <c r="BQ17" s="19">
        <v>0</v>
      </c>
      <c r="BR17" s="19">
        <v>0</v>
      </c>
      <c r="BS17" s="19">
        <v>0</v>
      </c>
      <c r="BT17" s="19">
        <v>14588.988281070331</v>
      </c>
      <c r="BU17" s="19">
        <v>473.72827321505503</v>
      </c>
      <c r="BV17" s="19">
        <v>4.4945756472016605</v>
      </c>
      <c r="BW17" s="19">
        <v>0</v>
      </c>
      <c r="BX17" s="19">
        <v>6806.1346669542136</v>
      </c>
      <c r="BY17" s="19">
        <v>62.654203113197674</v>
      </c>
      <c r="BZ17" s="19">
        <v>20</v>
      </c>
      <c r="CA17" s="19">
        <v>7367.0117189296689</v>
      </c>
      <c r="CB17" s="19">
        <v>21956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1120.2027639219957</v>
      </c>
      <c r="E18" s="19">
        <v>1306.1534235288598</v>
      </c>
      <c r="F18" s="19">
        <v>1666.0579259937576</v>
      </c>
      <c r="G18" s="19">
        <v>1.4996020936037424</v>
      </c>
      <c r="H18" s="19">
        <v>0</v>
      </c>
      <c r="I18" s="19">
        <v>0</v>
      </c>
      <c r="J18" s="19">
        <v>0</v>
      </c>
      <c r="K18" s="19">
        <v>340.40967524804955</v>
      </c>
      <c r="L18" s="19">
        <v>0</v>
      </c>
      <c r="M18" s="19">
        <v>231.6885234617782</v>
      </c>
      <c r="N18" s="19">
        <v>0.74980104680187121</v>
      </c>
      <c r="O18" s="19">
        <v>5.2486073276131</v>
      </c>
      <c r="P18" s="19">
        <v>53.235874322932865</v>
      </c>
      <c r="Q18" s="19">
        <v>12.746617795631808</v>
      </c>
      <c r="R18" s="19">
        <v>17.995225123244911</v>
      </c>
      <c r="S18" s="19">
        <v>2834.9977579578754</v>
      </c>
      <c r="T18" s="19">
        <v>3287.1277891794025</v>
      </c>
      <c r="U18" s="19">
        <v>0</v>
      </c>
      <c r="V18" s="19">
        <v>0</v>
      </c>
      <c r="W18" s="19">
        <v>0.74980104680187121</v>
      </c>
      <c r="X18" s="19">
        <v>179.9522512324491</v>
      </c>
      <c r="Y18" s="19">
        <v>0</v>
      </c>
      <c r="Z18" s="19">
        <v>0</v>
      </c>
      <c r="AA18" s="19">
        <v>0</v>
      </c>
      <c r="AB18" s="19">
        <v>1207.1796853510129</v>
      </c>
      <c r="AC18" s="19">
        <v>88.476523522620823</v>
      </c>
      <c r="AD18" s="19">
        <v>818.03294206084161</v>
      </c>
      <c r="AE18" s="19">
        <v>0</v>
      </c>
      <c r="AF18" s="19">
        <v>11.247015702028069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2.2494031404056138</v>
      </c>
      <c r="AN18" s="19">
        <v>0</v>
      </c>
      <c r="AO18" s="19">
        <v>0</v>
      </c>
      <c r="AP18" s="19">
        <v>0</v>
      </c>
      <c r="AQ18" s="19">
        <v>511.36431391887623</v>
      </c>
      <c r="AR18" s="19">
        <v>0</v>
      </c>
      <c r="AS18" s="19">
        <v>306.66862814196531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2.9992041872074848</v>
      </c>
      <c r="BH18" s="19">
        <v>0</v>
      </c>
      <c r="BI18" s="19">
        <v>0</v>
      </c>
      <c r="BJ18" s="19">
        <v>0</v>
      </c>
      <c r="BK18" s="19">
        <v>0</v>
      </c>
      <c r="BL18" s="19">
        <v>16.495623029641166</v>
      </c>
      <c r="BM18" s="19">
        <v>7.4980104680187134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14031.026988803416</v>
      </c>
      <c r="BU18" s="19">
        <v>763.31014502810353</v>
      </c>
      <c r="BV18" s="19">
        <v>0</v>
      </c>
      <c r="BW18" s="19">
        <v>0</v>
      </c>
      <c r="BX18" s="19">
        <v>6343.3168559438309</v>
      </c>
      <c r="BY18" s="19">
        <v>580.34601022464835</v>
      </c>
      <c r="BZ18" s="19">
        <v>-246</v>
      </c>
      <c r="CA18" s="19">
        <v>7440.973011196581</v>
      </c>
      <c r="CB18" s="19">
        <v>21472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15.35537095036957</v>
      </c>
      <c r="E19" s="19">
        <v>24.428999239224321</v>
      </c>
      <c r="F19" s="19">
        <v>452.28547162906739</v>
      </c>
      <c r="G19" s="19">
        <v>0</v>
      </c>
      <c r="H19" s="19">
        <v>0</v>
      </c>
      <c r="I19" s="19">
        <v>0</v>
      </c>
      <c r="J19" s="19">
        <v>0</v>
      </c>
      <c r="K19" s="19">
        <v>1173.2899348896021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40.482341596428881</v>
      </c>
      <c r="AY19" s="19">
        <v>407.61530159162874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66.307283649323168</v>
      </c>
      <c r="BM19" s="19">
        <v>67.703226462993115</v>
      </c>
      <c r="BN19" s="19">
        <v>6.9797140683498053</v>
      </c>
      <c r="BO19" s="19">
        <v>33.50262752807906</v>
      </c>
      <c r="BP19" s="19">
        <v>15.35537095036957</v>
      </c>
      <c r="BQ19" s="19">
        <v>0</v>
      </c>
      <c r="BR19" s="19">
        <v>0</v>
      </c>
      <c r="BS19" s="19">
        <v>0</v>
      </c>
      <c r="BT19" s="19">
        <v>2303.305642555436</v>
      </c>
      <c r="BU19" s="19">
        <v>238.74538404726738</v>
      </c>
      <c r="BV19" s="19">
        <v>9.2147341211225999</v>
      </c>
      <c r="BW19" s="19">
        <v>0</v>
      </c>
      <c r="BX19" s="19">
        <v>8830.7342392761748</v>
      </c>
      <c r="BY19" s="19">
        <v>0</v>
      </c>
      <c r="BZ19" s="19">
        <v>0</v>
      </c>
      <c r="CA19" s="19">
        <v>9078.6943574445631</v>
      </c>
      <c r="CB19" s="19">
        <v>11382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0.67442497418281544</v>
      </c>
      <c r="K20" s="19">
        <v>0.80930996901937902</v>
      </c>
      <c r="L20" s="19">
        <v>0</v>
      </c>
      <c r="M20" s="19">
        <v>0.94419496385594159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4.5860898244431434</v>
      </c>
      <c r="W20" s="19">
        <v>0</v>
      </c>
      <c r="X20" s="19">
        <v>8.6326396695400334</v>
      </c>
      <c r="Y20" s="19">
        <v>0</v>
      </c>
      <c r="Z20" s="19">
        <v>0</v>
      </c>
      <c r="AA20" s="19">
        <v>0</v>
      </c>
      <c r="AB20" s="19">
        <v>0</v>
      </c>
      <c r="AC20" s="19">
        <v>0.67442497418281544</v>
      </c>
      <c r="AD20" s="19">
        <v>770.463090506448</v>
      </c>
      <c r="AE20" s="19">
        <v>50.986528048220826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6.4744797521550321</v>
      </c>
      <c r="AL20" s="19">
        <v>0</v>
      </c>
      <c r="AM20" s="19">
        <v>0</v>
      </c>
      <c r="AN20" s="19">
        <v>0</v>
      </c>
      <c r="AO20" s="19">
        <v>242.65810571097697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1.2139649535290684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1088.1172533465542</v>
      </c>
      <c r="BU20" s="19">
        <v>0.88274665344571146</v>
      </c>
      <c r="BV20" s="19">
        <v>0</v>
      </c>
      <c r="BW20" s="19">
        <v>0</v>
      </c>
      <c r="BX20" s="19">
        <v>0</v>
      </c>
      <c r="BY20" s="19">
        <v>0</v>
      </c>
      <c r="BZ20" s="19">
        <v>362</v>
      </c>
      <c r="CA20" s="19">
        <v>362.88274665344574</v>
      </c>
      <c r="CB20" s="19">
        <v>1451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38.184080832108386</v>
      </c>
      <c r="E21" s="19">
        <v>292.52889044259308</v>
      </c>
      <c r="F21" s="19">
        <v>9.7078171607055221</v>
      </c>
      <c r="G21" s="19">
        <v>273.76044393189574</v>
      </c>
      <c r="H21" s="19">
        <v>396.07894015678534</v>
      </c>
      <c r="I21" s="19">
        <v>0</v>
      </c>
      <c r="J21" s="19">
        <v>0</v>
      </c>
      <c r="K21" s="19">
        <v>38.184080832108386</v>
      </c>
      <c r="L21" s="19">
        <v>9.7078171607055221</v>
      </c>
      <c r="M21" s="19">
        <v>201.27540913196111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2.5887512428548058</v>
      </c>
      <c r="U21" s="19">
        <v>0</v>
      </c>
      <c r="V21" s="19">
        <v>0</v>
      </c>
      <c r="W21" s="19">
        <v>150.79475989629242</v>
      </c>
      <c r="X21" s="19">
        <v>2677.4159729225826</v>
      </c>
      <c r="Y21" s="19">
        <v>69.249095746366038</v>
      </c>
      <c r="Z21" s="19">
        <v>0</v>
      </c>
      <c r="AA21" s="19">
        <v>0</v>
      </c>
      <c r="AB21" s="19">
        <v>0</v>
      </c>
      <c r="AC21" s="19">
        <v>4919.921737045559</v>
      </c>
      <c r="AD21" s="19">
        <v>320.35796630328213</v>
      </c>
      <c r="AE21" s="19">
        <v>215.51354096766258</v>
      </c>
      <c r="AF21" s="19">
        <v>0.64718781071370146</v>
      </c>
      <c r="AG21" s="19">
        <v>0</v>
      </c>
      <c r="AH21" s="19">
        <v>33.006578346398769</v>
      </c>
      <c r="AI21" s="19">
        <v>0</v>
      </c>
      <c r="AJ21" s="19">
        <v>0</v>
      </c>
      <c r="AK21" s="19">
        <v>21.357197753552146</v>
      </c>
      <c r="AL21" s="19">
        <v>0</v>
      </c>
      <c r="AM21" s="19">
        <v>24.593136807120651</v>
      </c>
      <c r="AN21" s="19">
        <v>0</v>
      </c>
      <c r="AO21" s="19">
        <v>0</v>
      </c>
      <c r="AP21" s="19">
        <v>289.29295138902444</v>
      </c>
      <c r="AQ21" s="19">
        <v>6484.8218633512879</v>
      </c>
      <c r="AR21" s="19">
        <v>0</v>
      </c>
      <c r="AS21" s="19">
        <v>53.069400478523519</v>
      </c>
      <c r="AT21" s="19">
        <v>0</v>
      </c>
      <c r="AU21" s="19">
        <v>0</v>
      </c>
      <c r="AV21" s="19">
        <v>0</v>
      </c>
      <c r="AW21" s="19">
        <v>3.8831268642822083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271.17169268904087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55.0109639106646</v>
      </c>
      <c r="BM21" s="19">
        <v>14.238131835701431</v>
      </c>
      <c r="BN21" s="19">
        <v>0</v>
      </c>
      <c r="BO21" s="19">
        <v>1.9415634321411042</v>
      </c>
      <c r="BP21" s="19">
        <v>0.64718781071370146</v>
      </c>
      <c r="BQ21" s="19">
        <v>0</v>
      </c>
      <c r="BR21" s="19">
        <v>0</v>
      </c>
      <c r="BS21" s="19">
        <v>0</v>
      </c>
      <c r="BT21" s="19">
        <v>16868.950286252628</v>
      </c>
      <c r="BU21" s="19">
        <v>1190.0497137473731</v>
      </c>
      <c r="BV21" s="19">
        <v>0</v>
      </c>
      <c r="BW21" s="19">
        <v>0</v>
      </c>
      <c r="BX21" s="19">
        <v>0</v>
      </c>
      <c r="BY21" s="19">
        <v>0</v>
      </c>
      <c r="BZ21" s="19">
        <v>442</v>
      </c>
      <c r="CA21" s="19">
        <v>1632.0497137473731</v>
      </c>
      <c r="CB21" s="19">
        <v>18501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1.4719746451043609</v>
      </c>
      <c r="H22" s="19">
        <v>7348.0974283609694</v>
      </c>
      <c r="I22" s="19">
        <v>81.694592803292039</v>
      </c>
      <c r="J22" s="19">
        <v>13.98375912849143</v>
      </c>
      <c r="K22" s="19">
        <v>75.070706900322421</v>
      </c>
      <c r="L22" s="19">
        <v>0</v>
      </c>
      <c r="M22" s="19">
        <v>713.17171555306288</v>
      </c>
      <c r="N22" s="19">
        <v>158.23727434871881</v>
      </c>
      <c r="O22" s="19">
        <v>0</v>
      </c>
      <c r="P22" s="19">
        <v>153.08536309085352</v>
      </c>
      <c r="Q22" s="19">
        <v>0</v>
      </c>
      <c r="R22" s="19">
        <v>0</v>
      </c>
      <c r="S22" s="19">
        <v>44.159239353130829</v>
      </c>
      <c r="T22" s="19">
        <v>691.82808319904962</v>
      </c>
      <c r="U22" s="19">
        <v>0</v>
      </c>
      <c r="V22" s="19">
        <v>128431.99574732313</v>
      </c>
      <c r="W22" s="19">
        <v>0</v>
      </c>
      <c r="X22" s="19">
        <v>1901.7912414748341</v>
      </c>
      <c r="Y22" s="19">
        <v>78.750643513083318</v>
      </c>
      <c r="Z22" s="19">
        <v>29.439492902087217</v>
      </c>
      <c r="AA22" s="19">
        <v>36.06337880505685</v>
      </c>
      <c r="AB22" s="19">
        <v>96.414339254335644</v>
      </c>
      <c r="AC22" s="19">
        <v>655.02871707144061</v>
      </c>
      <c r="AD22" s="19">
        <v>316.47454869743763</v>
      </c>
      <c r="AE22" s="19">
        <v>309.85066279446795</v>
      </c>
      <c r="AF22" s="19">
        <v>399.64111614583396</v>
      </c>
      <c r="AG22" s="19">
        <v>0</v>
      </c>
      <c r="AH22" s="19">
        <v>22.079619676565414</v>
      </c>
      <c r="AI22" s="19">
        <v>22.815606999117598</v>
      </c>
      <c r="AJ22" s="19">
        <v>92.734402641574732</v>
      </c>
      <c r="AK22" s="19">
        <v>163.38918560658408</v>
      </c>
      <c r="AL22" s="19">
        <v>0</v>
      </c>
      <c r="AM22" s="19">
        <v>0</v>
      </c>
      <c r="AN22" s="19">
        <v>0</v>
      </c>
      <c r="AO22" s="19">
        <v>10959.587220124518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47.839175965891734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152844.69523637899</v>
      </c>
      <c r="BU22" s="19">
        <v>38329.549382933088</v>
      </c>
      <c r="BV22" s="19">
        <v>0</v>
      </c>
      <c r="BW22" s="19">
        <v>0</v>
      </c>
      <c r="BX22" s="19">
        <v>0</v>
      </c>
      <c r="BY22" s="19">
        <v>7234.7553806879341</v>
      </c>
      <c r="BZ22" s="19">
        <v>3830</v>
      </c>
      <c r="CA22" s="19">
        <v>49394.304763621032</v>
      </c>
      <c r="CB22" s="19">
        <v>202239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1023.2508075750004</v>
      </c>
      <c r="J23" s="19">
        <v>29.710100305337335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170.39616351590533</v>
      </c>
      <c r="AD23" s="19">
        <v>12662.619515430684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5.2429588774124705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13891.219545704342</v>
      </c>
      <c r="BU23" s="19">
        <v>53664.780454295658</v>
      </c>
      <c r="BV23" s="19">
        <v>0</v>
      </c>
      <c r="BW23" s="19">
        <v>0</v>
      </c>
      <c r="BX23" s="19">
        <v>0</v>
      </c>
      <c r="BY23" s="19">
        <v>0</v>
      </c>
      <c r="BZ23" s="19">
        <v>3472</v>
      </c>
      <c r="CA23" s="19">
        <v>57136.780454295658</v>
      </c>
      <c r="CB23" s="19">
        <v>71028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32.350020295956966</v>
      </c>
      <c r="I24" s="19">
        <v>4.3864434299602655</v>
      </c>
      <c r="J24" s="19">
        <v>586.13850332844049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26.318660579761605</v>
      </c>
      <c r="AD24" s="19">
        <v>979.82180116737447</v>
      </c>
      <c r="AE24" s="19">
        <v>4959.9709084275719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6.5796651449404013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0.54830542874503319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6596.1143078027508</v>
      </c>
      <c r="BU24" s="19">
        <v>5017.8856921972492</v>
      </c>
      <c r="BV24" s="19">
        <v>0</v>
      </c>
      <c r="BW24" s="19">
        <v>0</v>
      </c>
      <c r="BX24" s="19">
        <v>0</v>
      </c>
      <c r="BY24" s="19">
        <v>0</v>
      </c>
      <c r="BZ24" s="19">
        <v>94</v>
      </c>
      <c r="CA24" s="19">
        <v>5111.8856921972492</v>
      </c>
      <c r="CB24" s="19">
        <v>11708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4.8917175828251827</v>
      </c>
      <c r="E25" s="19">
        <v>1226.4234796940282</v>
      </c>
      <c r="F25" s="19">
        <v>0.69881679754645476</v>
      </c>
      <c r="G25" s="19">
        <v>0</v>
      </c>
      <c r="H25" s="19">
        <v>0</v>
      </c>
      <c r="I25" s="19">
        <v>0</v>
      </c>
      <c r="J25" s="19">
        <v>0</v>
      </c>
      <c r="K25" s="19">
        <v>2693.2399377440365</v>
      </c>
      <c r="L25" s="19">
        <v>0</v>
      </c>
      <c r="M25" s="19">
        <v>259.26103188973468</v>
      </c>
      <c r="N25" s="19">
        <v>0</v>
      </c>
      <c r="O25" s="19">
        <v>0</v>
      </c>
      <c r="P25" s="19">
        <v>0</v>
      </c>
      <c r="Q25" s="19">
        <v>0</v>
      </c>
      <c r="R25" s="19">
        <v>2466.8232953389847</v>
      </c>
      <c r="S25" s="19">
        <v>0</v>
      </c>
      <c r="T25" s="19">
        <v>0</v>
      </c>
      <c r="U25" s="19">
        <v>0</v>
      </c>
      <c r="V25" s="19">
        <v>0</v>
      </c>
      <c r="W25" s="19">
        <v>570.2345067979071</v>
      </c>
      <c r="X25" s="19">
        <v>0</v>
      </c>
      <c r="Y25" s="19">
        <v>0</v>
      </c>
      <c r="Z25" s="19">
        <v>1257.1714187860723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41.23019105524083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0.69881679754645476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225.71782560750486</v>
      </c>
      <c r="AY25" s="19">
        <v>8175.4577144959731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928.72752393923827</v>
      </c>
      <c r="BM25" s="19">
        <v>796.65114920295844</v>
      </c>
      <c r="BN25" s="19">
        <v>106.91897002460757</v>
      </c>
      <c r="BO25" s="19">
        <v>399.72320819657222</v>
      </c>
      <c r="BP25" s="19">
        <v>277.43026862594246</v>
      </c>
      <c r="BQ25" s="19">
        <v>3.4940839877322736</v>
      </c>
      <c r="BR25" s="19">
        <v>95.039084466317846</v>
      </c>
      <c r="BS25" s="19">
        <v>0</v>
      </c>
      <c r="BT25" s="19">
        <v>19529.833041030768</v>
      </c>
      <c r="BU25" s="19">
        <v>16702.452212224794</v>
      </c>
      <c r="BV25" s="19">
        <v>88.779585580616811</v>
      </c>
      <c r="BW25" s="19">
        <v>0</v>
      </c>
      <c r="BX25" s="19">
        <v>74632.935161163812</v>
      </c>
      <c r="BY25" s="19">
        <v>0</v>
      </c>
      <c r="BZ25" s="19">
        <v>268</v>
      </c>
      <c r="CA25" s="19">
        <v>91692.166958969232</v>
      </c>
      <c r="CB25" s="19">
        <v>111222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3274.4776521751937</v>
      </c>
      <c r="L26" s="19">
        <v>0</v>
      </c>
      <c r="M26" s="19">
        <v>1.6450528270159226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9.0477905485875709</v>
      </c>
      <c r="AY26" s="19">
        <v>612.78217806343105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21.385686751206993</v>
      </c>
      <c r="BM26" s="19">
        <v>21.385686751206993</v>
      </c>
      <c r="BN26" s="19">
        <v>2.4675792405238832</v>
      </c>
      <c r="BO26" s="19">
        <v>11.515369789111455</v>
      </c>
      <c r="BP26" s="19">
        <v>34.546109367334367</v>
      </c>
      <c r="BQ26" s="19">
        <v>0</v>
      </c>
      <c r="BR26" s="19">
        <v>0</v>
      </c>
      <c r="BS26" s="19">
        <v>0</v>
      </c>
      <c r="BT26" s="19">
        <v>3989.2531055136114</v>
      </c>
      <c r="BU26" s="19">
        <v>3001.0310211946048</v>
      </c>
      <c r="BV26" s="19">
        <v>0</v>
      </c>
      <c r="BW26" s="19">
        <v>0</v>
      </c>
      <c r="BX26" s="19">
        <v>6021.7158732917833</v>
      </c>
      <c r="BY26" s="19">
        <v>0</v>
      </c>
      <c r="BZ26" s="19">
        <v>153</v>
      </c>
      <c r="CA26" s="19">
        <v>9175.7468944863886</v>
      </c>
      <c r="CB26" s="19">
        <v>13165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2289.6864882741943</v>
      </c>
      <c r="L27" s="19">
        <v>0</v>
      </c>
      <c r="M27" s="19">
        <v>29.148437706673167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341.34354682814626</v>
      </c>
      <c r="AT27" s="19">
        <v>0</v>
      </c>
      <c r="AU27" s="19">
        <v>0</v>
      </c>
      <c r="AV27" s="19">
        <v>0</v>
      </c>
      <c r="AW27" s="19">
        <v>0</v>
      </c>
      <c r="AX27" s="19">
        <v>31.449630157199991</v>
      </c>
      <c r="AY27" s="19">
        <v>2462.2759220637063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210.94264129829261</v>
      </c>
      <c r="BM27" s="19">
        <v>193.3001658442536</v>
      </c>
      <c r="BN27" s="19">
        <v>28.381373556497554</v>
      </c>
      <c r="BO27" s="19">
        <v>98.184211222478012</v>
      </c>
      <c r="BP27" s="19">
        <v>85.144120669492665</v>
      </c>
      <c r="BQ27" s="19">
        <v>0</v>
      </c>
      <c r="BR27" s="19">
        <v>36.819079208429265</v>
      </c>
      <c r="BS27" s="19">
        <v>0</v>
      </c>
      <c r="BT27" s="19">
        <v>5806.675616829365</v>
      </c>
      <c r="BU27" s="19">
        <v>16105.84480394369</v>
      </c>
      <c r="BV27" s="19">
        <v>15.318637065838121</v>
      </c>
      <c r="BW27" s="19">
        <v>0</v>
      </c>
      <c r="BX27" s="19">
        <v>23854.160942161107</v>
      </c>
      <c r="BY27" s="19">
        <v>0</v>
      </c>
      <c r="BZ27" s="19">
        <v>-127</v>
      </c>
      <c r="CA27" s="19">
        <v>39848.324383170635</v>
      </c>
      <c r="CB27" s="19">
        <v>45655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8.0532788243071103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4.9853630817139223</v>
      </c>
      <c r="AY28" s="19">
        <v>383.87295729197206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22.625878601624727</v>
      </c>
      <c r="BM28" s="19">
        <v>21.091920730328138</v>
      </c>
      <c r="BN28" s="19">
        <v>1.1504684034724435</v>
      </c>
      <c r="BO28" s="19">
        <v>11.504684034724441</v>
      </c>
      <c r="BP28" s="19">
        <v>3.8348946782414806</v>
      </c>
      <c r="BQ28" s="19">
        <v>0</v>
      </c>
      <c r="BR28" s="19">
        <v>3.8348946782414806</v>
      </c>
      <c r="BS28" s="19">
        <v>0</v>
      </c>
      <c r="BT28" s="19">
        <v>460.95434032462583</v>
      </c>
      <c r="BU28" s="19">
        <v>334.17499746527426</v>
      </c>
      <c r="BV28" s="19">
        <v>0</v>
      </c>
      <c r="BW28" s="19">
        <v>0</v>
      </c>
      <c r="BX28" s="19">
        <v>3161.8706622100985</v>
      </c>
      <c r="BY28" s="19">
        <v>0</v>
      </c>
      <c r="BZ28" s="19">
        <v>-100</v>
      </c>
      <c r="CA28" s="19">
        <v>3396.0456596753734</v>
      </c>
      <c r="CB28" s="19">
        <v>3857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6584.5861728951959</v>
      </c>
      <c r="L29" s="19">
        <v>0</v>
      </c>
      <c r="M29" s="19">
        <v>138.43343157563748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84.444393261138856</v>
      </c>
      <c r="AY29" s="19">
        <v>308.01438525579334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517.74103409288421</v>
      </c>
      <c r="BM29" s="19">
        <v>231.18383073131457</v>
      </c>
      <c r="BN29" s="19">
        <v>26.302351999371119</v>
      </c>
      <c r="BO29" s="19">
        <v>114.20758104990092</v>
      </c>
      <c r="BP29" s="19">
        <v>113.51541389202272</v>
      </c>
      <c r="BQ29" s="19">
        <v>0</v>
      </c>
      <c r="BR29" s="19">
        <v>4.8451701051473117</v>
      </c>
      <c r="BS29" s="19">
        <v>0</v>
      </c>
      <c r="BT29" s="19">
        <v>8123.2737648584061</v>
      </c>
      <c r="BU29" s="19">
        <v>0</v>
      </c>
      <c r="BV29" s="19">
        <v>28.58083291520321</v>
      </c>
      <c r="BW29" s="19">
        <v>0</v>
      </c>
      <c r="BX29" s="19">
        <v>12544.14540222639</v>
      </c>
      <c r="BY29" s="19">
        <v>0</v>
      </c>
      <c r="BZ29" s="19">
        <v>196</v>
      </c>
      <c r="CA29" s="19">
        <v>12768.726235141594</v>
      </c>
      <c r="CB29" s="19">
        <v>20892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3380.5313153081879</v>
      </c>
      <c r="L30" s="19">
        <v>0</v>
      </c>
      <c r="M30" s="19">
        <v>1113.148026600172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7.5853357860318358</v>
      </c>
      <c r="Z30" s="19">
        <v>0</v>
      </c>
      <c r="AA30" s="19">
        <v>1.2642226310053057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9.4816697325397943</v>
      </c>
      <c r="AT30" s="19">
        <v>0</v>
      </c>
      <c r="AU30" s="19">
        <v>0</v>
      </c>
      <c r="AV30" s="19">
        <v>0</v>
      </c>
      <c r="AW30" s="19">
        <v>0</v>
      </c>
      <c r="AX30" s="19">
        <v>56.2579070797361</v>
      </c>
      <c r="AY30" s="19">
        <v>915.29718484784121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0.63211131550265287</v>
      </c>
      <c r="BH30" s="19">
        <v>0</v>
      </c>
      <c r="BI30" s="19">
        <v>0</v>
      </c>
      <c r="BJ30" s="19">
        <v>0</v>
      </c>
      <c r="BK30" s="19">
        <v>0</v>
      </c>
      <c r="BL30" s="19">
        <v>122.62959520751467</v>
      </c>
      <c r="BM30" s="19">
        <v>105.56258968894302</v>
      </c>
      <c r="BN30" s="19">
        <v>11.378003679047753</v>
      </c>
      <c r="BO30" s="19">
        <v>61.314797603757334</v>
      </c>
      <c r="BP30" s="19">
        <v>52.465239186720197</v>
      </c>
      <c r="BQ30" s="19">
        <v>0</v>
      </c>
      <c r="BR30" s="19">
        <v>36.030344983651219</v>
      </c>
      <c r="BS30" s="19">
        <v>0</v>
      </c>
      <c r="BT30" s="19">
        <v>5873.5783436506526</v>
      </c>
      <c r="BU30" s="19">
        <v>643.6198497807494</v>
      </c>
      <c r="BV30" s="19">
        <v>14.093865323666046</v>
      </c>
      <c r="BW30" s="19">
        <v>0</v>
      </c>
      <c r="BX30" s="19">
        <v>37273.707941244924</v>
      </c>
      <c r="BY30" s="19">
        <v>0</v>
      </c>
      <c r="BZ30" s="19">
        <v>-300</v>
      </c>
      <c r="CA30" s="19">
        <v>37631.421656349339</v>
      </c>
      <c r="CB30" s="19">
        <v>43505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15.14509837873074</v>
      </c>
      <c r="E31" s="19">
        <v>69.667452542161385</v>
      </c>
      <c r="F31" s="19">
        <v>0.75725491893653685</v>
      </c>
      <c r="G31" s="19">
        <v>0</v>
      </c>
      <c r="H31" s="19">
        <v>0</v>
      </c>
      <c r="I31" s="19">
        <v>0</v>
      </c>
      <c r="J31" s="19">
        <v>0</v>
      </c>
      <c r="K31" s="19">
        <v>359.69608649485508</v>
      </c>
      <c r="L31" s="19">
        <v>1515.2670927920103</v>
      </c>
      <c r="M31" s="19">
        <v>4791.1518721114699</v>
      </c>
      <c r="N31" s="19">
        <v>1024.5659053211346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560.36864001303741</v>
      </c>
      <c r="X31" s="19">
        <v>0</v>
      </c>
      <c r="Y31" s="19">
        <v>418.00471525296842</v>
      </c>
      <c r="Z31" s="19">
        <v>0</v>
      </c>
      <c r="AA31" s="19">
        <v>0.75725491893653685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9.8443139461749833</v>
      </c>
      <c r="AT31" s="19">
        <v>0</v>
      </c>
      <c r="AU31" s="19">
        <v>0</v>
      </c>
      <c r="AV31" s="19">
        <v>0</v>
      </c>
      <c r="AW31" s="19">
        <v>0</v>
      </c>
      <c r="AX31" s="19">
        <v>1.5145098378730737</v>
      </c>
      <c r="AY31" s="19">
        <v>864.78511742552519</v>
      </c>
      <c r="AZ31" s="19">
        <v>0</v>
      </c>
      <c r="BA31" s="19">
        <v>0</v>
      </c>
      <c r="BB31" s="19">
        <v>0</v>
      </c>
      <c r="BC31" s="19">
        <v>0</v>
      </c>
      <c r="BD31" s="19">
        <v>1.5145098378730737</v>
      </c>
      <c r="BE31" s="19">
        <v>0</v>
      </c>
      <c r="BF31" s="19">
        <v>0</v>
      </c>
      <c r="BG31" s="19">
        <v>1.5145098378730737</v>
      </c>
      <c r="BH31" s="19">
        <v>0</v>
      </c>
      <c r="BI31" s="19">
        <v>0</v>
      </c>
      <c r="BJ31" s="19">
        <v>0.75725491893653685</v>
      </c>
      <c r="BK31" s="19">
        <v>0</v>
      </c>
      <c r="BL31" s="19">
        <v>82.540786164082547</v>
      </c>
      <c r="BM31" s="19">
        <v>75.725491893653682</v>
      </c>
      <c r="BN31" s="19">
        <v>6.8152942704288328</v>
      </c>
      <c r="BO31" s="19">
        <v>38.620000865763387</v>
      </c>
      <c r="BP31" s="19">
        <v>20.445882811286502</v>
      </c>
      <c r="BQ31" s="19">
        <v>0</v>
      </c>
      <c r="BR31" s="19">
        <v>6.8152942704288328</v>
      </c>
      <c r="BS31" s="19">
        <v>0</v>
      </c>
      <c r="BT31" s="19">
        <v>9866.2743388241379</v>
      </c>
      <c r="BU31" s="19">
        <v>18190.666291502534</v>
      </c>
      <c r="BV31" s="19">
        <v>0</v>
      </c>
      <c r="BW31" s="19">
        <v>0</v>
      </c>
      <c r="BX31" s="19">
        <v>6869.0593696733295</v>
      </c>
      <c r="BY31" s="19">
        <v>0</v>
      </c>
      <c r="BZ31" s="19">
        <v>887</v>
      </c>
      <c r="CA31" s="19">
        <v>25946.72566117586</v>
      </c>
      <c r="CB31" s="19">
        <v>35813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85.391681708353005</v>
      </c>
      <c r="L32" s="19">
        <v>0</v>
      </c>
      <c r="M32" s="19">
        <v>1471.1338848702219</v>
      </c>
      <c r="N32" s="19">
        <v>305.6123345351582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3.4955659178857954</v>
      </c>
      <c r="AU32" s="19">
        <v>0</v>
      </c>
      <c r="AV32" s="19">
        <v>0</v>
      </c>
      <c r="AW32" s="19">
        <v>0</v>
      </c>
      <c r="AX32" s="19">
        <v>0.99873311939594123</v>
      </c>
      <c r="AY32" s="19">
        <v>859.9092157999055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0.99873311939594123</v>
      </c>
      <c r="BH32" s="19">
        <v>0</v>
      </c>
      <c r="BI32" s="19">
        <v>0</v>
      </c>
      <c r="BJ32" s="19">
        <v>0</v>
      </c>
      <c r="BK32" s="19">
        <v>0</v>
      </c>
      <c r="BL32" s="19">
        <v>232.2054502595563</v>
      </c>
      <c r="BM32" s="19">
        <v>200.74535699858424</v>
      </c>
      <c r="BN32" s="19">
        <v>20.97339550731477</v>
      </c>
      <c r="BO32" s="19">
        <v>99.373945379896199</v>
      </c>
      <c r="BP32" s="19">
        <v>49.437289410099112</v>
      </c>
      <c r="BQ32" s="19">
        <v>0</v>
      </c>
      <c r="BR32" s="19">
        <v>5.4930321566776783</v>
      </c>
      <c r="BS32" s="19">
        <v>0</v>
      </c>
      <c r="BT32" s="19">
        <v>3335.7686187824443</v>
      </c>
      <c r="BU32" s="19">
        <v>4871.3748430769238</v>
      </c>
      <c r="BV32" s="19">
        <v>32.101316923076922</v>
      </c>
      <c r="BW32" s="19">
        <v>0</v>
      </c>
      <c r="BX32" s="19">
        <v>13594.755221217556</v>
      </c>
      <c r="BY32" s="19">
        <v>0</v>
      </c>
      <c r="BZ32" s="19">
        <v>1720</v>
      </c>
      <c r="CA32" s="19">
        <v>20218.23138121756</v>
      </c>
      <c r="CB32" s="19">
        <v>23554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289.03018795870508</v>
      </c>
      <c r="E33" s="19">
        <v>1404.732470237295</v>
      </c>
      <c r="F33" s="19">
        <v>3.8130631656821263</v>
      </c>
      <c r="G33" s="19">
        <v>0</v>
      </c>
      <c r="H33" s="19">
        <v>0</v>
      </c>
      <c r="I33" s="19">
        <v>0</v>
      </c>
      <c r="J33" s="19">
        <v>0</v>
      </c>
      <c r="K33" s="19">
        <v>5605.9654661858613</v>
      </c>
      <c r="L33" s="19">
        <v>0</v>
      </c>
      <c r="M33" s="19">
        <v>10819.185426306462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1357.450486982837</v>
      </c>
      <c r="X33" s="19">
        <v>1.52522526627285</v>
      </c>
      <c r="Y33" s="19">
        <v>77.786488579915371</v>
      </c>
      <c r="Z33" s="19">
        <v>722.19416358019464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4.5756757988185504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305.80766588770649</v>
      </c>
      <c r="AT33" s="19">
        <v>0</v>
      </c>
      <c r="AU33" s="19">
        <v>0</v>
      </c>
      <c r="AV33" s="19">
        <v>0</v>
      </c>
      <c r="AW33" s="19">
        <v>0</v>
      </c>
      <c r="AX33" s="19">
        <v>3.8130631656821263</v>
      </c>
      <c r="AY33" s="19">
        <v>1961.439692426886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0.76261263313642502</v>
      </c>
      <c r="BH33" s="19">
        <v>0</v>
      </c>
      <c r="BI33" s="19">
        <v>0</v>
      </c>
      <c r="BJ33" s="19">
        <v>0</v>
      </c>
      <c r="BK33" s="19">
        <v>0</v>
      </c>
      <c r="BL33" s="19">
        <v>102.19009284028098</v>
      </c>
      <c r="BM33" s="19">
        <v>93.038741242643866</v>
      </c>
      <c r="BN33" s="19">
        <v>6.1009010650914002</v>
      </c>
      <c r="BO33" s="19">
        <v>50.332433787004057</v>
      </c>
      <c r="BP33" s="19">
        <v>18.302703195274201</v>
      </c>
      <c r="BQ33" s="19">
        <v>0</v>
      </c>
      <c r="BR33" s="19">
        <v>11.439189497046376</v>
      </c>
      <c r="BS33" s="19">
        <v>0</v>
      </c>
      <c r="BT33" s="19">
        <v>22839.485749802796</v>
      </c>
      <c r="BU33" s="19">
        <v>17344.213835575145</v>
      </c>
      <c r="BV33" s="19">
        <v>0</v>
      </c>
      <c r="BW33" s="19">
        <v>0</v>
      </c>
      <c r="BX33" s="19">
        <v>15406.300414622063</v>
      </c>
      <c r="BY33" s="19">
        <v>0</v>
      </c>
      <c r="BZ33" s="19">
        <v>-254</v>
      </c>
      <c r="CA33" s="19">
        <v>32496.514250197208</v>
      </c>
      <c r="CB33" s="19">
        <v>55336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138.17889790590343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60.155468484897618</v>
      </c>
      <c r="AS34" s="19">
        <v>12.507572655275744</v>
      </c>
      <c r="AT34" s="19">
        <v>0</v>
      </c>
      <c r="AU34" s="19">
        <v>0</v>
      </c>
      <c r="AV34" s="19">
        <v>20.250355727589298</v>
      </c>
      <c r="AW34" s="19">
        <v>0</v>
      </c>
      <c r="AX34" s="19">
        <v>46.456698433881343</v>
      </c>
      <c r="AY34" s="19">
        <v>1155.4614738683306</v>
      </c>
      <c r="AZ34" s="19">
        <v>0</v>
      </c>
      <c r="BA34" s="19">
        <v>0</v>
      </c>
      <c r="BB34" s="19">
        <v>0</v>
      </c>
      <c r="BC34" s="19">
        <v>0</v>
      </c>
      <c r="BD34" s="19">
        <v>122.09773306340608</v>
      </c>
      <c r="BE34" s="19">
        <v>10.720776561664923</v>
      </c>
      <c r="BF34" s="19">
        <v>8.3383817701838296</v>
      </c>
      <c r="BG34" s="19">
        <v>0</v>
      </c>
      <c r="BH34" s="19">
        <v>0</v>
      </c>
      <c r="BI34" s="19">
        <v>0</v>
      </c>
      <c r="BJ34" s="19">
        <v>0.59559869787027353</v>
      </c>
      <c r="BK34" s="19">
        <v>0</v>
      </c>
      <c r="BL34" s="19">
        <v>58.96427108915708</v>
      </c>
      <c r="BM34" s="19">
        <v>55.390678901935431</v>
      </c>
      <c r="BN34" s="19">
        <v>5.3603882808324617</v>
      </c>
      <c r="BO34" s="19">
        <v>25.610744008421754</v>
      </c>
      <c r="BP34" s="19">
        <v>36.331520570086688</v>
      </c>
      <c r="BQ34" s="19">
        <v>0</v>
      </c>
      <c r="BR34" s="19">
        <v>10.125177863794649</v>
      </c>
      <c r="BS34" s="19">
        <v>0</v>
      </c>
      <c r="BT34" s="19">
        <v>1766.5457378832311</v>
      </c>
      <c r="BU34" s="19">
        <v>1049.4345256046806</v>
      </c>
      <c r="BV34" s="19">
        <v>6.4735508776162618</v>
      </c>
      <c r="BW34" s="19">
        <v>0</v>
      </c>
      <c r="BX34" s="19">
        <v>7233.5461856344718</v>
      </c>
      <c r="BY34" s="19">
        <v>0</v>
      </c>
      <c r="BZ34" s="19">
        <v>-97</v>
      </c>
      <c r="CA34" s="19">
        <v>8192.4542621167693</v>
      </c>
      <c r="CB34" s="19">
        <v>9959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8.7283967092009487</v>
      </c>
      <c r="E35" s="19">
        <v>22.69383144392247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193.77040694426111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3.4913586836803803</v>
      </c>
      <c r="AY35" s="19">
        <v>687.79766068503466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194.35230005820782</v>
      </c>
      <c r="BM35" s="19">
        <v>167.58521681665826</v>
      </c>
      <c r="BN35" s="19">
        <v>13.965434734721521</v>
      </c>
      <c r="BO35" s="19">
        <v>82.628822180435648</v>
      </c>
      <c r="BP35" s="19">
        <v>41.314411090217824</v>
      </c>
      <c r="BQ35" s="19">
        <v>0</v>
      </c>
      <c r="BR35" s="19">
        <v>12.219755392881334</v>
      </c>
      <c r="BS35" s="19">
        <v>0</v>
      </c>
      <c r="BT35" s="19">
        <v>1428.5475947392222</v>
      </c>
      <c r="BU35" s="19">
        <v>491.68637944875564</v>
      </c>
      <c r="BV35" s="19">
        <v>21.944161983765945</v>
      </c>
      <c r="BW35" s="19">
        <v>0</v>
      </c>
      <c r="BX35" s="19">
        <v>11182.821863828256</v>
      </c>
      <c r="BY35" s="19">
        <v>0</v>
      </c>
      <c r="BZ35" s="19">
        <v>-623</v>
      </c>
      <c r="CA35" s="19">
        <v>11073.452405260779</v>
      </c>
      <c r="CB35" s="19">
        <v>12502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11.459637350185883</v>
      </c>
      <c r="E36" s="19">
        <v>275.70539271917801</v>
      </c>
      <c r="F36" s="19">
        <v>0.67409631471681652</v>
      </c>
      <c r="G36" s="19">
        <v>17.526504182637233</v>
      </c>
      <c r="H36" s="19">
        <v>0</v>
      </c>
      <c r="I36" s="19">
        <v>2.0222889441504499</v>
      </c>
      <c r="J36" s="19">
        <v>0</v>
      </c>
      <c r="K36" s="19">
        <v>2312.1503594786805</v>
      </c>
      <c r="L36" s="19">
        <v>0</v>
      </c>
      <c r="M36" s="19">
        <v>6157.8698349381193</v>
      </c>
      <c r="N36" s="19">
        <v>1214.7215591197034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475.91199819007244</v>
      </c>
      <c r="U36" s="19">
        <v>0</v>
      </c>
      <c r="V36" s="19">
        <v>0</v>
      </c>
      <c r="W36" s="19">
        <v>0</v>
      </c>
      <c r="X36" s="19">
        <v>0</v>
      </c>
      <c r="Y36" s="19">
        <v>254.13431064823982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2431.465407183558</v>
      </c>
      <c r="AT36" s="19">
        <v>0</v>
      </c>
      <c r="AU36" s="19">
        <v>0</v>
      </c>
      <c r="AV36" s="19">
        <v>0</v>
      </c>
      <c r="AW36" s="19">
        <v>0</v>
      </c>
      <c r="AX36" s="19">
        <v>1.348192629433633</v>
      </c>
      <c r="AY36" s="19">
        <v>1416.9504535347482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2.0222889441504499</v>
      </c>
      <c r="BH36" s="19">
        <v>0</v>
      </c>
      <c r="BI36" s="19">
        <v>0</v>
      </c>
      <c r="BJ36" s="19">
        <v>0</v>
      </c>
      <c r="BK36" s="19">
        <v>0</v>
      </c>
      <c r="BL36" s="19">
        <v>66.735535156964829</v>
      </c>
      <c r="BM36" s="19">
        <v>62.016860953947109</v>
      </c>
      <c r="BN36" s="19">
        <v>2.6963852588672661</v>
      </c>
      <c r="BO36" s="19">
        <v>21.571082070938129</v>
      </c>
      <c r="BP36" s="19">
        <v>12.807829979619511</v>
      </c>
      <c r="BQ36" s="19">
        <v>0</v>
      </c>
      <c r="BR36" s="19">
        <v>28.312045218106295</v>
      </c>
      <c r="BS36" s="19">
        <v>0</v>
      </c>
      <c r="BT36" s="19">
        <v>14768.102062816017</v>
      </c>
      <c r="BU36" s="19">
        <v>269.66197522436607</v>
      </c>
      <c r="BV36" s="19">
        <v>21.149958841126747</v>
      </c>
      <c r="BW36" s="19">
        <v>0</v>
      </c>
      <c r="BX36" s="19">
        <v>18547.086003118489</v>
      </c>
      <c r="BY36" s="19">
        <v>0</v>
      </c>
      <c r="BZ36" s="19">
        <v>-125</v>
      </c>
      <c r="CA36" s="19">
        <v>18712.897937183981</v>
      </c>
      <c r="CB36" s="19">
        <v>33481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772.26734338440792</v>
      </c>
      <c r="E37" s="19">
        <v>8456.2198519334506</v>
      </c>
      <c r="F37" s="19">
        <v>732.11230974510738</v>
      </c>
      <c r="G37" s="19">
        <v>0</v>
      </c>
      <c r="H37" s="19">
        <v>0</v>
      </c>
      <c r="I37" s="19">
        <v>0</v>
      </c>
      <c r="J37" s="19">
        <v>0</v>
      </c>
      <c r="K37" s="19">
        <v>8994.0104810312259</v>
      </c>
      <c r="L37" s="19">
        <v>0</v>
      </c>
      <c r="M37" s="19">
        <v>533.48830406499496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15.775191786868136</v>
      </c>
      <c r="BI37" s="19">
        <v>0</v>
      </c>
      <c r="BJ37" s="19">
        <v>0</v>
      </c>
      <c r="BK37" s="19">
        <v>0</v>
      </c>
      <c r="BL37" s="19">
        <v>50.193792049125854</v>
      </c>
      <c r="BM37" s="19">
        <v>47.32557536060439</v>
      </c>
      <c r="BN37" s="19">
        <v>0</v>
      </c>
      <c r="BO37" s="19">
        <v>3.585270860651848</v>
      </c>
      <c r="BP37" s="19">
        <v>4.3023250327822167</v>
      </c>
      <c r="BQ37" s="19">
        <v>25.813950196693291</v>
      </c>
      <c r="BR37" s="19">
        <v>544.96117081908062</v>
      </c>
      <c r="BS37" s="19">
        <v>0</v>
      </c>
      <c r="BT37" s="19">
        <v>20180.055566264982</v>
      </c>
      <c r="BU37" s="19">
        <v>452.91065519523494</v>
      </c>
      <c r="BV37" s="19">
        <v>0</v>
      </c>
      <c r="BW37" s="19">
        <v>0</v>
      </c>
      <c r="BX37" s="19">
        <v>8667.0337785397769</v>
      </c>
      <c r="BY37" s="19">
        <v>0</v>
      </c>
      <c r="BZ37" s="19">
        <v>-59</v>
      </c>
      <c r="CA37" s="19">
        <v>9060.9444337350124</v>
      </c>
      <c r="CB37" s="19">
        <v>29241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6.9074394071997389</v>
      </c>
      <c r="E38" s="19">
        <v>67.347534220197446</v>
      </c>
      <c r="F38" s="19">
        <v>2.8780997529998915</v>
      </c>
      <c r="G38" s="19">
        <v>0</v>
      </c>
      <c r="H38" s="19">
        <v>0</v>
      </c>
      <c r="I38" s="19">
        <v>0</v>
      </c>
      <c r="J38" s="19">
        <v>0</v>
      </c>
      <c r="K38" s="19">
        <v>1954.8053522375253</v>
      </c>
      <c r="L38" s="19">
        <v>0</v>
      </c>
      <c r="M38" s="19">
        <v>3672.4552848278604</v>
      </c>
      <c r="N38" s="19">
        <v>188.8033437967928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9.2099192095996507</v>
      </c>
      <c r="Z38" s="19">
        <v>0</v>
      </c>
      <c r="AA38" s="19">
        <v>3.4537197035998695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1.1512399011999563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193.40830340159269</v>
      </c>
      <c r="AT38" s="19">
        <v>1.1512399011999563</v>
      </c>
      <c r="AU38" s="19">
        <v>0</v>
      </c>
      <c r="AV38" s="19">
        <v>0</v>
      </c>
      <c r="AW38" s="19">
        <v>12.088018962599543</v>
      </c>
      <c r="AX38" s="19">
        <v>157.71986646439402</v>
      </c>
      <c r="AY38" s="19">
        <v>2898.8220712214911</v>
      </c>
      <c r="AZ38" s="19">
        <v>0</v>
      </c>
      <c r="BA38" s="19">
        <v>0</v>
      </c>
      <c r="BB38" s="19">
        <v>15.541738666199409</v>
      </c>
      <c r="BC38" s="19">
        <v>0</v>
      </c>
      <c r="BD38" s="19">
        <v>1.1512399011999563</v>
      </c>
      <c r="BE38" s="19">
        <v>0</v>
      </c>
      <c r="BF38" s="19">
        <v>12.088018962599543</v>
      </c>
      <c r="BG38" s="19">
        <v>2.8780997529998915</v>
      </c>
      <c r="BH38" s="19">
        <v>11.512399011999566</v>
      </c>
      <c r="BI38" s="19">
        <v>0</v>
      </c>
      <c r="BJ38" s="19">
        <v>0</v>
      </c>
      <c r="BK38" s="19">
        <v>0</v>
      </c>
      <c r="BL38" s="19">
        <v>531.29721440377989</v>
      </c>
      <c r="BM38" s="19">
        <v>623.97202645037623</v>
      </c>
      <c r="BN38" s="19">
        <v>82.313652935796881</v>
      </c>
      <c r="BO38" s="19">
        <v>849.03942713496781</v>
      </c>
      <c r="BP38" s="19">
        <v>295.86865460838874</v>
      </c>
      <c r="BQ38" s="19">
        <v>4.0293396541998465</v>
      </c>
      <c r="BR38" s="19">
        <v>23.6004179745991</v>
      </c>
      <c r="BS38" s="19">
        <v>0</v>
      </c>
      <c r="BT38" s="19">
        <v>11623.493662465358</v>
      </c>
      <c r="BU38" s="19">
        <v>2033.3913210018411</v>
      </c>
      <c r="BV38" s="19">
        <v>59.081588019423954</v>
      </c>
      <c r="BW38" s="19">
        <v>0</v>
      </c>
      <c r="BX38" s="19">
        <v>79835.033428513372</v>
      </c>
      <c r="BY38" s="19">
        <v>0</v>
      </c>
      <c r="BZ38" s="19">
        <v>3452</v>
      </c>
      <c r="CA38" s="19">
        <v>85379.506337534651</v>
      </c>
      <c r="CB38" s="19">
        <v>97003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323.58329489507099</v>
      </c>
      <c r="L39" s="19">
        <v>0</v>
      </c>
      <c r="M39" s="19">
        <v>0.55694198777120663</v>
      </c>
      <c r="N39" s="19">
        <v>7103.7950540217416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0.55694198777120663</v>
      </c>
      <c r="AS39" s="19">
        <v>7.7971878287968934</v>
      </c>
      <c r="AT39" s="19">
        <v>4.455535902169653</v>
      </c>
      <c r="AU39" s="19">
        <v>0</v>
      </c>
      <c r="AV39" s="19">
        <v>6.1263618654832728</v>
      </c>
      <c r="AW39" s="19">
        <v>0</v>
      </c>
      <c r="AX39" s="19">
        <v>458.36325593570308</v>
      </c>
      <c r="AY39" s="19">
        <v>23741.879996698764</v>
      </c>
      <c r="AZ39" s="19">
        <v>0</v>
      </c>
      <c r="BA39" s="19">
        <v>0</v>
      </c>
      <c r="BB39" s="19">
        <v>0</v>
      </c>
      <c r="BC39" s="19">
        <v>0</v>
      </c>
      <c r="BD39" s="19">
        <v>105.26203568875808</v>
      </c>
      <c r="BE39" s="19">
        <v>0</v>
      </c>
      <c r="BF39" s="19">
        <v>1.1138839755424133</v>
      </c>
      <c r="BG39" s="19">
        <v>0</v>
      </c>
      <c r="BH39" s="19">
        <v>0</v>
      </c>
      <c r="BI39" s="19">
        <v>0</v>
      </c>
      <c r="BJ39" s="19">
        <v>0.55694198777120663</v>
      </c>
      <c r="BK39" s="19">
        <v>0</v>
      </c>
      <c r="BL39" s="19">
        <v>67.946922508087198</v>
      </c>
      <c r="BM39" s="19">
        <v>62.377502630375147</v>
      </c>
      <c r="BN39" s="19">
        <v>6.1263618654832728</v>
      </c>
      <c r="BO39" s="19">
        <v>32.302635290729988</v>
      </c>
      <c r="BP39" s="19">
        <v>127.53971519960632</v>
      </c>
      <c r="BQ39" s="19">
        <v>22.277679510848262</v>
      </c>
      <c r="BR39" s="19">
        <v>10.581897767652928</v>
      </c>
      <c r="BS39" s="19">
        <v>0</v>
      </c>
      <c r="BT39" s="19">
        <v>32083.200147548127</v>
      </c>
      <c r="BU39" s="19">
        <v>2344.7259638374176</v>
      </c>
      <c r="BV39" s="19">
        <v>0</v>
      </c>
      <c r="BW39" s="19">
        <v>0</v>
      </c>
      <c r="BX39" s="19">
        <v>40870.073888614454</v>
      </c>
      <c r="BY39" s="19">
        <v>0</v>
      </c>
      <c r="BZ39" s="19">
        <v>-2364</v>
      </c>
      <c r="CA39" s="19">
        <v>40850.79985245187</v>
      </c>
      <c r="CB39" s="19">
        <v>72934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424.96952744680027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424.96952744680027</v>
      </c>
      <c r="BU40" s="19">
        <v>5238.5599602583206</v>
      </c>
      <c r="BV40" s="19">
        <v>0</v>
      </c>
      <c r="BW40" s="19">
        <v>0</v>
      </c>
      <c r="BX40" s="19">
        <v>9127.4705122948817</v>
      </c>
      <c r="BY40" s="19">
        <v>0</v>
      </c>
      <c r="BZ40" s="19">
        <v>950</v>
      </c>
      <c r="CA40" s="19">
        <v>15316.030472553199</v>
      </c>
      <c r="CB40" s="19">
        <v>15741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66.514225827663012</v>
      </c>
      <c r="E41" s="19">
        <v>1.9186795911825871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4812.0484146859289</v>
      </c>
      <c r="Q41" s="19">
        <v>3848.8712599122705</v>
      </c>
      <c r="R41" s="19">
        <v>37.734031959924216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80.584542829668678</v>
      </c>
      <c r="AB41" s="19">
        <v>39.652711551106798</v>
      </c>
      <c r="AC41" s="19">
        <v>0</v>
      </c>
      <c r="AD41" s="19">
        <v>0</v>
      </c>
      <c r="AE41" s="19">
        <v>0</v>
      </c>
      <c r="AF41" s="19">
        <v>10.872517683367994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0.63955986372752904</v>
      </c>
      <c r="AM41" s="19">
        <v>54.362588416839962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1.2791197274550581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8954.4776520491341</v>
      </c>
      <c r="BU41" s="19">
        <v>183.91579830757397</v>
      </c>
      <c r="BV41" s="19">
        <v>0</v>
      </c>
      <c r="BW41" s="19">
        <v>0</v>
      </c>
      <c r="BX41" s="19">
        <v>48.606549643292212</v>
      </c>
      <c r="BY41" s="19">
        <v>0</v>
      </c>
      <c r="BZ41" s="19">
        <v>397</v>
      </c>
      <c r="CA41" s="19">
        <v>629.52234795086622</v>
      </c>
      <c r="CB41" s="19">
        <v>9584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170.91939438161612</v>
      </c>
      <c r="E42" s="19">
        <v>0</v>
      </c>
      <c r="F42" s="19">
        <v>0</v>
      </c>
      <c r="G42" s="19">
        <v>74.518490284026385</v>
      </c>
      <c r="H42" s="19">
        <v>0</v>
      </c>
      <c r="I42" s="19">
        <v>0</v>
      </c>
      <c r="J42" s="19">
        <v>0.59141658955576515</v>
      </c>
      <c r="K42" s="19">
        <v>0</v>
      </c>
      <c r="L42" s="19">
        <v>28.387996298676711</v>
      </c>
      <c r="M42" s="19">
        <v>65.055824851134133</v>
      </c>
      <c r="N42" s="19">
        <v>0</v>
      </c>
      <c r="O42" s="19">
        <v>0</v>
      </c>
      <c r="P42" s="19">
        <v>2281.6852025061412</v>
      </c>
      <c r="Q42" s="19">
        <v>10038.11377453</v>
      </c>
      <c r="R42" s="19">
        <v>2068.775230266067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6.5055824851134156</v>
      </c>
      <c r="Z42" s="19">
        <v>0</v>
      </c>
      <c r="AA42" s="19">
        <v>11.828331791115302</v>
      </c>
      <c r="AB42" s="19">
        <v>11.236915201559537</v>
      </c>
      <c r="AC42" s="19">
        <v>3.5484995373345889</v>
      </c>
      <c r="AD42" s="19">
        <v>0</v>
      </c>
      <c r="AE42" s="19">
        <v>0</v>
      </c>
      <c r="AF42" s="19">
        <v>26.022329940453663</v>
      </c>
      <c r="AG42" s="19">
        <v>0</v>
      </c>
      <c r="AH42" s="19">
        <v>1.7742497686672944</v>
      </c>
      <c r="AI42" s="19">
        <v>0</v>
      </c>
      <c r="AJ42" s="19">
        <v>0</v>
      </c>
      <c r="AK42" s="19">
        <v>1137.8855183052922</v>
      </c>
      <c r="AL42" s="19">
        <v>35.484995373345903</v>
      </c>
      <c r="AM42" s="19">
        <v>881.21071843808988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2.9570829477788254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3.5484995373345889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0.59141658955576515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30.753662656899778</v>
      </c>
      <c r="BS42" s="19">
        <v>0</v>
      </c>
      <c r="BT42" s="19">
        <v>16881.395132279762</v>
      </c>
      <c r="BU42" s="19">
        <v>534.02151160918436</v>
      </c>
      <c r="BV42" s="19">
        <v>0</v>
      </c>
      <c r="BW42" s="19">
        <v>0</v>
      </c>
      <c r="BX42" s="19">
        <v>1103.5833561110574</v>
      </c>
      <c r="BY42" s="19">
        <v>0</v>
      </c>
      <c r="BZ42" s="19">
        <v>153</v>
      </c>
      <c r="CA42" s="19">
        <v>1790.6048677202418</v>
      </c>
      <c r="CB42" s="19">
        <v>18672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220.67563381817743</v>
      </c>
      <c r="E43" s="19">
        <v>5.3704247168140542</v>
      </c>
      <c r="F43" s="19">
        <v>0.9764408576025555</v>
      </c>
      <c r="G43" s="19">
        <v>68.350860032178872</v>
      </c>
      <c r="H43" s="19">
        <v>67.862639603377559</v>
      </c>
      <c r="I43" s="19">
        <v>0</v>
      </c>
      <c r="J43" s="19">
        <v>3.4175430016089434</v>
      </c>
      <c r="K43" s="19">
        <v>0</v>
      </c>
      <c r="L43" s="19">
        <v>56.63356974094819</v>
      </c>
      <c r="M43" s="19">
        <v>80.068150323409512</v>
      </c>
      <c r="N43" s="19">
        <v>0</v>
      </c>
      <c r="O43" s="19">
        <v>0</v>
      </c>
      <c r="P43" s="19">
        <v>1984.6160430771931</v>
      </c>
      <c r="Q43" s="19">
        <v>370.55930546016987</v>
      </c>
      <c r="R43" s="19">
        <v>670.81486917295535</v>
      </c>
      <c r="S43" s="19">
        <v>0</v>
      </c>
      <c r="T43" s="19">
        <v>80.55637075221081</v>
      </c>
      <c r="U43" s="19">
        <v>0</v>
      </c>
      <c r="V43" s="19">
        <v>0</v>
      </c>
      <c r="W43" s="19">
        <v>0</v>
      </c>
      <c r="X43" s="19">
        <v>0</v>
      </c>
      <c r="Y43" s="19">
        <v>13.670172006435774</v>
      </c>
      <c r="Z43" s="19">
        <v>0</v>
      </c>
      <c r="AA43" s="19">
        <v>0.48822042880127775</v>
      </c>
      <c r="AB43" s="19">
        <v>307.09064971600355</v>
      </c>
      <c r="AC43" s="19">
        <v>7.811526860820444</v>
      </c>
      <c r="AD43" s="19">
        <v>0</v>
      </c>
      <c r="AE43" s="19">
        <v>0</v>
      </c>
      <c r="AF43" s="19">
        <v>0.9764408576025555</v>
      </c>
      <c r="AG43" s="19">
        <v>0</v>
      </c>
      <c r="AH43" s="19">
        <v>2.9293225728076653</v>
      </c>
      <c r="AI43" s="19">
        <v>4.3939838592114988</v>
      </c>
      <c r="AJ43" s="19">
        <v>2.441102144006388</v>
      </c>
      <c r="AK43" s="19">
        <v>0</v>
      </c>
      <c r="AL43" s="19">
        <v>40.522295590506033</v>
      </c>
      <c r="AM43" s="19">
        <v>255.33928426306821</v>
      </c>
      <c r="AN43" s="19">
        <v>0.48822042880127775</v>
      </c>
      <c r="AO43" s="19">
        <v>16.111274150442167</v>
      </c>
      <c r="AP43" s="19">
        <v>6.3468655744166087</v>
      </c>
      <c r="AQ43" s="19">
        <v>512.63145024134144</v>
      </c>
      <c r="AR43" s="19">
        <v>1.4646612864038326</v>
      </c>
      <c r="AS43" s="19">
        <v>79.091709465806957</v>
      </c>
      <c r="AT43" s="19">
        <v>25.875682726467712</v>
      </c>
      <c r="AU43" s="19">
        <v>7.811526860820444</v>
      </c>
      <c r="AV43" s="19">
        <v>0</v>
      </c>
      <c r="AW43" s="19">
        <v>0</v>
      </c>
      <c r="AX43" s="19">
        <v>221.65207467578006</v>
      </c>
      <c r="AY43" s="19">
        <v>134.26061792035131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1.4646612864038326</v>
      </c>
      <c r="BH43" s="19">
        <v>0</v>
      </c>
      <c r="BI43" s="19">
        <v>0</v>
      </c>
      <c r="BJ43" s="19">
        <v>7.323306432019165</v>
      </c>
      <c r="BK43" s="19">
        <v>0</v>
      </c>
      <c r="BL43" s="19">
        <v>28.805005299275386</v>
      </c>
      <c r="BM43" s="19">
        <v>33.198989158486889</v>
      </c>
      <c r="BN43" s="19">
        <v>0</v>
      </c>
      <c r="BO43" s="19">
        <v>14.64661286403833</v>
      </c>
      <c r="BP43" s="19">
        <v>8.2997472896217221</v>
      </c>
      <c r="BQ43" s="19">
        <v>0</v>
      </c>
      <c r="BR43" s="19">
        <v>567.31213826708449</v>
      </c>
      <c r="BS43" s="19">
        <v>0</v>
      </c>
      <c r="BT43" s="19">
        <v>5912.3493927834716</v>
      </c>
      <c r="BU43" s="19">
        <v>758.77508723696735</v>
      </c>
      <c r="BV43" s="19">
        <v>0</v>
      </c>
      <c r="BW43" s="19">
        <v>0</v>
      </c>
      <c r="BX43" s="19">
        <v>16645.875519979563</v>
      </c>
      <c r="BY43" s="19">
        <v>0</v>
      </c>
      <c r="BZ43" s="19">
        <v>-641</v>
      </c>
      <c r="CA43" s="19">
        <v>16763.650607216528</v>
      </c>
      <c r="CB43" s="19">
        <v>22676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0.86306334707685439</v>
      </c>
      <c r="E44" s="19">
        <v>0.86306334707685439</v>
      </c>
      <c r="F44" s="19">
        <v>6.9045067766148351</v>
      </c>
      <c r="G44" s="19">
        <v>2.5891900412305642</v>
      </c>
      <c r="H44" s="19">
        <v>57.393712580610824</v>
      </c>
      <c r="I44" s="19">
        <v>0</v>
      </c>
      <c r="J44" s="19">
        <v>0</v>
      </c>
      <c r="K44" s="19">
        <v>3.4522533883074176</v>
      </c>
      <c r="L44" s="19">
        <v>0</v>
      </c>
      <c r="M44" s="19">
        <v>3.8837850618458454</v>
      </c>
      <c r="N44" s="19">
        <v>0</v>
      </c>
      <c r="O44" s="19">
        <v>0</v>
      </c>
      <c r="P44" s="19">
        <v>5.6099117559995548</v>
      </c>
      <c r="Q44" s="19">
        <v>1468.0707533777297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3.4522533883074176</v>
      </c>
      <c r="Z44" s="19">
        <v>0</v>
      </c>
      <c r="AA44" s="19">
        <v>0</v>
      </c>
      <c r="AB44" s="19">
        <v>0</v>
      </c>
      <c r="AC44" s="19">
        <v>10.356760164922257</v>
      </c>
      <c r="AD44" s="19">
        <v>2.5891900412305642</v>
      </c>
      <c r="AE44" s="19">
        <v>0</v>
      </c>
      <c r="AF44" s="19">
        <v>44.447762374458023</v>
      </c>
      <c r="AG44" s="19">
        <v>0</v>
      </c>
      <c r="AH44" s="19">
        <v>0.86306334707685439</v>
      </c>
      <c r="AI44" s="19">
        <v>0.86306334707685439</v>
      </c>
      <c r="AJ44" s="19">
        <v>0</v>
      </c>
      <c r="AK44" s="19">
        <v>0</v>
      </c>
      <c r="AL44" s="19">
        <v>0</v>
      </c>
      <c r="AM44" s="19">
        <v>0</v>
      </c>
      <c r="AN44" s="19">
        <v>0.4315316735384272</v>
      </c>
      <c r="AO44" s="19">
        <v>77.675701236916964</v>
      </c>
      <c r="AP44" s="19">
        <v>74.654979522147926</v>
      </c>
      <c r="AQ44" s="19">
        <v>32.364875515382053</v>
      </c>
      <c r="AR44" s="19">
        <v>0.4315316735384272</v>
      </c>
      <c r="AS44" s="19">
        <v>254.60368738767218</v>
      </c>
      <c r="AT44" s="19">
        <v>132.04869210275876</v>
      </c>
      <c r="AU44" s="19">
        <v>5.1783800824611284</v>
      </c>
      <c r="AV44" s="19">
        <v>116.51355185537537</v>
      </c>
      <c r="AW44" s="19">
        <v>64.298219357225705</v>
      </c>
      <c r="AX44" s="19">
        <v>66.024346051379382</v>
      </c>
      <c r="AY44" s="19">
        <v>132.04869210275876</v>
      </c>
      <c r="AZ44" s="19">
        <v>0</v>
      </c>
      <c r="BA44" s="19">
        <v>99.252284913838281</v>
      </c>
      <c r="BB44" s="19">
        <v>36.248660577227909</v>
      </c>
      <c r="BC44" s="19">
        <v>0</v>
      </c>
      <c r="BD44" s="19">
        <v>488.49385444549978</v>
      </c>
      <c r="BE44" s="19">
        <v>29.775685474151491</v>
      </c>
      <c r="BF44" s="19">
        <v>4.7468484089226992</v>
      </c>
      <c r="BG44" s="19">
        <v>129.89103373506663</v>
      </c>
      <c r="BH44" s="19">
        <v>23.734242044613502</v>
      </c>
      <c r="BI44" s="19">
        <v>0</v>
      </c>
      <c r="BJ44" s="19">
        <v>104.43066499629944</v>
      </c>
      <c r="BK44" s="19">
        <v>147.15230067660372</v>
      </c>
      <c r="BL44" s="19">
        <v>400.02986137012215</v>
      </c>
      <c r="BM44" s="19">
        <v>422.03797672058204</v>
      </c>
      <c r="BN44" s="19">
        <v>0</v>
      </c>
      <c r="BO44" s="19">
        <v>28.481090453536204</v>
      </c>
      <c r="BP44" s="19">
        <v>20.28198865630608</v>
      </c>
      <c r="BQ44" s="19">
        <v>98.389221566761449</v>
      </c>
      <c r="BR44" s="19">
        <v>673.62094239348505</v>
      </c>
      <c r="BS44" s="19">
        <v>0</v>
      </c>
      <c r="BT44" s="19">
        <v>5275.0431773337359</v>
      </c>
      <c r="BU44" s="19">
        <v>1098.9259089808113</v>
      </c>
      <c r="BV44" s="19">
        <v>15.00908307990419</v>
      </c>
      <c r="BW44" s="19">
        <v>0</v>
      </c>
      <c r="BX44" s="19">
        <v>58126.021830605554</v>
      </c>
      <c r="BY44" s="19">
        <v>0</v>
      </c>
      <c r="BZ44" s="19">
        <v>-2266</v>
      </c>
      <c r="CA44" s="19">
        <v>56973.95682266626</v>
      </c>
      <c r="CB44" s="19">
        <v>62249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1.0727966980033703</v>
      </c>
      <c r="E45" s="19">
        <v>0.53639834900168515</v>
      </c>
      <c r="F45" s="19">
        <v>0</v>
      </c>
      <c r="G45" s="19">
        <v>0</v>
      </c>
      <c r="H45" s="19">
        <v>3.2183900940101116</v>
      </c>
      <c r="I45" s="19">
        <v>0</v>
      </c>
      <c r="J45" s="19">
        <v>0</v>
      </c>
      <c r="K45" s="19">
        <v>3.2183900940101116</v>
      </c>
      <c r="L45" s="19">
        <v>0</v>
      </c>
      <c r="M45" s="19">
        <v>4.8275851410151702</v>
      </c>
      <c r="N45" s="19">
        <v>0</v>
      </c>
      <c r="O45" s="19">
        <v>0</v>
      </c>
      <c r="P45" s="19">
        <v>0</v>
      </c>
      <c r="Q45" s="19">
        <v>0</v>
      </c>
      <c r="R45" s="19">
        <v>3984.3669363845174</v>
      </c>
      <c r="S45" s="19">
        <v>0</v>
      </c>
      <c r="T45" s="19">
        <v>63.295005182198878</v>
      </c>
      <c r="U45" s="19">
        <v>0</v>
      </c>
      <c r="V45" s="19">
        <v>0</v>
      </c>
      <c r="W45" s="19">
        <v>0</v>
      </c>
      <c r="X45" s="19">
        <v>0</v>
      </c>
      <c r="Y45" s="19">
        <v>1.6091950470050558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27.892714148087627</v>
      </c>
      <c r="AG45" s="19">
        <v>0</v>
      </c>
      <c r="AH45" s="19">
        <v>0</v>
      </c>
      <c r="AI45" s="19">
        <v>0</v>
      </c>
      <c r="AJ45" s="19">
        <v>1.0727966980033703</v>
      </c>
      <c r="AK45" s="19">
        <v>3.754788443011797</v>
      </c>
      <c r="AL45" s="19">
        <v>0</v>
      </c>
      <c r="AM45" s="19">
        <v>28.965510846090996</v>
      </c>
      <c r="AN45" s="19">
        <v>0</v>
      </c>
      <c r="AO45" s="19">
        <v>103.52488135732528</v>
      </c>
      <c r="AP45" s="19">
        <v>0</v>
      </c>
      <c r="AQ45" s="19">
        <v>26.819917450084262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0.53639834900168515</v>
      </c>
      <c r="AY45" s="19">
        <v>0</v>
      </c>
      <c r="AZ45" s="19">
        <v>0</v>
      </c>
      <c r="BA45" s="19">
        <v>23.065129007072464</v>
      </c>
      <c r="BB45" s="19">
        <v>0</v>
      </c>
      <c r="BC45" s="19">
        <v>1.6091950470050558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3.2183900940101116</v>
      </c>
      <c r="BK45" s="19">
        <v>47.203054712148301</v>
      </c>
      <c r="BL45" s="19">
        <v>22.528730658070785</v>
      </c>
      <c r="BM45" s="19">
        <v>0.53639834900168515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4352.8726021486764</v>
      </c>
      <c r="BU45" s="19">
        <v>7434.9808134453788</v>
      </c>
      <c r="BV45" s="19">
        <v>0</v>
      </c>
      <c r="BW45" s="19">
        <v>0</v>
      </c>
      <c r="BX45" s="19">
        <v>30220.146584405946</v>
      </c>
      <c r="BY45" s="19">
        <v>0</v>
      </c>
      <c r="BZ45" s="19">
        <v>-1420</v>
      </c>
      <c r="CA45" s="19">
        <v>36235.127397851327</v>
      </c>
      <c r="CB45" s="19">
        <v>40588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395.64295006146557</v>
      </c>
      <c r="E46" s="19">
        <v>313.24693173627702</v>
      </c>
      <c r="F46" s="19">
        <v>16.337141564477033</v>
      </c>
      <c r="G46" s="19">
        <v>4.9721735196234444</v>
      </c>
      <c r="H46" s="19">
        <v>0</v>
      </c>
      <c r="I46" s="19">
        <v>0</v>
      </c>
      <c r="J46" s="19">
        <v>0</v>
      </c>
      <c r="K46" s="19">
        <v>36.93614614577416</v>
      </c>
      <c r="L46" s="19">
        <v>0</v>
      </c>
      <c r="M46" s="19">
        <v>305.43351620544018</v>
      </c>
      <c r="N46" s="19">
        <v>91.630054861632033</v>
      </c>
      <c r="O46" s="19">
        <v>0</v>
      </c>
      <c r="P46" s="19">
        <v>26.281488603723922</v>
      </c>
      <c r="Q46" s="19">
        <v>0</v>
      </c>
      <c r="R46" s="19">
        <v>0</v>
      </c>
      <c r="S46" s="19">
        <v>3547.2906509999257</v>
      </c>
      <c r="T46" s="19">
        <v>348.76245687644445</v>
      </c>
      <c r="U46" s="19">
        <v>0</v>
      </c>
      <c r="V46" s="19">
        <v>0</v>
      </c>
      <c r="W46" s="19">
        <v>0</v>
      </c>
      <c r="X46" s="19">
        <v>18.46807307288708</v>
      </c>
      <c r="Y46" s="19">
        <v>37.646456648577512</v>
      </c>
      <c r="Z46" s="19">
        <v>0</v>
      </c>
      <c r="AA46" s="19">
        <v>0</v>
      </c>
      <c r="AB46" s="19">
        <v>0</v>
      </c>
      <c r="AC46" s="19">
        <v>39.067077654184203</v>
      </c>
      <c r="AD46" s="19">
        <v>13.495899553263632</v>
      </c>
      <c r="AE46" s="19">
        <v>0</v>
      </c>
      <c r="AF46" s="19">
        <v>238.66432894192531</v>
      </c>
      <c r="AG46" s="19">
        <v>0</v>
      </c>
      <c r="AH46" s="19">
        <v>2.8412420112133971</v>
      </c>
      <c r="AI46" s="19">
        <v>357.28618291008468</v>
      </c>
      <c r="AJ46" s="19">
        <v>198.88694078493776</v>
      </c>
      <c r="AK46" s="19">
        <v>68.189808269121542</v>
      </c>
      <c r="AL46" s="19">
        <v>424.05537017359944</v>
      </c>
      <c r="AM46" s="19">
        <v>6043.3217578508938</v>
      </c>
      <c r="AN46" s="19">
        <v>0</v>
      </c>
      <c r="AO46" s="19">
        <v>427.60692268761608</v>
      </c>
      <c r="AP46" s="19">
        <v>4.9721735196234444</v>
      </c>
      <c r="AQ46" s="19">
        <v>5941.7473559500158</v>
      </c>
      <c r="AR46" s="19">
        <v>0</v>
      </c>
      <c r="AS46" s="19">
        <v>2135.9036819296712</v>
      </c>
      <c r="AT46" s="19">
        <v>0</v>
      </c>
      <c r="AU46" s="19">
        <v>0</v>
      </c>
      <c r="AV46" s="19">
        <v>0</v>
      </c>
      <c r="AW46" s="19">
        <v>78.844465811171759</v>
      </c>
      <c r="AX46" s="19">
        <v>0</v>
      </c>
      <c r="AY46" s="19">
        <v>0</v>
      </c>
      <c r="AZ46" s="19">
        <v>0</v>
      </c>
      <c r="BA46" s="19">
        <v>139.22085854945644</v>
      </c>
      <c r="BB46" s="19">
        <v>0</v>
      </c>
      <c r="BC46" s="19">
        <v>0</v>
      </c>
      <c r="BD46" s="19">
        <v>0</v>
      </c>
      <c r="BE46" s="19">
        <v>431.15847520163294</v>
      </c>
      <c r="BF46" s="19">
        <v>0</v>
      </c>
      <c r="BG46" s="19">
        <v>0</v>
      </c>
      <c r="BH46" s="19">
        <v>0</v>
      </c>
      <c r="BI46" s="19">
        <v>0</v>
      </c>
      <c r="BJ46" s="19">
        <v>110.09812793451914</v>
      </c>
      <c r="BK46" s="19">
        <v>0</v>
      </c>
      <c r="BL46" s="19">
        <v>56.824840224267938</v>
      </c>
      <c r="BM46" s="19">
        <v>22.019625586903825</v>
      </c>
      <c r="BN46" s="19">
        <v>0</v>
      </c>
      <c r="BO46" s="19">
        <v>1.4206210056066986</v>
      </c>
      <c r="BP46" s="19">
        <v>0</v>
      </c>
      <c r="BQ46" s="19">
        <v>0</v>
      </c>
      <c r="BR46" s="19">
        <v>209.54159832698798</v>
      </c>
      <c r="BS46" s="19">
        <v>0</v>
      </c>
      <c r="BT46" s="19">
        <v>22087.815395172944</v>
      </c>
      <c r="BU46" s="19">
        <v>4278.8078727309812</v>
      </c>
      <c r="BV46" s="19">
        <v>0</v>
      </c>
      <c r="BW46" s="19">
        <v>0</v>
      </c>
      <c r="BX46" s="19">
        <v>1976.0838187989175</v>
      </c>
      <c r="BY46" s="19">
        <v>75.292913297155025</v>
      </c>
      <c r="BZ46" s="19">
        <v>-271</v>
      </c>
      <c r="CA46" s="19">
        <v>6059.1846048270536</v>
      </c>
      <c r="CB46" s="19">
        <v>28147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3711.1640693319614</v>
      </c>
      <c r="U47" s="19">
        <v>0</v>
      </c>
      <c r="V47" s="19">
        <v>0</v>
      </c>
      <c r="W47" s="19">
        <v>0</v>
      </c>
      <c r="X47" s="19">
        <v>14.619515735008711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3725.7835850669703</v>
      </c>
      <c r="BU47" s="19">
        <v>11507.216414933029</v>
      </c>
      <c r="BV47" s="19">
        <v>0</v>
      </c>
      <c r="BW47" s="19">
        <v>0</v>
      </c>
      <c r="BX47" s="19">
        <v>0</v>
      </c>
      <c r="BY47" s="19">
        <v>0</v>
      </c>
      <c r="BZ47" s="19">
        <v>-753</v>
      </c>
      <c r="CA47" s="19">
        <v>10754.216414933029</v>
      </c>
      <c r="CB47" s="19">
        <v>14480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341.95135045473813</v>
      </c>
      <c r="E48" s="19">
        <v>115.08614115884798</v>
      </c>
      <c r="F48" s="19">
        <v>14.551121295946299</v>
      </c>
      <c r="G48" s="19">
        <v>3.3070730218059774</v>
      </c>
      <c r="H48" s="19">
        <v>34.393559426782161</v>
      </c>
      <c r="I48" s="19">
        <v>57.54307057942399</v>
      </c>
      <c r="J48" s="19">
        <v>17.196779713391081</v>
      </c>
      <c r="K48" s="19">
        <v>2398.2893554136949</v>
      </c>
      <c r="L48" s="19">
        <v>18.519608922113473</v>
      </c>
      <c r="M48" s="19">
        <v>2693.2802689587879</v>
      </c>
      <c r="N48" s="19">
        <v>188.50316224294073</v>
      </c>
      <c r="O48" s="19">
        <v>585.35192485965808</v>
      </c>
      <c r="P48" s="19">
        <v>529.13168348895647</v>
      </c>
      <c r="Q48" s="19">
        <v>281.10120685350819</v>
      </c>
      <c r="R48" s="19">
        <v>568.81655975062802</v>
      </c>
      <c r="S48" s="19">
        <v>600.56446075996541</v>
      </c>
      <c r="T48" s="19">
        <v>6626.7129210948169</v>
      </c>
      <c r="U48" s="19">
        <v>1140.2787779187011</v>
      </c>
      <c r="V48" s="19">
        <v>116.40897036757039</v>
      </c>
      <c r="W48" s="19">
        <v>35.05497403114336</v>
      </c>
      <c r="X48" s="19">
        <v>56.881655975062799</v>
      </c>
      <c r="Y48" s="19">
        <v>137.57423770712865</v>
      </c>
      <c r="Z48" s="19">
        <v>1297.0340391523043</v>
      </c>
      <c r="AA48" s="19">
        <v>711.68211429264636</v>
      </c>
      <c r="AB48" s="19">
        <v>1722.985044360915</v>
      </c>
      <c r="AC48" s="19">
        <v>1672.7175344294637</v>
      </c>
      <c r="AD48" s="19">
        <v>22.488096548280645</v>
      </c>
      <c r="AE48" s="19">
        <v>10.582633669779129</v>
      </c>
      <c r="AF48" s="19">
        <v>1069.5074152520531</v>
      </c>
      <c r="AG48" s="19">
        <v>941.19298200598143</v>
      </c>
      <c r="AH48" s="19">
        <v>345.91983808090521</v>
      </c>
      <c r="AI48" s="19">
        <v>148.81828598126901</v>
      </c>
      <c r="AJ48" s="19">
        <v>287.71535289712006</v>
      </c>
      <c r="AK48" s="19">
        <v>546.98987780670859</v>
      </c>
      <c r="AL48" s="19">
        <v>54.89741216197924</v>
      </c>
      <c r="AM48" s="19">
        <v>729.54030861039871</v>
      </c>
      <c r="AN48" s="19">
        <v>10.582633669779129</v>
      </c>
      <c r="AO48" s="19">
        <v>56.220241370701608</v>
      </c>
      <c r="AP48" s="19">
        <v>43.6533638878389</v>
      </c>
      <c r="AQ48" s="19">
        <v>347.90408189398875</v>
      </c>
      <c r="AR48" s="19">
        <v>560.21816989393255</v>
      </c>
      <c r="AS48" s="19">
        <v>4373.2733640362248</v>
      </c>
      <c r="AT48" s="19">
        <v>133.60575008096151</v>
      </c>
      <c r="AU48" s="19">
        <v>38.362047052949343</v>
      </c>
      <c r="AV48" s="19">
        <v>13.889706691585108</v>
      </c>
      <c r="AW48" s="19">
        <v>216.94399023047214</v>
      </c>
      <c r="AX48" s="19">
        <v>153.44818821179737</v>
      </c>
      <c r="AY48" s="19">
        <v>925.98044610567376</v>
      </c>
      <c r="AZ48" s="19">
        <v>1090.0112679872502</v>
      </c>
      <c r="BA48" s="19">
        <v>94.582288423650979</v>
      </c>
      <c r="BB48" s="19">
        <v>34.393559426782161</v>
      </c>
      <c r="BC48" s="19">
        <v>289.0381821058424</v>
      </c>
      <c r="BD48" s="19">
        <v>1306.9552582177223</v>
      </c>
      <c r="BE48" s="19">
        <v>228.18803850461242</v>
      </c>
      <c r="BF48" s="19">
        <v>1220.9713596507668</v>
      </c>
      <c r="BG48" s="19">
        <v>390.89603117746663</v>
      </c>
      <c r="BH48" s="19">
        <v>393.54168959491136</v>
      </c>
      <c r="BI48" s="19">
        <v>363.1166177942963</v>
      </c>
      <c r="BJ48" s="19">
        <v>1336.7189154139762</v>
      </c>
      <c r="BK48" s="19">
        <v>35.05497403114336</v>
      </c>
      <c r="BL48" s="19">
        <v>644.87923925216558</v>
      </c>
      <c r="BM48" s="19">
        <v>620.40689889080147</v>
      </c>
      <c r="BN48" s="19">
        <v>326.73881455443058</v>
      </c>
      <c r="BO48" s="19">
        <v>97.227946841095758</v>
      </c>
      <c r="BP48" s="19">
        <v>569.47797435498933</v>
      </c>
      <c r="BQ48" s="19">
        <v>25.795169570086621</v>
      </c>
      <c r="BR48" s="19">
        <v>428.59666362605464</v>
      </c>
      <c r="BS48" s="19">
        <v>0</v>
      </c>
      <c r="BT48" s="19">
        <v>42493.242671789369</v>
      </c>
      <c r="BU48" s="19">
        <v>3823.2983574720979</v>
      </c>
      <c r="BV48" s="19">
        <v>0</v>
      </c>
      <c r="BW48" s="19">
        <v>0</v>
      </c>
      <c r="BX48" s="19">
        <v>10940.458970738535</v>
      </c>
      <c r="BY48" s="19">
        <v>0</v>
      </c>
      <c r="BZ48" s="19">
        <v>-885</v>
      </c>
      <c r="CA48" s="19">
        <v>13878.757328210633</v>
      </c>
      <c r="CB48" s="19">
        <v>56372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3.6158602182982085</v>
      </c>
      <c r="E49" s="19">
        <v>0</v>
      </c>
      <c r="F49" s="19">
        <v>3.0132168485818402</v>
      </c>
      <c r="G49" s="19">
        <v>0</v>
      </c>
      <c r="H49" s="19">
        <v>3.6158602182982085</v>
      </c>
      <c r="I49" s="19">
        <v>9.0396505457455234</v>
      </c>
      <c r="J49" s="19">
        <v>3.6158602182982085</v>
      </c>
      <c r="K49" s="19">
        <v>42.787679249862116</v>
      </c>
      <c r="L49" s="19">
        <v>11.450224024610991</v>
      </c>
      <c r="M49" s="19">
        <v>65.08548392936774</v>
      </c>
      <c r="N49" s="19">
        <v>227.79919375278718</v>
      </c>
      <c r="O49" s="19">
        <v>0</v>
      </c>
      <c r="P49" s="19">
        <v>9.6422939154618899</v>
      </c>
      <c r="Q49" s="19">
        <v>10.244937285178258</v>
      </c>
      <c r="R49" s="19">
        <v>3.6158602182982085</v>
      </c>
      <c r="S49" s="19">
        <v>13.860797503476467</v>
      </c>
      <c r="T49" s="19">
        <v>127.76039437987001</v>
      </c>
      <c r="U49" s="19">
        <v>1314.3651893513986</v>
      </c>
      <c r="V49" s="19">
        <v>4.8211469577309449</v>
      </c>
      <c r="W49" s="19">
        <v>6.0264336971636805</v>
      </c>
      <c r="X49" s="19">
        <v>0.60264336971636812</v>
      </c>
      <c r="Y49" s="19">
        <v>13.258154133760099</v>
      </c>
      <c r="Z49" s="19">
        <v>0</v>
      </c>
      <c r="AA49" s="19">
        <v>7.8343638063127878</v>
      </c>
      <c r="AB49" s="19">
        <v>19.887231200640144</v>
      </c>
      <c r="AC49" s="19">
        <v>10.244937285178258</v>
      </c>
      <c r="AD49" s="19">
        <v>11.450224024610991</v>
      </c>
      <c r="AE49" s="19">
        <v>1.2052867394327362</v>
      </c>
      <c r="AF49" s="19">
        <v>18.681944461207415</v>
      </c>
      <c r="AG49" s="19">
        <v>207.911962552147</v>
      </c>
      <c r="AH49" s="19">
        <v>10.244937285178258</v>
      </c>
      <c r="AI49" s="19">
        <v>20.489874570356516</v>
      </c>
      <c r="AJ49" s="19">
        <v>22.900448049221982</v>
      </c>
      <c r="AK49" s="19">
        <v>14.463440873192834</v>
      </c>
      <c r="AL49" s="19">
        <v>4.8211469577309449</v>
      </c>
      <c r="AM49" s="19">
        <v>24.708378158371087</v>
      </c>
      <c r="AN49" s="19">
        <v>0</v>
      </c>
      <c r="AO49" s="19">
        <v>22.297804679505621</v>
      </c>
      <c r="AP49" s="19">
        <v>7.8343638063127878</v>
      </c>
      <c r="AQ49" s="19">
        <v>33.748028704116621</v>
      </c>
      <c r="AR49" s="19">
        <v>90.396505457455234</v>
      </c>
      <c r="AS49" s="19">
        <v>5978.2222275863714</v>
      </c>
      <c r="AT49" s="19">
        <v>48.814112947025791</v>
      </c>
      <c r="AU49" s="19">
        <v>0.60264336971636812</v>
      </c>
      <c r="AV49" s="19">
        <v>34.953315443549343</v>
      </c>
      <c r="AW49" s="19">
        <v>43.992965989294866</v>
      </c>
      <c r="AX49" s="19">
        <v>1.8079301091491042</v>
      </c>
      <c r="AY49" s="19">
        <v>48.211469577309444</v>
      </c>
      <c r="AZ49" s="19">
        <v>2171.3240610880753</v>
      </c>
      <c r="BA49" s="19">
        <v>327.23534975598778</v>
      </c>
      <c r="BB49" s="19">
        <v>771.98615660666746</v>
      </c>
      <c r="BC49" s="19">
        <v>708.1059594167325</v>
      </c>
      <c r="BD49" s="19">
        <v>1442.1255837312694</v>
      </c>
      <c r="BE49" s="19">
        <v>304.93754507648225</v>
      </c>
      <c r="BF49" s="19">
        <v>481.51205240337805</v>
      </c>
      <c r="BG49" s="19">
        <v>271.18951637236563</v>
      </c>
      <c r="BH49" s="19">
        <v>2883.0458807231053</v>
      </c>
      <c r="BI49" s="19">
        <v>53.635259904756779</v>
      </c>
      <c r="BJ49" s="19">
        <v>1111.2743737569831</v>
      </c>
      <c r="BK49" s="19">
        <v>1.2052867394327362</v>
      </c>
      <c r="BL49" s="19">
        <v>998.58006362002209</v>
      </c>
      <c r="BM49" s="19">
        <v>273.60008985123108</v>
      </c>
      <c r="BN49" s="19">
        <v>10.847580654894628</v>
      </c>
      <c r="BO49" s="19">
        <v>108.47580654894625</v>
      </c>
      <c r="BP49" s="19">
        <v>16.87401435205831</v>
      </c>
      <c r="BQ49" s="19">
        <v>330.24856660456965</v>
      </c>
      <c r="BR49" s="19">
        <v>381.47325303046108</v>
      </c>
      <c r="BS49" s="19">
        <v>0</v>
      </c>
      <c r="BT49" s="19">
        <v>21207.622823688711</v>
      </c>
      <c r="BU49" s="19">
        <v>27.261629365366929</v>
      </c>
      <c r="BV49" s="19">
        <v>0</v>
      </c>
      <c r="BW49" s="19">
        <v>0</v>
      </c>
      <c r="BX49" s="19">
        <v>391.11554694592286</v>
      </c>
      <c r="BY49" s="19">
        <v>0</v>
      </c>
      <c r="BZ49" s="19">
        <v>-134</v>
      </c>
      <c r="CA49" s="19">
        <v>284.37717631128987</v>
      </c>
      <c r="CB49" s="19">
        <v>21492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670.6887599610119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4025.327018822099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177.37716982049906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4873.3929486036122</v>
      </c>
      <c r="BU50" s="19">
        <v>5810.3412264723747</v>
      </c>
      <c r="BV50" s="19">
        <v>0</v>
      </c>
      <c r="BW50" s="19">
        <v>0</v>
      </c>
      <c r="BX50" s="19">
        <v>158.26582492401434</v>
      </c>
      <c r="BY50" s="19">
        <v>0</v>
      </c>
      <c r="BZ50" s="19">
        <v>186</v>
      </c>
      <c r="CA50" s="19">
        <v>6154.6070513963878</v>
      </c>
      <c r="CB50" s="19">
        <v>11028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452.54445060364134</v>
      </c>
      <c r="E51" s="19">
        <v>472.70732216518962</v>
      </c>
      <c r="F51" s="19">
        <v>48.166859841476672</v>
      </c>
      <c r="G51" s="19">
        <v>0.56007976559856598</v>
      </c>
      <c r="H51" s="19">
        <v>23.523350155139767</v>
      </c>
      <c r="I51" s="19">
        <v>1.120159531197132</v>
      </c>
      <c r="J51" s="19">
        <v>2.8003988279928302</v>
      </c>
      <c r="K51" s="19">
        <v>332.68738076554808</v>
      </c>
      <c r="L51" s="19">
        <v>0.56007976559856598</v>
      </c>
      <c r="M51" s="19">
        <v>34.164865701512525</v>
      </c>
      <c r="N51" s="19">
        <v>64.409173043835082</v>
      </c>
      <c r="O51" s="19">
        <v>0.56007976559856598</v>
      </c>
      <c r="P51" s="19">
        <v>0.56007976559856598</v>
      </c>
      <c r="Q51" s="19">
        <v>0</v>
      </c>
      <c r="R51" s="19">
        <v>0</v>
      </c>
      <c r="S51" s="19">
        <v>104.17483640133325</v>
      </c>
      <c r="T51" s="19">
        <v>15.122153671161282</v>
      </c>
      <c r="U51" s="19">
        <v>0</v>
      </c>
      <c r="V51" s="19">
        <v>0.56007976559856598</v>
      </c>
      <c r="W51" s="19">
        <v>0</v>
      </c>
      <c r="X51" s="19">
        <v>0.56007976559856598</v>
      </c>
      <c r="Y51" s="19">
        <v>1.6802392967956976</v>
      </c>
      <c r="Z51" s="19">
        <v>0</v>
      </c>
      <c r="AA51" s="19">
        <v>0</v>
      </c>
      <c r="AB51" s="19">
        <v>0</v>
      </c>
      <c r="AC51" s="19">
        <v>1.6802392967956976</v>
      </c>
      <c r="AD51" s="19">
        <v>1.120159531197132</v>
      </c>
      <c r="AE51" s="19">
        <v>0.56007976559856598</v>
      </c>
      <c r="AF51" s="19">
        <v>2.2403190623942639</v>
      </c>
      <c r="AG51" s="19">
        <v>0</v>
      </c>
      <c r="AH51" s="19">
        <v>1.120159531197132</v>
      </c>
      <c r="AI51" s="19">
        <v>3.9205583591899611</v>
      </c>
      <c r="AJ51" s="19">
        <v>25.203589451935464</v>
      </c>
      <c r="AK51" s="19">
        <v>4.4806381247885279</v>
      </c>
      <c r="AL51" s="19">
        <v>1.120159531197132</v>
      </c>
      <c r="AM51" s="19">
        <v>3.9205583591899611</v>
      </c>
      <c r="AN51" s="19">
        <v>6.1608774215842264</v>
      </c>
      <c r="AO51" s="19">
        <v>20.722951327146937</v>
      </c>
      <c r="AP51" s="19">
        <v>84.011964839784881</v>
      </c>
      <c r="AQ51" s="19">
        <v>808.75518152432926</v>
      </c>
      <c r="AR51" s="19">
        <v>659.77396387511067</v>
      </c>
      <c r="AS51" s="19">
        <v>1249.5379570504008</v>
      </c>
      <c r="AT51" s="19">
        <v>1186.8090233033613</v>
      </c>
      <c r="AU51" s="19">
        <v>14.00199413996415</v>
      </c>
      <c r="AV51" s="19">
        <v>66.64949210622936</v>
      </c>
      <c r="AW51" s="19">
        <v>66.089412340630773</v>
      </c>
      <c r="AX51" s="19">
        <v>40.325743123096743</v>
      </c>
      <c r="AY51" s="19">
        <v>115.37643171330458</v>
      </c>
      <c r="AZ51" s="19">
        <v>29.684227576723998</v>
      </c>
      <c r="BA51" s="19">
        <v>43.126141951089572</v>
      </c>
      <c r="BB51" s="19">
        <v>94.653480386157639</v>
      </c>
      <c r="BC51" s="19">
        <v>120.97722936929026</v>
      </c>
      <c r="BD51" s="19">
        <v>532.63585708423625</v>
      </c>
      <c r="BE51" s="19">
        <v>73.370449293412136</v>
      </c>
      <c r="BF51" s="19">
        <v>446.94365294765566</v>
      </c>
      <c r="BG51" s="19">
        <v>310.84426990720408</v>
      </c>
      <c r="BH51" s="19">
        <v>86.812363667777731</v>
      </c>
      <c r="BI51" s="19">
        <v>388.69535732540481</v>
      </c>
      <c r="BJ51" s="19">
        <v>436.86221716688146</v>
      </c>
      <c r="BK51" s="19">
        <v>86.252283902179144</v>
      </c>
      <c r="BL51" s="19">
        <v>915.73041675365528</v>
      </c>
      <c r="BM51" s="19">
        <v>126.57802702527589</v>
      </c>
      <c r="BN51" s="19">
        <v>22.963270389541204</v>
      </c>
      <c r="BO51" s="19">
        <v>42.00598241989244</v>
      </c>
      <c r="BP51" s="19">
        <v>179.78560475713965</v>
      </c>
      <c r="BQ51" s="19">
        <v>74.490608824609268</v>
      </c>
      <c r="BR51" s="19">
        <v>176.98520592914684</v>
      </c>
      <c r="BS51" s="19">
        <v>0</v>
      </c>
      <c r="BT51" s="19">
        <v>10109.439769054115</v>
      </c>
      <c r="BU51" s="19">
        <v>0</v>
      </c>
      <c r="BV51" s="19">
        <v>0</v>
      </c>
      <c r="BW51" s="19">
        <v>0</v>
      </c>
      <c r="BX51" s="19">
        <v>67689.560230945877</v>
      </c>
      <c r="BY51" s="19">
        <v>0</v>
      </c>
      <c r="BZ51" s="19">
        <v>0</v>
      </c>
      <c r="CA51" s="19">
        <v>67689.560230945877</v>
      </c>
      <c r="CB51" s="19">
        <v>77799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1286.7364384506009</v>
      </c>
      <c r="W52" s="19">
        <v>0</v>
      </c>
      <c r="X52" s="19">
        <v>10239.263561549398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11526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-578</v>
      </c>
      <c r="CA52" s="19">
        <v>-578</v>
      </c>
      <c r="CB52" s="19">
        <v>10948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55.596419683385555</v>
      </c>
      <c r="E53" s="19">
        <v>32.787632120970969</v>
      </c>
      <c r="F53" s="19">
        <v>7.1277461132545579</v>
      </c>
      <c r="G53" s="19">
        <v>345.69568649284605</v>
      </c>
      <c r="H53" s="19">
        <v>47.043124347480081</v>
      </c>
      <c r="I53" s="19">
        <v>0</v>
      </c>
      <c r="J53" s="19">
        <v>231.6517486807731</v>
      </c>
      <c r="K53" s="19">
        <v>391.31326161767527</v>
      </c>
      <c r="L53" s="19">
        <v>0</v>
      </c>
      <c r="M53" s="19">
        <v>262.30105696776775</v>
      </c>
      <c r="N53" s="19">
        <v>85.532953359054702</v>
      </c>
      <c r="O53" s="19">
        <v>0</v>
      </c>
      <c r="P53" s="19">
        <v>30.649308286994593</v>
      </c>
      <c r="Q53" s="19">
        <v>0</v>
      </c>
      <c r="R53" s="19">
        <v>0</v>
      </c>
      <c r="S53" s="19">
        <v>22.808787562414587</v>
      </c>
      <c r="T53" s="19">
        <v>588.03905434350099</v>
      </c>
      <c r="U53" s="19">
        <v>0</v>
      </c>
      <c r="V53" s="19">
        <v>226.66232640149494</v>
      </c>
      <c r="W53" s="19">
        <v>0</v>
      </c>
      <c r="X53" s="19">
        <v>540.995929996021</v>
      </c>
      <c r="Y53" s="19">
        <v>85.532953359054702</v>
      </c>
      <c r="Z53" s="19">
        <v>9.9788445585563803</v>
      </c>
      <c r="AA53" s="19">
        <v>6.4149715019291031</v>
      </c>
      <c r="AB53" s="19">
        <v>32.787632120970969</v>
      </c>
      <c r="AC53" s="19">
        <v>445.48413207840974</v>
      </c>
      <c r="AD53" s="19">
        <v>201.71521500510397</v>
      </c>
      <c r="AE53" s="19">
        <v>1199.5996708607422</v>
      </c>
      <c r="AF53" s="19">
        <v>16.393816060485484</v>
      </c>
      <c r="AG53" s="19">
        <v>0</v>
      </c>
      <c r="AH53" s="19">
        <v>3.5638730566272789</v>
      </c>
      <c r="AI53" s="19">
        <v>74.128559577847412</v>
      </c>
      <c r="AJ53" s="19">
        <v>3.5638730566272789</v>
      </c>
      <c r="AK53" s="19">
        <v>2.1383238339763673</v>
      </c>
      <c r="AL53" s="19">
        <v>7.1277461132545579</v>
      </c>
      <c r="AM53" s="19">
        <v>2.1383238339763673</v>
      </c>
      <c r="AN53" s="19">
        <v>5.7021968906036467</v>
      </c>
      <c r="AO53" s="19">
        <v>2766.9910411654191</v>
      </c>
      <c r="AP53" s="19">
        <v>56.309194294711006</v>
      </c>
      <c r="AQ53" s="19">
        <v>714.9129351594321</v>
      </c>
      <c r="AR53" s="19">
        <v>4.9894222792781902</v>
      </c>
      <c r="AS53" s="19">
        <v>473.28234192010262</v>
      </c>
      <c r="AT53" s="19">
        <v>1.4255492226509117</v>
      </c>
      <c r="AU53" s="19">
        <v>796.16924085053415</v>
      </c>
      <c r="AV53" s="19">
        <v>0</v>
      </c>
      <c r="AW53" s="19">
        <v>308.63140670392244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1.4255492226509117</v>
      </c>
      <c r="BH53" s="19">
        <v>0</v>
      </c>
      <c r="BI53" s="19">
        <v>6.4149715019291031</v>
      </c>
      <c r="BJ53" s="19">
        <v>12.117168392532749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10107.143988594962</v>
      </c>
      <c r="BU53" s="19">
        <v>10292.856011405038</v>
      </c>
      <c r="BV53" s="19">
        <v>0</v>
      </c>
      <c r="BW53" s="19">
        <v>0</v>
      </c>
      <c r="BX53" s="19">
        <v>0</v>
      </c>
      <c r="BY53" s="19">
        <v>0</v>
      </c>
      <c r="BZ53" s="19">
        <v>1254</v>
      </c>
      <c r="CA53" s="19">
        <v>11546.856011405038</v>
      </c>
      <c r="CB53" s="19">
        <v>21654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7583.7335763097954</v>
      </c>
      <c r="E54" s="19">
        <v>2428.9364920273347</v>
      </c>
      <c r="F54" s="19">
        <v>436.46220197418376</v>
      </c>
      <c r="G54" s="19">
        <v>576.8115717539863</v>
      </c>
      <c r="H54" s="19">
        <v>138.72683371298405</v>
      </c>
      <c r="I54" s="19">
        <v>2266.6828853454822</v>
      </c>
      <c r="J54" s="19">
        <v>784.49618830675774</v>
      </c>
      <c r="K54" s="19">
        <v>1530.0515110098709</v>
      </c>
      <c r="L54" s="19">
        <v>1091.9667729688686</v>
      </c>
      <c r="M54" s="19">
        <v>2212.3279271070614</v>
      </c>
      <c r="N54" s="19">
        <v>413.74669703872439</v>
      </c>
      <c r="O54" s="19">
        <v>15.414092634776006</v>
      </c>
      <c r="P54" s="19">
        <v>136.29302961275627</v>
      </c>
      <c r="Q54" s="19">
        <v>95.729627942293092</v>
      </c>
      <c r="R54" s="19">
        <v>105.46484434320425</v>
      </c>
      <c r="S54" s="19">
        <v>57.600030372057709</v>
      </c>
      <c r="T54" s="19">
        <v>319.63960516324983</v>
      </c>
      <c r="U54" s="19">
        <v>25.149309035687168</v>
      </c>
      <c r="V54" s="19">
        <v>19.470432801822319</v>
      </c>
      <c r="W54" s="19">
        <v>723.651085801063</v>
      </c>
      <c r="X54" s="19">
        <v>734.19757023538352</v>
      </c>
      <c r="Y54" s="19">
        <v>223.09870918754743</v>
      </c>
      <c r="Z54" s="19">
        <v>211.74095671981775</v>
      </c>
      <c r="AA54" s="19">
        <v>131.42542141230069</v>
      </c>
      <c r="AB54" s="19">
        <v>522.45661351556566</v>
      </c>
      <c r="AC54" s="19">
        <v>954.86247532270306</v>
      </c>
      <c r="AD54" s="19">
        <v>563.83128321943821</v>
      </c>
      <c r="AE54" s="19">
        <v>137.10429764616552</v>
      </c>
      <c r="AF54" s="19">
        <v>267.71845102505694</v>
      </c>
      <c r="AG54" s="19">
        <v>190.64798785117691</v>
      </c>
      <c r="AH54" s="19">
        <v>204.43954441913436</v>
      </c>
      <c r="AI54" s="19">
        <v>243.38041002277907</v>
      </c>
      <c r="AJ54" s="19">
        <v>824.24832194381167</v>
      </c>
      <c r="AK54" s="19">
        <v>153.32965831435078</v>
      </c>
      <c r="AL54" s="19">
        <v>151.70712224753228</v>
      </c>
      <c r="AM54" s="19">
        <v>189.02545178435838</v>
      </c>
      <c r="AN54" s="19">
        <v>147.65078208048598</v>
      </c>
      <c r="AO54" s="19">
        <v>4405.9966894457093</v>
      </c>
      <c r="AP54" s="19">
        <v>567.07635535307531</v>
      </c>
      <c r="AQ54" s="19">
        <v>5622.0874715261953</v>
      </c>
      <c r="AR54" s="19">
        <v>133.85922551252847</v>
      </c>
      <c r="AS54" s="19">
        <v>7526.9448139711458</v>
      </c>
      <c r="AT54" s="19">
        <v>54259.228610478356</v>
      </c>
      <c r="AU54" s="19">
        <v>322.07340926347763</v>
      </c>
      <c r="AV54" s="19">
        <v>53.543690205011387</v>
      </c>
      <c r="AW54" s="19">
        <v>1039.2343507972664</v>
      </c>
      <c r="AX54" s="19">
        <v>13.791556567957478</v>
      </c>
      <c r="AY54" s="19">
        <v>4.0563401670463168</v>
      </c>
      <c r="AZ54" s="19">
        <v>1.6225360668185269</v>
      </c>
      <c r="BA54" s="19">
        <v>6.4901442672741076</v>
      </c>
      <c r="BB54" s="19">
        <v>1.6225360668185269</v>
      </c>
      <c r="BC54" s="19">
        <v>0</v>
      </c>
      <c r="BD54" s="19">
        <v>0</v>
      </c>
      <c r="BE54" s="19">
        <v>3.2450721336370538</v>
      </c>
      <c r="BF54" s="19">
        <v>0</v>
      </c>
      <c r="BG54" s="19">
        <v>11.357752467729689</v>
      </c>
      <c r="BH54" s="19">
        <v>0.81126803340926346</v>
      </c>
      <c r="BI54" s="19">
        <v>72.202854973424451</v>
      </c>
      <c r="BJ54" s="19">
        <v>0.81126803340926346</v>
      </c>
      <c r="BK54" s="19">
        <v>283.13254365983295</v>
      </c>
      <c r="BL54" s="19">
        <v>311.52692482915711</v>
      </c>
      <c r="BM54" s="19">
        <v>99.785968109339407</v>
      </c>
      <c r="BN54" s="19">
        <v>71.391586940015188</v>
      </c>
      <c r="BO54" s="19">
        <v>24.338041002277905</v>
      </c>
      <c r="BP54" s="19">
        <v>32.450721336370535</v>
      </c>
      <c r="BQ54" s="19">
        <v>44.619741837509494</v>
      </c>
      <c r="BR54" s="19">
        <v>209.30715261958997</v>
      </c>
      <c r="BS54" s="19">
        <v>0</v>
      </c>
      <c r="BT54" s="19">
        <v>101935.82839787396</v>
      </c>
      <c r="BU54" s="19">
        <v>0</v>
      </c>
      <c r="BV54" s="19">
        <v>0</v>
      </c>
      <c r="BW54" s="19">
        <v>0</v>
      </c>
      <c r="BX54" s="19">
        <v>4908.1716021260436</v>
      </c>
      <c r="BY54" s="19">
        <v>0</v>
      </c>
      <c r="BZ54" s="19">
        <v>0</v>
      </c>
      <c r="CA54" s="19">
        <v>4908.1716021260436</v>
      </c>
      <c r="CB54" s="19">
        <v>106844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740.12982256835255</v>
      </c>
      <c r="E55" s="19">
        <v>575.65652866427445</v>
      </c>
      <c r="F55" s="19">
        <v>32.285498433022795</v>
      </c>
      <c r="G55" s="19">
        <v>9.1374052168932423</v>
      </c>
      <c r="H55" s="19">
        <v>583.57561318558191</v>
      </c>
      <c r="I55" s="19">
        <v>264.37559094211116</v>
      </c>
      <c r="J55" s="19">
        <v>88.328250429968023</v>
      </c>
      <c r="K55" s="19">
        <v>49.341988171223512</v>
      </c>
      <c r="L55" s="19">
        <v>0.60916034779288297</v>
      </c>
      <c r="M55" s="19">
        <v>356.96796380662943</v>
      </c>
      <c r="N55" s="19">
        <v>44.468705388880466</v>
      </c>
      <c r="O55" s="19">
        <v>2.4366413911715319</v>
      </c>
      <c r="P55" s="19">
        <v>57.261072692531002</v>
      </c>
      <c r="Q55" s="19">
        <v>0</v>
      </c>
      <c r="R55" s="19">
        <v>88.937410777760931</v>
      </c>
      <c r="S55" s="19">
        <v>0</v>
      </c>
      <c r="T55" s="19">
        <v>280.82292033251912</v>
      </c>
      <c r="U55" s="19">
        <v>0</v>
      </c>
      <c r="V55" s="19">
        <v>97378.54571712685</v>
      </c>
      <c r="W55" s="19">
        <v>0</v>
      </c>
      <c r="X55" s="19">
        <v>1143.3939728072412</v>
      </c>
      <c r="Y55" s="19">
        <v>553.11759579593775</v>
      </c>
      <c r="Z55" s="19">
        <v>234.52673390025987</v>
      </c>
      <c r="AA55" s="19">
        <v>6.0916034779288299</v>
      </c>
      <c r="AB55" s="19">
        <v>938.10693560103948</v>
      </c>
      <c r="AC55" s="19">
        <v>2257.5482489204246</v>
      </c>
      <c r="AD55" s="19">
        <v>1509.499341830764</v>
      </c>
      <c r="AE55" s="19">
        <v>124.87787129754101</v>
      </c>
      <c r="AF55" s="19">
        <v>96.247334951275491</v>
      </c>
      <c r="AG55" s="19">
        <v>0.60916034779288297</v>
      </c>
      <c r="AH55" s="19">
        <v>457.47942119245516</v>
      </c>
      <c r="AI55" s="19">
        <v>171.78321807759301</v>
      </c>
      <c r="AJ55" s="19">
        <v>125.48703164533389</v>
      </c>
      <c r="AK55" s="19">
        <v>183.35726468565778</v>
      </c>
      <c r="AL55" s="19">
        <v>9.1374052168932423</v>
      </c>
      <c r="AM55" s="19">
        <v>54.215270953566581</v>
      </c>
      <c r="AN55" s="19">
        <v>112.08550399389046</v>
      </c>
      <c r="AO55" s="19">
        <v>152.89924729601361</v>
      </c>
      <c r="AP55" s="19">
        <v>99.293136690239905</v>
      </c>
      <c r="AQ55" s="19">
        <v>1856.111579724914</v>
      </c>
      <c r="AR55" s="19">
        <v>3.045801738964415</v>
      </c>
      <c r="AS55" s="19">
        <v>3071.3864735717152</v>
      </c>
      <c r="AT55" s="19">
        <v>2587.1039970763741</v>
      </c>
      <c r="AU55" s="19">
        <v>37.158781215365877</v>
      </c>
      <c r="AV55" s="19">
        <v>0</v>
      </c>
      <c r="AW55" s="19">
        <v>68.835119300595764</v>
      </c>
      <c r="AX55" s="19">
        <v>10.964886260271895</v>
      </c>
      <c r="AY55" s="19">
        <v>1235.3771853239666</v>
      </c>
      <c r="AZ55" s="19">
        <v>0</v>
      </c>
      <c r="BA55" s="19">
        <v>2.4366413911715319</v>
      </c>
      <c r="BB55" s="19">
        <v>0</v>
      </c>
      <c r="BC55" s="19">
        <v>0</v>
      </c>
      <c r="BD55" s="19">
        <v>0</v>
      </c>
      <c r="BE55" s="19">
        <v>1.8274810433786486</v>
      </c>
      <c r="BF55" s="19">
        <v>0</v>
      </c>
      <c r="BG55" s="19">
        <v>116.34962642844067</v>
      </c>
      <c r="BH55" s="19">
        <v>14.010687999236307</v>
      </c>
      <c r="BI55" s="19">
        <v>137.67023860119153</v>
      </c>
      <c r="BJ55" s="19">
        <v>1.2183206955857659</v>
      </c>
      <c r="BK55" s="19">
        <v>0</v>
      </c>
      <c r="BL55" s="19">
        <v>394.7359053697881</v>
      </c>
      <c r="BM55" s="19">
        <v>81.627486604246329</v>
      </c>
      <c r="BN55" s="19">
        <v>0</v>
      </c>
      <c r="BO55" s="19">
        <v>12.79236730365054</v>
      </c>
      <c r="BP55" s="19">
        <v>20.102291477165135</v>
      </c>
      <c r="BQ55" s="19">
        <v>1.8274810433786486</v>
      </c>
      <c r="BR55" s="19">
        <v>152.2900869482207</v>
      </c>
      <c r="BS55" s="19">
        <v>0</v>
      </c>
      <c r="BT55" s="19">
        <v>118589.50902727511</v>
      </c>
      <c r="BU55" s="19">
        <v>2820.2975043694769</v>
      </c>
      <c r="BV55" s="19">
        <v>0</v>
      </c>
      <c r="BW55" s="19">
        <v>0</v>
      </c>
      <c r="BX55" s="19">
        <v>15813.19346835545</v>
      </c>
      <c r="BY55" s="19">
        <v>0</v>
      </c>
      <c r="BZ55" s="19">
        <v>5623</v>
      </c>
      <c r="CA55" s="19">
        <v>24256.490972724929</v>
      </c>
      <c r="CB55" s="19">
        <v>142846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93.998616247520573</v>
      </c>
      <c r="E56" s="19">
        <v>67.766444271468302</v>
      </c>
      <c r="F56" s="19">
        <v>5.100700106454604</v>
      </c>
      <c r="G56" s="19">
        <v>3.6433572188961456</v>
      </c>
      <c r="H56" s="19">
        <v>493.31056743853804</v>
      </c>
      <c r="I56" s="19">
        <v>0</v>
      </c>
      <c r="J56" s="19">
        <v>0</v>
      </c>
      <c r="K56" s="19">
        <v>0</v>
      </c>
      <c r="L56" s="19">
        <v>84.525887478390587</v>
      </c>
      <c r="M56" s="19">
        <v>55.379029727221415</v>
      </c>
      <c r="N56" s="19">
        <v>27.689514863610707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0.7286714437792291</v>
      </c>
      <c r="U56" s="19">
        <v>0</v>
      </c>
      <c r="V56" s="19">
        <v>19878.15698629737</v>
      </c>
      <c r="W56" s="19">
        <v>287.09654884901636</v>
      </c>
      <c r="X56" s="19">
        <v>299.48396339326314</v>
      </c>
      <c r="Y56" s="19">
        <v>253.57766243517167</v>
      </c>
      <c r="Z56" s="19">
        <v>1261.3302691818458</v>
      </c>
      <c r="AA56" s="19">
        <v>728.67144377922909</v>
      </c>
      <c r="AB56" s="19">
        <v>0</v>
      </c>
      <c r="AC56" s="19">
        <v>0</v>
      </c>
      <c r="AD56" s="19">
        <v>0</v>
      </c>
      <c r="AE56" s="19">
        <v>0</v>
      </c>
      <c r="AF56" s="19">
        <v>37.890915076519917</v>
      </c>
      <c r="AG56" s="19">
        <v>0</v>
      </c>
      <c r="AH56" s="19">
        <v>2.1860143313376876</v>
      </c>
      <c r="AI56" s="19">
        <v>0.7286714437792291</v>
      </c>
      <c r="AJ56" s="19">
        <v>12.387414544246893</v>
      </c>
      <c r="AK56" s="19">
        <v>0.7286714437792291</v>
      </c>
      <c r="AL56" s="19">
        <v>0</v>
      </c>
      <c r="AM56" s="19">
        <v>2.1860143313376876</v>
      </c>
      <c r="AN56" s="19">
        <v>0</v>
      </c>
      <c r="AO56" s="19">
        <v>4.3720286626753753</v>
      </c>
      <c r="AP56" s="19">
        <v>2.9146857751169164</v>
      </c>
      <c r="AQ56" s="19">
        <v>367.97907910851069</v>
      </c>
      <c r="AR56" s="19">
        <v>110.75805945444283</v>
      </c>
      <c r="AS56" s="19">
        <v>154.47834608119658</v>
      </c>
      <c r="AT56" s="19">
        <v>684.22248570869613</v>
      </c>
      <c r="AU56" s="19">
        <v>0</v>
      </c>
      <c r="AV56" s="19">
        <v>0</v>
      </c>
      <c r="AW56" s="19">
        <v>45.906300958091435</v>
      </c>
      <c r="AX56" s="19">
        <v>0</v>
      </c>
      <c r="AY56" s="19">
        <v>1.4573428875584582</v>
      </c>
      <c r="AZ56" s="19">
        <v>0</v>
      </c>
      <c r="BA56" s="19">
        <v>0.7286714437792291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65.580429940130628</v>
      </c>
      <c r="BH56" s="19">
        <v>18.945457538259959</v>
      </c>
      <c r="BI56" s="19">
        <v>0</v>
      </c>
      <c r="BJ56" s="19">
        <v>0</v>
      </c>
      <c r="BK56" s="19">
        <v>67.766444271468302</v>
      </c>
      <c r="BL56" s="19">
        <v>698.06724314050166</v>
      </c>
      <c r="BM56" s="19">
        <v>104.20001646042977</v>
      </c>
      <c r="BN56" s="19">
        <v>0</v>
      </c>
      <c r="BO56" s="19">
        <v>35.704900745182222</v>
      </c>
      <c r="BP56" s="19">
        <v>39.348257964078378</v>
      </c>
      <c r="BQ56" s="19">
        <v>0</v>
      </c>
      <c r="BR56" s="19">
        <v>110.0293880106636</v>
      </c>
      <c r="BS56" s="19">
        <v>0</v>
      </c>
      <c r="BT56" s="19">
        <v>26109.026502053566</v>
      </c>
      <c r="BU56" s="19">
        <v>1994.5923952814449</v>
      </c>
      <c r="BV56" s="19">
        <v>0</v>
      </c>
      <c r="BW56" s="19">
        <v>0</v>
      </c>
      <c r="BX56" s="19">
        <v>22031.381102664993</v>
      </c>
      <c r="BY56" s="19">
        <v>0</v>
      </c>
      <c r="BZ56" s="19">
        <v>2039</v>
      </c>
      <c r="CA56" s="19">
        <v>26064.973497946434</v>
      </c>
      <c r="CB56" s="19">
        <v>52174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2450.1168431677524</v>
      </c>
      <c r="E57" s="19">
        <v>501.7452788578538</v>
      </c>
      <c r="F57" s="19">
        <v>31.284827963512591</v>
      </c>
      <c r="G57" s="19">
        <v>39.601048055079232</v>
      </c>
      <c r="H57" s="19">
        <v>653.41729290880721</v>
      </c>
      <c r="I57" s="19">
        <v>0.39601048055079224</v>
      </c>
      <c r="J57" s="19">
        <v>39.205037574528433</v>
      </c>
      <c r="K57" s="19">
        <v>0.39601048055079224</v>
      </c>
      <c r="L57" s="19">
        <v>62.965666407575988</v>
      </c>
      <c r="M57" s="19">
        <v>266.51505341068327</v>
      </c>
      <c r="N57" s="19">
        <v>50.689341510501407</v>
      </c>
      <c r="O57" s="19">
        <v>0</v>
      </c>
      <c r="P57" s="19">
        <v>100.19065157935044</v>
      </c>
      <c r="Q57" s="19">
        <v>0</v>
      </c>
      <c r="R57" s="19">
        <v>110.48692407367109</v>
      </c>
      <c r="S57" s="19">
        <v>0</v>
      </c>
      <c r="T57" s="19">
        <v>1134.9660372585709</v>
      </c>
      <c r="U57" s="19">
        <v>5.1481362471603003</v>
      </c>
      <c r="V57" s="19">
        <v>0</v>
      </c>
      <c r="W57" s="19">
        <v>4.7521257666095078</v>
      </c>
      <c r="X57" s="19">
        <v>11290.25880050309</v>
      </c>
      <c r="Y57" s="19">
        <v>1659.2839135078198</v>
      </c>
      <c r="Z57" s="19">
        <v>583.32343785131707</v>
      </c>
      <c r="AA57" s="19">
        <v>95.438525812740892</v>
      </c>
      <c r="AB57" s="19">
        <v>257.40681235801497</v>
      </c>
      <c r="AC57" s="19">
        <v>895.37969652534139</v>
      </c>
      <c r="AD57" s="19">
        <v>313.64030059622746</v>
      </c>
      <c r="AE57" s="19">
        <v>383.33814517316688</v>
      </c>
      <c r="AF57" s="19">
        <v>205.92544988641208</v>
      </c>
      <c r="AG57" s="19">
        <v>0</v>
      </c>
      <c r="AH57" s="19">
        <v>94.250494371088564</v>
      </c>
      <c r="AI57" s="19">
        <v>12.672335377625352</v>
      </c>
      <c r="AJ57" s="19">
        <v>4.3561152860587153</v>
      </c>
      <c r="AK57" s="19">
        <v>5.1481362471603003</v>
      </c>
      <c r="AL57" s="19">
        <v>199.19327171704848</v>
      </c>
      <c r="AM57" s="19">
        <v>107.31884022926471</v>
      </c>
      <c r="AN57" s="19">
        <v>102.17070398210446</v>
      </c>
      <c r="AO57" s="19">
        <v>99.398630618248887</v>
      </c>
      <c r="AP57" s="19">
        <v>425.71126659210177</v>
      </c>
      <c r="AQ57" s="19">
        <v>0.39601048055079224</v>
      </c>
      <c r="AR57" s="19">
        <v>0</v>
      </c>
      <c r="AS57" s="19">
        <v>214.63768045852942</v>
      </c>
      <c r="AT57" s="19">
        <v>0.39601048055079224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4.3561152860587153</v>
      </c>
      <c r="BH57" s="19">
        <v>1.188031441652377</v>
      </c>
      <c r="BI57" s="19">
        <v>0</v>
      </c>
      <c r="BJ57" s="19">
        <v>0</v>
      </c>
      <c r="BK57" s="19">
        <v>0</v>
      </c>
      <c r="BL57" s="19">
        <v>3.1680838444063379</v>
      </c>
      <c r="BM57" s="19">
        <v>13.068345858176148</v>
      </c>
      <c r="BN57" s="19">
        <v>0</v>
      </c>
      <c r="BO57" s="19">
        <v>112.07096599587422</v>
      </c>
      <c r="BP57" s="19">
        <v>369.47777835388928</v>
      </c>
      <c r="BQ57" s="19">
        <v>0</v>
      </c>
      <c r="BR57" s="19">
        <v>201.56933460035333</v>
      </c>
      <c r="BS57" s="19">
        <v>0</v>
      </c>
      <c r="BT57" s="19">
        <v>23106.419519177631</v>
      </c>
      <c r="BU57" s="19">
        <v>1313.0762292891502</v>
      </c>
      <c r="BV57" s="19">
        <v>0</v>
      </c>
      <c r="BW57" s="19">
        <v>0</v>
      </c>
      <c r="BX57" s="19">
        <v>9.5042515332190156</v>
      </c>
      <c r="BY57" s="19">
        <v>0</v>
      </c>
      <c r="BZ57" s="19">
        <v>1565</v>
      </c>
      <c r="CA57" s="19">
        <v>2887.5804808223688</v>
      </c>
      <c r="CB57" s="19">
        <v>25994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26037.511700399842</v>
      </c>
      <c r="E58" s="19">
        <v>2525.6372223900025</v>
      </c>
      <c r="F58" s="19">
        <v>193.51918314733237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140.54860381868303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1388.5354528016624</v>
      </c>
      <c r="Y58" s="19">
        <v>14.125487820973166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2.1188231731459752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30301.996473551637</v>
      </c>
      <c r="BU58" s="19">
        <v>651.00352644836278</v>
      </c>
      <c r="BV58" s="19">
        <v>0</v>
      </c>
      <c r="BW58" s="19">
        <v>0</v>
      </c>
      <c r="BX58" s="19">
        <v>0</v>
      </c>
      <c r="BY58" s="19">
        <v>0</v>
      </c>
      <c r="BZ58" s="19">
        <v>1990</v>
      </c>
      <c r="CA58" s="19">
        <v>2641.0035264483627</v>
      </c>
      <c r="CB58" s="19">
        <v>32943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1.5186994342601827</v>
      </c>
      <c r="F59" s="19">
        <v>0</v>
      </c>
      <c r="G59" s="19">
        <v>0</v>
      </c>
      <c r="H59" s="19">
        <v>1065.1145365611414</v>
      </c>
      <c r="I59" s="19">
        <v>154.90734229453867</v>
      </c>
      <c r="J59" s="19">
        <v>63.279143094174273</v>
      </c>
      <c r="K59" s="19">
        <v>248.05424092916317</v>
      </c>
      <c r="L59" s="19">
        <v>0</v>
      </c>
      <c r="M59" s="19">
        <v>210.59298821741194</v>
      </c>
      <c r="N59" s="19">
        <v>15.693227487355225</v>
      </c>
      <c r="O59" s="19">
        <v>0</v>
      </c>
      <c r="P59" s="19">
        <v>757.83101769583129</v>
      </c>
      <c r="Q59" s="19">
        <v>120.48348845130786</v>
      </c>
      <c r="R59" s="19">
        <v>455.60983027805474</v>
      </c>
      <c r="S59" s="19">
        <v>0</v>
      </c>
      <c r="T59" s="19">
        <v>897.04513250301466</v>
      </c>
      <c r="U59" s="19">
        <v>0</v>
      </c>
      <c r="V59" s="19">
        <v>0</v>
      </c>
      <c r="W59" s="19">
        <v>498.63964758209329</v>
      </c>
      <c r="X59" s="19">
        <v>12772.262242128138</v>
      </c>
      <c r="Y59" s="19">
        <v>7261.9144614874431</v>
      </c>
      <c r="Z59" s="19">
        <v>2534.709355780245</v>
      </c>
      <c r="AA59" s="19">
        <v>1275.2012916337999</v>
      </c>
      <c r="AB59" s="19">
        <v>1443.7769288366803</v>
      </c>
      <c r="AC59" s="19">
        <v>0</v>
      </c>
      <c r="AD59" s="19">
        <v>290.07159194369495</v>
      </c>
      <c r="AE59" s="19">
        <v>182.24393211122191</v>
      </c>
      <c r="AF59" s="19">
        <v>335.63257497150039</v>
      </c>
      <c r="AG59" s="19">
        <v>0</v>
      </c>
      <c r="AH59" s="19">
        <v>62.266676804667469</v>
      </c>
      <c r="AI59" s="19">
        <v>5.5685645922873359</v>
      </c>
      <c r="AJ59" s="19">
        <v>18.730626355875589</v>
      </c>
      <c r="AK59" s="19">
        <v>0</v>
      </c>
      <c r="AL59" s="19">
        <v>1.0124662895067886</v>
      </c>
      <c r="AM59" s="19">
        <v>176.1691343741812</v>
      </c>
      <c r="AN59" s="19">
        <v>0</v>
      </c>
      <c r="AO59" s="19">
        <v>5.5685645922873359</v>
      </c>
      <c r="AP59" s="19">
        <v>97.196763792651694</v>
      </c>
      <c r="AQ59" s="19">
        <v>0</v>
      </c>
      <c r="AR59" s="19">
        <v>0</v>
      </c>
      <c r="AS59" s="19">
        <v>42.017351014531727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20.755558934889166</v>
      </c>
      <c r="BH59" s="19">
        <v>0</v>
      </c>
      <c r="BI59" s="19">
        <v>0</v>
      </c>
      <c r="BJ59" s="19">
        <v>0</v>
      </c>
      <c r="BK59" s="19">
        <v>0</v>
      </c>
      <c r="BL59" s="19">
        <v>4.5560983027805468</v>
      </c>
      <c r="BM59" s="19">
        <v>19.236859500628977</v>
      </c>
      <c r="BN59" s="19">
        <v>0</v>
      </c>
      <c r="BO59" s="19">
        <v>53.660713343859797</v>
      </c>
      <c r="BP59" s="19">
        <v>49.104615041079249</v>
      </c>
      <c r="BQ59" s="19">
        <v>0</v>
      </c>
      <c r="BR59" s="19">
        <v>0</v>
      </c>
      <c r="BS59" s="19">
        <v>0</v>
      </c>
      <c r="BT59" s="19">
        <v>31140.425666360294</v>
      </c>
      <c r="BU59" s="19">
        <v>7493.5743336397054</v>
      </c>
      <c r="BV59" s="19">
        <v>0</v>
      </c>
      <c r="BW59" s="19">
        <v>0</v>
      </c>
      <c r="BX59" s="19">
        <v>0</v>
      </c>
      <c r="BY59" s="19">
        <v>0</v>
      </c>
      <c r="BZ59" s="19">
        <v>2234</v>
      </c>
      <c r="CA59" s="19">
        <v>9727.5743336397063</v>
      </c>
      <c r="CB59" s="19">
        <v>40868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78.508221606838333</v>
      </c>
      <c r="E60" s="19">
        <v>4.5293204773175955</v>
      </c>
      <c r="F60" s="19">
        <v>0</v>
      </c>
      <c r="G60" s="19">
        <v>0</v>
      </c>
      <c r="H60" s="19">
        <v>704.56096313829255</v>
      </c>
      <c r="I60" s="19">
        <v>0</v>
      </c>
      <c r="J60" s="19">
        <v>0</v>
      </c>
      <c r="K60" s="19">
        <v>1.0065156616261324</v>
      </c>
      <c r="L60" s="19">
        <v>2.0130313232522647</v>
      </c>
      <c r="M60" s="19">
        <v>5.0325783081306623</v>
      </c>
      <c r="N60" s="19">
        <v>0</v>
      </c>
      <c r="O60" s="19">
        <v>14.594477093578917</v>
      </c>
      <c r="P60" s="19">
        <v>2495.1523251711815</v>
      </c>
      <c r="Q60" s="19">
        <v>0</v>
      </c>
      <c r="R60" s="19">
        <v>809.23859194741021</v>
      </c>
      <c r="S60" s="19">
        <v>400.08997549638758</v>
      </c>
      <c r="T60" s="19">
        <v>963.23548817620861</v>
      </c>
      <c r="U60" s="19">
        <v>27.679180694718639</v>
      </c>
      <c r="V60" s="19">
        <v>0</v>
      </c>
      <c r="W60" s="19">
        <v>0</v>
      </c>
      <c r="X60" s="19">
        <v>1146.9245964229776</v>
      </c>
      <c r="Y60" s="19">
        <v>1227.9491071838816</v>
      </c>
      <c r="Z60" s="19">
        <v>709.59354144642339</v>
      </c>
      <c r="AA60" s="19">
        <v>44.286689111549826</v>
      </c>
      <c r="AB60" s="19">
        <v>11398.789867915946</v>
      </c>
      <c r="AC60" s="19">
        <v>1197.7536373350974</v>
      </c>
      <c r="AD60" s="19">
        <v>0.50325783081306619</v>
      </c>
      <c r="AE60" s="19">
        <v>140.40893479684547</v>
      </c>
      <c r="AF60" s="19">
        <v>635.61464031690252</v>
      </c>
      <c r="AG60" s="19">
        <v>125.31119987245347</v>
      </c>
      <c r="AH60" s="19">
        <v>2044.2333087626744</v>
      </c>
      <c r="AI60" s="19">
        <v>126.31771553407961</v>
      </c>
      <c r="AJ60" s="19">
        <v>53.848587896998069</v>
      </c>
      <c r="AK60" s="19">
        <v>912.40644726408914</v>
      </c>
      <c r="AL60" s="19">
        <v>227.47253952750594</v>
      </c>
      <c r="AM60" s="19">
        <v>1169.0679409787529</v>
      </c>
      <c r="AN60" s="19">
        <v>0</v>
      </c>
      <c r="AO60" s="19">
        <v>0</v>
      </c>
      <c r="AP60" s="19">
        <v>0</v>
      </c>
      <c r="AQ60" s="19">
        <v>0.50325783081306619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6.0390939697567951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26672.665033092508</v>
      </c>
      <c r="BU60" s="19">
        <v>5766.3349669074933</v>
      </c>
      <c r="BV60" s="19">
        <v>0</v>
      </c>
      <c r="BW60" s="19">
        <v>0</v>
      </c>
      <c r="BX60" s="19">
        <v>0</v>
      </c>
      <c r="BY60" s="19">
        <v>0</v>
      </c>
      <c r="BZ60" s="19">
        <v>1271</v>
      </c>
      <c r="CA60" s="19">
        <v>7037.3349669074933</v>
      </c>
      <c r="CB60" s="19">
        <v>33710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14500.900099002572</v>
      </c>
      <c r="E61" s="19">
        <v>1644.6970675489511</v>
      </c>
      <c r="F61" s="19">
        <v>52.457504968728287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21.085859840371171</v>
      </c>
      <c r="M61" s="19">
        <v>0.5142892643992969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3115.050074466541</v>
      </c>
      <c r="Z61" s="19">
        <v>451.54597414258279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30.343066599558519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5.1428926439929699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9.2572067591873441</v>
      </c>
      <c r="BH61" s="19">
        <v>8.2286282303887504</v>
      </c>
      <c r="BI61" s="19">
        <v>0</v>
      </c>
      <c r="BJ61" s="19">
        <v>723.09070574541147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2.5714463219964849</v>
      </c>
      <c r="BR61" s="19">
        <v>0</v>
      </c>
      <c r="BS61" s="19">
        <v>0</v>
      </c>
      <c r="BT61" s="19">
        <v>20564.884815534686</v>
      </c>
      <c r="BU61" s="19">
        <v>749.65606419490496</v>
      </c>
      <c r="BV61" s="19">
        <v>0</v>
      </c>
      <c r="BW61" s="19">
        <v>0</v>
      </c>
      <c r="BX61" s="19">
        <v>286.45912027040839</v>
      </c>
      <c r="BY61" s="19">
        <v>0</v>
      </c>
      <c r="BZ61" s="19">
        <v>2177</v>
      </c>
      <c r="CA61" s="19">
        <v>3213.1151844653136</v>
      </c>
      <c r="CB61" s="19">
        <v>23778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0.60507164117873291</v>
      </c>
      <c r="E62" s="19">
        <v>19.967364158898185</v>
      </c>
      <c r="F62" s="19">
        <v>0</v>
      </c>
      <c r="G62" s="19">
        <v>1887.8235204776468</v>
      </c>
      <c r="H62" s="19">
        <v>231.13736693027599</v>
      </c>
      <c r="I62" s="19">
        <v>168.20991624768777</v>
      </c>
      <c r="J62" s="19">
        <v>122.22447151810402</v>
      </c>
      <c r="K62" s="19">
        <v>791.43370666178282</v>
      </c>
      <c r="L62" s="19">
        <v>11.496361182395924</v>
      </c>
      <c r="M62" s="19">
        <v>2184.9136962964039</v>
      </c>
      <c r="N62" s="19">
        <v>108.91289541217191</v>
      </c>
      <c r="O62" s="19">
        <v>4.2355014882511313</v>
      </c>
      <c r="P62" s="19">
        <v>132.5106894181425</v>
      </c>
      <c r="Q62" s="19">
        <v>0</v>
      </c>
      <c r="R62" s="19">
        <v>93.786104382703584</v>
      </c>
      <c r="S62" s="19">
        <v>378.16977573670806</v>
      </c>
      <c r="T62" s="19">
        <v>426.57550703100685</v>
      </c>
      <c r="U62" s="19">
        <v>234.16272513616966</v>
      </c>
      <c r="V62" s="19">
        <v>270.46702360689363</v>
      </c>
      <c r="W62" s="19">
        <v>107.0976804886357</v>
      </c>
      <c r="X62" s="19">
        <v>550.61519347264698</v>
      </c>
      <c r="Y62" s="19">
        <v>2267.2034394967122</v>
      </c>
      <c r="Z62" s="19">
        <v>896.11110058570318</v>
      </c>
      <c r="AA62" s="19">
        <v>770.25619922052715</v>
      </c>
      <c r="AB62" s="19">
        <v>1020.1507870273437</v>
      </c>
      <c r="AC62" s="19">
        <v>416.89436077214691</v>
      </c>
      <c r="AD62" s="19">
        <v>308.58653700115383</v>
      </c>
      <c r="AE62" s="19">
        <v>35.699226829545246</v>
      </c>
      <c r="AF62" s="19">
        <v>156.71355506529184</v>
      </c>
      <c r="AG62" s="19">
        <v>2.4202865647149316</v>
      </c>
      <c r="AH62" s="19">
        <v>91.365817817988656</v>
      </c>
      <c r="AI62" s="19">
        <v>162.76427147707918</v>
      </c>
      <c r="AJ62" s="19">
        <v>65.952808888481869</v>
      </c>
      <c r="AK62" s="19">
        <v>12.101432823574658</v>
      </c>
      <c r="AL62" s="19">
        <v>24.202865647149316</v>
      </c>
      <c r="AM62" s="19">
        <v>289.82931612461311</v>
      </c>
      <c r="AN62" s="19">
        <v>202.09392815369679</v>
      </c>
      <c r="AO62" s="19">
        <v>14.521719388289586</v>
      </c>
      <c r="AP62" s="19">
        <v>162.76427147707918</v>
      </c>
      <c r="AQ62" s="19">
        <v>602.04628297283932</v>
      </c>
      <c r="AR62" s="19">
        <v>29.648510417757919</v>
      </c>
      <c r="AS62" s="19">
        <v>1339.0235419285357</v>
      </c>
      <c r="AT62" s="19">
        <v>6.0507164117873291</v>
      </c>
      <c r="AU62" s="19">
        <v>0</v>
      </c>
      <c r="AV62" s="19">
        <v>0</v>
      </c>
      <c r="AW62" s="19">
        <v>31.463725341294115</v>
      </c>
      <c r="AX62" s="19">
        <v>0</v>
      </c>
      <c r="AY62" s="19">
        <v>0</v>
      </c>
      <c r="AZ62" s="19">
        <v>0</v>
      </c>
      <c r="BA62" s="19">
        <v>0</v>
      </c>
      <c r="BB62" s="19">
        <v>0.60507164117873291</v>
      </c>
      <c r="BC62" s="19">
        <v>0.60507164117873291</v>
      </c>
      <c r="BD62" s="19">
        <v>21.782579082434388</v>
      </c>
      <c r="BE62" s="19">
        <v>20.572435800076917</v>
      </c>
      <c r="BF62" s="19">
        <v>0</v>
      </c>
      <c r="BG62" s="19">
        <v>9.6811462588597266</v>
      </c>
      <c r="BH62" s="19">
        <v>12.101432823574658</v>
      </c>
      <c r="BI62" s="19">
        <v>0</v>
      </c>
      <c r="BJ62" s="19">
        <v>52.036161141371032</v>
      </c>
      <c r="BK62" s="19">
        <v>0.60507164117873291</v>
      </c>
      <c r="BL62" s="19">
        <v>45.380373088404966</v>
      </c>
      <c r="BM62" s="19">
        <v>236.58301170088458</v>
      </c>
      <c r="BN62" s="19">
        <v>0</v>
      </c>
      <c r="BO62" s="19">
        <v>635.93029487884849</v>
      </c>
      <c r="BP62" s="19">
        <v>0</v>
      </c>
      <c r="BQ62" s="19">
        <v>8.4710029765022625</v>
      </c>
      <c r="BR62" s="19">
        <v>7.2608596941447932</v>
      </c>
      <c r="BS62" s="19">
        <v>0</v>
      </c>
      <c r="BT62" s="19">
        <v>17683.823785089648</v>
      </c>
      <c r="BU62" s="19">
        <v>3626.6042331796143</v>
      </c>
      <c r="BV62" s="19">
        <v>0</v>
      </c>
      <c r="BW62" s="19">
        <v>0</v>
      </c>
      <c r="BX62" s="19">
        <v>354.57198173073749</v>
      </c>
      <c r="BY62" s="19">
        <v>0</v>
      </c>
      <c r="BZ62" s="19">
        <v>-219</v>
      </c>
      <c r="CA62" s="19">
        <v>3762.176214910352</v>
      </c>
      <c r="CB62" s="19">
        <v>21446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12.977779294043204</v>
      </c>
      <c r="E63" s="19">
        <v>27.902225482192875</v>
      </c>
      <c r="F63" s="19">
        <v>1.94666689410648</v>
      </c>
      <c r="G63" s="19">
        <v>0</v>
      </c>
      <c r="H63" s="19">
        <v>0</v>
      </c>
      <c r="I63" s="19">
        <v>0</v>
      </c>
      <c r="J63" s="19">
        <v>0</v>
      </c>
      <c r="K63" s="19">
        <v>1.2977779294043201</v>
      </c>
      <c r="L63" s="19">
        <v>0</v>
      </c>
      <c r="M63" s="19">
        <v>31.795559270405835</v>
      </c>
      <c r="N63" s="19">
        <v>0</v>
      </c>
      <c r="O63" s="19">
        <v>0</v>
      </c>
      <c r="P63" s="19">
        <v>43.475560635044715</v>
      </c>
      <c r="Q63" s="19">
        <v>35.688893058618788</v>
      </c>
      <c r="R63" s="19">
        <v>68.782230258428953</v>
      </c>
      <c r="S63" s="19">
        <v>218.02669213992573</v>
      </c>
      <c r="T63" s="19">
        <v>882.48899199493758</v>
      </c>
      <c r="U63" s="19">
        <v>626.17785093758437</v>
      </c>
      <c r="V63" s="19">
        <v>0</v>
      </c>
      <c r="W63" s="19">
        <v>0</v>
      </c>
      <c r="X63" s="19">
        <v>0</v>
      </c>
      <c r="Y63" s="19">
        <v>107.06667917585642</v>
      </c>
      <c r="Z63" s="19">
        <v>11.03111239993672</v>
      </c>
      <c r="AA63" s="19">
        <v>0.64888896470216006</v>
      </c>
      <c r="AB63" s="19">
        <v>1120.6312420406305</v>
      </c>
      <c r="AC63" s="19">
        <v>571.67117790260295</v>
      </c>
      <c r="AD63" s="19">
        <v>0</v>
      </c>
      <c r="AE63" s="19">
        <v>0</v>
      </c>
      <c r="AF63" s="19">
        <v>416.5867153387868</v>
      </c>
      <c r="AG63" s="19">
        <v>293.2978120453763</v>
      </c>
      <c r="AH63" s="19">
        <v>16.222224117553999</v>
      </c>
      <c r="AI63" s="19">
        <v>46.07111649385336</v>
      </c>
      <c r="AJ63" s="19">
        <v>475.63561112668339</v>
      </c>
      <c r="AK63" s="19">
        <v>149.89335084619896</v>
      </c>
      <c r="AL63" s="19">
        <v>124.58668122281472</v>
      </c>
      <c r="AM63" s="19">
        <v>206.99557973998898</v>
      </c>
      <c r="AN63" s="19">
        <v>363.37782023320949</v>
      </c>
      <c r="AO63" s="19">
        <v>100.5777895288348</v>
      </c>
      <c r="AP63" s="19">
        <v>96.035566775919676</v>
      </c>
      <c r="AQ63" s="19">
        <v>6562.8629889976446</v>
      </c>
      <c r="AR63" s="19">
        <v>925.96455262998211</v>
      </c>
      <c r="AS63" s="19">
        <v>0</v>
      </c>
      <c r="AT63" s="19">
        <v>181.04002115190269</v>
      </c>
      <c r="AU63" s="19">
        <v>0</v>
      </c>
      <c r="AV63" s="19">
        <v>0</v>
      </c>
      <c r="AW63" s="19">
        <v>0</v>
      </c>
      <c r="AX63" s="19">
        <v>7.1377786117237614</v>
      </c>
      <c r="AY63" s="19">
        <v>0</v>
      </c>
      <c r="AZ63" s="19">
        <v>147.29779498739032</v>
      </c>
      <c r="BA63" s="19">
        <v>99.928900564132618</v>
      </c>
      <c r="BB63" s="19">
        <v>0</v>
      </c>
      <c r="BC63" s="19">
        <v>0</v>
      </c>
      <c r="BD63" s="19">
        <v>0.64888896470216006</v>
      </c>
      <c r="BE63" s="19">
        <v>850.04454375982937</v>
      </c>
      <c r="BF63" s="19">
        <v>0</v>
      </c>
      <c r="BG63" s="19">
        <v>1.94666689410648</v>
      </c>
      <c r="BH63" s="19">
        <v>0.64888896470216006</v>
      </c>
      <c r="BI63" s="19">
        <v>13.626668258745358</v>
      </c>
      <c r="BJ63" s="19">
        <v>308.87114719822813</v>
      </c>
      <c r="BK63" s="19">
        <v>0</v>
      </c>
      <c r="BL63" s="19">
        <v>128.48001501102769</v>
      </c>
      <c r="BM63" s="19">
        <v>55.804450964385751</v>
      </c>
      <c r="BN63" s="19">
        <v>0</v>
      </c>
      <c r="BO63" s="19">
        <v>3.244444823510801</v>
      </c>
      <c r="BP63" s="19">
        <v>0</v>
      </c>
      <c r="BQ63" s="19">
        <v>2.5955558588086403</v>
      </c>
      <c r="BR63" s="19">
        <v>65.537785434918163</v>
      </c>
      <c r="BS63" s="19">
        <v>0</v>
      </c>
      <c r="BT63" s="19">
        <v>15406.570688923382</v>
      </c>
      <c r="BU63" s="19">
        <v>459.07372860734847</v>
      </c>
      <c r="BV63" s="19">
        <v>0</v>
      </c>
      <c r="BW63" s="19">
        <v>0</v>
      </c>
      <c r="BX63" s="19">
        <v>230.35558246926678</v>
      </c>
      <c r="BY63" s="19">
        <v>0</v>
      </c>
      <c r="BZ63" s="19">
        <v>859</v>
      </c>
      <c r="CA63" s="19">
        <v>1548.4293110766152</v>
      </c>
      <c r="CB63" s="19">
        <v>16955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1.0563478441174161</v>
      </c>
      <c r="E64" s="19">
        <v>13.028290077448137</v>
      </c>
      <c r="F64" s="19">
        <v>0</v>
      </c>
      <c r="G64" s="19">
        <v>0</v>
      </c>
      <c r="H64" s="19">
        <v>34.507362907835599</v>
      </c>
      <c r="I64" s="19">
        <v>24.648116362739717</v>
      </c>
      <c r="J64" s="19">
        <v>6.3380870647044976</v>
      </c>
      <c r="K64" s="19">
        <v>23.239652570583168</v>
      </c>
      <c r="L64" s="19">
        <v>7.394434908821915</v>
      </c>
      <c r="M64" s="19">
        <v>87.676871061745558</v>
      </c>
      <c r="N64" s="19">
        <v>9.8592465450958873</v>
      </c>
      <c r="O64" s="19">
        <v>0</v>
      </c>
      <c r="P64" s="19">
        <v>19.014261194113487</v>
      </c>
      <c r="Q64" s="19">
        <v>19.014261194113487</v>
      </c>
      <c r="R64" s="19">
        <v>0.35211594803913882</v>
      </c>
      <c r="S64" s="19">
        <v>8.8028987009784689</v>
      </c>
      <c r="T64" s="19">
        <v>16.901565505878658</v>
      </c>
      <c r="U64" s="19">
        <v>0.35211594803913882</v>
      </c>
      <c r="V64" s="19">
        <v>15.14098576568297</v>
      </c>
      <c r="W64" s="19">
        <v>0.35211594803913882</v>
      </c>
      <c r="X64" s="19">
        <v>26.760812050974543</v>
      </c>
      <c r="Y64" s="19">
        <v>55.634319790183916</v>
      </c>
      <c r="Z64" s="19">
        <v>741.90830251846535</v>
      </c>
      <c r="AA64" s="19">
        <v>8.0986668049001924</v>
      </c>
      <c r="AB64" s="19">
        <v>13.028290077448137</v>
      </c>
      <c r="AC64" s="19">
        <v>29.57773963528766</v>
      </c>
      <c r="AD64" s="19">
        <v>8.4507827529393289</v>
      </c>
      <c r="AE64" s="19">
        <v>21.126956882348338</v>
      </c>
      <c r="AF64" s="19">
        <v>241.55154035484924</v>
      </c>
      <c r="AG64" s="19">
        <v>23.591768518622299</v>
      </c>
      <c r="AH64" s="19">
        <v>5.2817392205870846</v>
      </c>
      <c r="AI64" s="19">
        <v>16.197333609800385</v>
      </c>
      <c r="AJ64" s="19">
        <v>10.915594389213298</v>
      </c>
      <c r="AK64" s="19">
        <v>13.732521973526412</v>
      </c>
      <c r="AL64" s="19">
        <v>2.1126956882348322</v>
      </c>
      <c r="AM64" s="19">
        <v>2.8169275843131105</v>
      </c>
      <c r="AN64" s="19">
        <v>0</v>
      </c>
      <c r="AO64" s="19">
        <v>7.7465508568610542</v>
      </c>
      <c r="AP64" s="19">
        <v>23.239652570583168</v>
      </c>
      <c r="AQ64" s="19">
        <v>62.324522802927582</v>
      </c>
      <c r="AR64" s="19">
        <v>102.4657408793894</v>
      </c>
      <c r="AS64" s="19">
        <v>1135.9260483742619</v>
      </c>
      <c r="AT64" s="19">
        <v>159.15640851369074</v>
      </c>
      <c r="AU64" s="19">
        <v>4.2253913764696645</v>
      </c>
      <c r="AV64" s="19">
        <v>0.35211594803913882</v>
      </c>
      <c r="AW64" s="19">
        <v>51.056812465675144</v>
      </c>
      <c r="AX64" s="19">
        <v>42.60602971273579</v>
      </c>
      <c r="AY64" s="19">
        <v>36.267942648031301</v>
      </c>
      <c r="AZ64" s="19">
        <v>5.985971116665362</v>
      </c>
      <c r="BA64" s="19">
        <v>27.817159895091958</v>
      </c>
      <c r="BB64" s="19">
        <v>73.592233140180014</v>
      </c>
      <c r="BC64" s="19">
        <v>4.2253913764696645</v>
      </c>
      <c r="BD64" s="19">
        <v>9.5071305970567437</v>
      </c>
      <c r="BE64" s="19">
        <v>0</v>
      </c>
      <c r="BF64" s="19">
        <v>139.08579947545979</v>
      </c>
      <c r="BG64" s="19">
        <v>61.620290906849284</v>
      </c>
      <c r="BH64" s="19">
        <v>142.2548430078121</v>
      </c>
      <c r="BI64" s="19">
        <v>58.8033633225362</v>
      </c>
      <c r="BJ64" s="19">
        <v>866.20523217628181</v>
      </c>
      <c r="BK64" s="19">
        <v>0.70423189607827763</v>
      </c>
      <c r="BL64" s="19">
        <v>108.09959604801564</v>
      </c>
      <c r="BM64" s="19">
        <v>97.536117606841472</v>
      </c>
      <c r="BN64" s="19">
        <v>72.183769348023446</v>
      </c>
      <c r="BO64" s="19">
        <v>27.465043947052823</v>
      </c>
      <c r="BP64" s="19">
        <v>286.62238170385893</v>
      </c>
      <c r="BQ64" s="19">
        <v>111.62075552840693</v>
      </c>
      <c r="BR64" s="19">
        <v>637.68198189887994</v>
      </c>
      <c r="BS64" s="19">
        <v>0</v>
      </c>
      <c r="BT64" s="19">
        <v>5864.8432305398928</v>
      </c>
      <c r="BU64" s="19">
        <v>2260.8248107956592</v>
      </c>
      <c r="BV64" s="19">
        <v>0</v>
      </c>
      <c r="BW64" s="19">
        <v>0</v>
      </c>
      <c r="BX64" s="19">
        <v>28145.331958664443</v>
      </c>
      <c r="BY64" s="19">
        <v>0</v>
      </c>
      <c r="BZ64" s="19">
        <v>515</v>
      </c>
      <c r="CA64" s="19">
        <v>30921.1567694601</v>
      </c>
      <c r="CB64" s="19">
        <v>36786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224.36231437532365</v>
      </c>
      <c r="E65" s="19">
        <v>1884.2317667813879</v>
      </c>
      <c r="F65" s="19">
        <v>9.8801753119408602</v>
      </c>
      <c r="G65" s="19">
        <v>0</v>
      </c>
      <c r="H65" s="19">
        <v>173.31474193029587</v>
      </c>
      <c r="I65" s="19">
        <v>0</v>
      </c>
      <c r="J65" s="19">
        <v>0</v>
      </c>
      <c r="K65" s="19">
        <v>0</v>
      </c>
      <c r="L65" s="19">
        <v>0</v>
      </c>
      <c r="M65" s="19">
        <v>167.96298030299459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1.2350219139926075</v>
      </c>
      <c r="Y65" s="19">
        <v>149.02597762177462</v>
      </c>
      <c r="Z65" s="19">
        <v>0</v>
      </c>
      <c r="AA65" s="19">
        <v>2863.6041445775259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174.13808987295764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7.8218054552865155</v>
      </c>
      <c r="BH65" s="19">
        <v>30.463873878484314</v>
      </c>
      <c r="BI65" s="19">
        <v>0</v>
      </c>
      <c r="BJ65" s="19">
        <v>0</v>
      </c>
      <c r="BK65" s="19">
        <v>0</v>
      </c>
      <c r="BL65" s="19">
        <v>383.68014128036992</v>
      </c>
      <c r="BM65" s="19">
        <v>380.79842348105399</v>
      </c>
      <c r="BN65" s="19">
        <v>116.91540785796681</v>
      </c>
      <c r="BO65" s="19">
        <v>2164.5817412577098</v>
      </c>
      <c r="BP65" s="19">
        <v>5430.8030297968244</v>
      </c>
      <c r="BQ65" s="19">
        <v>4.5284136846395597</v>
      </c>
      <c r="BR65" s="19">
        <v>398.50040424828114</v>
      </c>
      <c r="BS65" s="19">
        <v>0</v>
      </c>
      <c r="BT65" s="19">
        <v>14565.848453628812</v>
      </c>
      <c r="BU65" s="19">
        <v>2776.4785674604645</v>
      </c>
      <c r="BV65" s="19">
        <v>6996.5180697011219</v>
      </c>
      <c r="BW65" s="19">
        <v>0</v>
      </c>
      <c r="BX65" s="19">
        <v>35594.15490920961</v>
      </c>
      <c r="BY65" s="19">
        <v>0</v>
      </c>
      <c r="BZ65" s="19">
        <v>-129</v>
      </c>
      <c r="CA65" s="19">
        <v>45238.151546371198</v>
      </c>
      <c r="CB65" s="19">
        <v>59804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16.202397859509869</v>
      </c>
      <c r="H66" s="19">
        <v>52.518117199790602</v>
      </c>
      <c r="I66" s="19">
        <v>336.89813480291201</v>
      </c>
      <c r="J66" s="19">
        <v>56.429040821051601</v>
      </c>
      <c r="K66" s="19">
        <v>0</v>
      </c>
      <c r="L66" s="19">
        <v>0</v>
      </c>
      <c r="M66" s="19">
        <v>2.23481349786343</v>
      </c>
      <c r="N66" s="19">
        <v>0</v>
      </c>
      <c r="O66" s="19">
        <v>0</v>
      </c>
      <c r="P66" s="19">
        <v>21.230728229702585</v>
      </c>
      <c r="Q66" s="19">
        <v>0</v>
      </c>
      <c r="R66" s="19">
        <v>348.07220229222918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2.7935168723292869</v>
      </c>
      <c r="Z66" s="19">
        <v>0</v>
      </c>
      <c r="AA66" s="19">
        <v>0.55870337446585749</v>
      </c>
      <c r="AB66" s="19">
        <v>1128.0221130465663</v>
      </c>
      <c r="AC66" s="19">
        <v>57.546447569983322</v>
      </c>
      <c r="AD66" s="19">
        <v>150.84991110578153</v>
      </c>
      <c r="AE66" s="19">
        <v>12.85017761271472</v>
      </c>
      <c r="AF66" s="19">
        <v>3.910923621261003</v>
      </c>
      <c r="AG66" s="19">
        <v>0</v>
      </c>
      <c r="AH66" s="19">
        <v>87.157726416673782</v>
      </c>
      <c r="AI66" s="19">
        <v>954.82406696215048</v>
      </c>
      <c r="AJ66" s="19">
        <v>5017.156302703399</v>
      </c>
      <c r="AK66" s="19">
        <v>1093.3825038296832</v>
      </c>
      <c r="AL66" s="19">
        <v>538.03134961062074</v>
      </c>
      <c r="AM66" s="19">
        <v>26.259058599895301</v>
      </c>
      <c r="AN66" s="19">
        <v>389.41625200270278</v>
      </c>
      <c r="AO66" s="19">
        <v>0</v>
      </c>
      <c r="AP66" s="19">
        <v>8.9392539914537199</v>
      </c>
      <c r="AQ66" s="19">
        <v>27.935168723292879</v>
      </c>
      <c r="AR66" s="19">
        <v>445.28658944928839</v>
      </c>
      <c r="AS66" s="19">
        <v>197.22229118644768</v>
      </c>
      <c r="AT66" s="19">
        <v>4056.1864986221244</v>
      </c>
      <c r="AU66" s="19">
        <v>0</v>
      </c>
      <c r="AV66" s="19">
        <v>574.90577232536725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2.23481349786343</v>
      </c>
      <c r="BH66" s="19">
        <v>0</v>
      </c>
      <c r="BI66" s="19">
        <v>256.44484887982856</v>
      </c>
      <c r="BJ66" s="19">
        <v>0</v>
      </c>
      <c r="BK66" s="19">
        <v>0</v>
      </c>
      <c r="BL66" s="19">
        <v>0.55870337446585749</v>
      </c>
      <c r="BM66" s="19">
        <v>3.3522202467951439</v>
      </c>
      <c r="BN66" s="19">
        <v>0</v>
      </c>
      <c r="BO66" s="19">
        <v>7.821847242522006</v>
      </c>
      <c r="BP66" s="19">
        <v>4.46962699572686</v>
      </c>
      <c r="BQ66" s="19">
        <v>0</v>
      </c>
      <c r="BR66" s="19">
        <v>14.526287736112291</v>
      </c>
      <c r="BS66" s="19">
        <v>0</v>
      </c>
      <c r="BT66" s="19">
        <v>15896.228410302576</v>
      </c>
      <c r="BU66" s="19">
        <v>3448.0486795901679</v>
      </c>
      <c r="BV66" s="19">
        <v>0</v>
      </c>
      <c r="BW66" s="19">
        <v>0</v>
      </c>
      <c r="BX66" s="19">
        <v>5117.7229101072553</v>
      </c>
      <c r="BY66" s="19">
        <v>0</v>
      </c>
      <c r="BZ66" s="19">
        <v>690</v>
      </c>
      <c r="CA66" s="19">
        <v>9255.7715896974223</v>
      </c>
      <c r="CB66" s="19">
        <v>25152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518.71786422957132</v>
      </c>
      <c r="E67" s="19">
        <v>172.18850264882036</v>
      </c>
      <c r="F67" s="19">
        <v>38.024961001614486</v>
      </c>
      <c r="G67" s="19">
        <v>122.68430813728445</v>
      </c>
      <c r="H67" s="19">
        <v>59.548523832717024</v>
      </c>
      <c r="I67" s="19">
        <v>0</v>
      </c>
      <c r="J67" s="19">
        <v>0</v>
      </c>
      <c r="K67" s="19">
        <v>2352.5254174395068</v>
      </c>
      <c r="L67" s="19">
        <v>150.66493981771777</v>
      </c>
      <c r="M67" s="19">
        <v>6098.3428021457203</v>
      </c>
      <c r="N67" s="19">
        <v>2782.2792219671887</v>
      </c>
      <c r="O67" s="19">
        <v>0</v>
      </c>
      <c r="P67" s="19">
        <v>70.310305248268307</v>
      </c>
      <c r="Q67" s="19">
        <v>74.615017814488795</v>
      </c>
      <c r="R67" s="19">
        <v>313.52656523972701</v>
      </c>
      <c r="S67" s="19">
        <v>182.23283197000151</v>
      </c>
      <c r="T67" s="19">
        <v>642.11962446122561</v>
      </c>
      <c r="U67" s="19">
        <v>956.36364179532279</v>
      </c>
      <c r="V67" s="19">
        <v>81.78953875818965</v>
      </c>
      <c r="W67" s="19">
        <v>27.26317958606321</v>
      </c>
      <c r="X67" s="19">
        <v>1055.3720308183945</v>
      </c>
      <c r="Y67" s="19">
        <v>518.71786422957132</v>
      </c>
      <c r="Z67" s="19">
        <v>1570.502634576115</v>
      </c>
      <c r="AA67" s="19">
        <v>387.42413095984574</v>
      </c>
      <c r="AB67" s="19">
        <v>13153.766698181131</v>
      </c>
      <c r="AC67" s="19">
        <v>2082.7634299563556</v>
      </c>
      <c r="AD67" s="19">
        <v>208.77855946169467</v>
      </c>
      <c r="AE67" s="19">
        <v>0</v>
      </c>
      <c r="AF67" s="19">
        <v>677.99222917973009</v>
      </c>
      <c r="AG67" s="19">
        <v>1253.3888088645379</v>
      </c>
      <c r="AH67" s="19">
        <v>1859.6358286072593</v>
      </c>
      <c r="AI67" s="19">
        <v>1179.4912431444193</v>
      </c>
      <c r="AJ67" s="19">
        <v>2467.3177525387214</v>
      </c>
      <c r="AK67" s="19">
        <v>2044.7384689547414</v>
      </c>
      <c r="AL67" s="19">
        <v>218.82288878287591</v>
      </c>
      <c r="AM67" s="19">
        <v>2228.4062051134833</v>
      </c>
      <c r="AN67" s="19">
        <v>567.50460664673699</v>
      </c>
      <c r="AO67" s="19">
        <v>180.08047568689125</v>
      </c>
      <c r="AP67" s="19">
        <v>278.37141261559293</v>
      </c>
      <c r="AQ67" s="19">
        <v>11759.039826725688</v>
      </c>
      <c r="AR67" s="19">
        <v>993.67115070256727</v>
      </c>
      <c r="AS67" s="19">
        <v>4605.3249937615747</v>
      </c>
      <c r="AT67" s="19">
        <v>53.091454983386264</v>
      </c>
      <c r="AU67" s="19">
        <v>0</v>
      </c>
      <c r="AV67" s="19">
        <v>6.4570688493307618</v>
      </c>
      <c r="AW67" s="19">
        <v>96.856032739961435</v>
      </c>
      <c r="AX67" s="19">
        <v>8.6094251324410163</v>
      </c>
      <c r="AY67" s="19">
        <v>397.46846028102686</v>
      </c>
      <c r="AZ67" s="19">
        <v>0</v>
      </c>
      <c r="BA67" s="19">
        <v>0</v>
      </c>
      <c r="BB67" s="19">
        <v>0</v>
      </c>
      <c r="BC67" s="19">
        <v>2.1523562831102541</v>
      </c>
      <c r="BD67" s="19">
        <v>25.110823302952966</v>
      </c>
      <c r="BE67" s="19">
        <v>71.745209437008455</v>
      </c>
      <c r="BF67" s="19">
        <v>432.62361290516105</v>
      </c>
      <c r="BG67" s="19">
        <v>7.1745209437008475</v>
      </c>
      <c r="BH67" s="19">
        <v>0</v>
      </c>
      <c r="BI67" s="19">
        <v>0</v>
      </c>
      <c r="BJ67" s="19">
        <v>436.21087337701135</v>
      </c>
      <c r="BK67" s="19">
        <v>0</v>
      </c>
      <c r="BL67" s="19">
        <v>130.5762811753554</v>
      </c>
      <c r="BM67" s="19">
        <v>176.49321521504081</v>
      </c>
      <c r="BN67" s="19">
        <v>0</v>
      </c>
      <c r="BO67" s="19">
        <v>431.90616081079099</v>
      </c>
      <c r="BP67" s="19">
        <v>352.26897833571155</v>
      </c>
      <c r="BQ67" s="19">
        <v>0</v>
      </c>
      <c r="BR67" s="19">
        <v>71.745209437008455</v>
      </c>
      <c r="BS67" s="19">
        <v>0</v>
      </c>
      <c r="BT67" s="19">
        <v>66634.798168810361</v>
      </c>
      <c r="BU67" s="19">
        <v>2416.4101431500681</v>
      </c>
      <c r="BV67" s="19">
        <v>0</v>
      </c>
      <c r="BW67" s="19">
        <v>0</v>
      </c>
      <c r="BX67" s="19">
        <v>6264.7916880395796</v>
      </c>
      <c r="BY67" s="19">
        <v>0</v>
      </c>
      <c r="BZ67" s="19">
        <v>-1679</v>
      </c>
      <c r="CA67" s="19">
        <v>7002.2018311896463</v>
      </c>
      <c r="CB67" s="19">
        <v>73637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51.171012685929398</v>
      </c>
      <c r="E68" s="19">
        <v>113.97180098229734</v>
      </c>
      <c r="F68" s="19">
        <v>7.753183740292334</v>
      </c>
      <c r="G68" s="19">
        <v>0</v>
      </c>
      <c r="H68" s="19">
        <v>61.250151548309447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6349.082164925393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572.18496003357427</v>
      </c>
      <c r="AP68" s="19">
        <v>119.39902960050192</v>
      </c>
      <c r="AQ68" s="19">
        <v>10555.184344033984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709.41631223674869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61.250151548309447</v>
      </c>
      <c r="BM68" s="19">
        <v>17.057004228643137</v>
      </c>
      <c r="BN68" s="19">
        <v>0</v>
      </c>
      <c r="BO68" s="19">
        <v>2.3259551220877004</v>
      </c>
      <c r="BP68" s="19">
        <v>0</v>
      </c>
      <c r="BQ68" s="19">
        <v>0</v>
      </c>
      <c r="BR68" s="19">
        <v>0</v>
      </c>
      <c r="BS68" s="19">
        <v>0</v>
      </c>
      <c r="BT68" s="19">
        <v>18620.046070686072</v>
      </c>
      <c r="BU68" s="19">
        <v>29.953929313929315</v>
      </c>
      <c r="BV68" s="19">
        <v>0</v>
      </c>
      <c r="BW68" s="19">
        <v>0</v>
      </c>
      <c r="BX68" s="19">
        <v>0</v>
      </c>
      <c r="BY68" s="19">
        <v>0</v>
      </c>
      <c r="BZ68" s="19">
        <v>166</v>
      </c>
      <c r="CA68" s="19">
        <v>195.95392931392931</v>
      </c>
      <c r="CB68" s="19">
        <v>18816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77.797736948425324</v>
      </c>
      <c r="E69" s="19">
        <v>136.89409482270995</v>
      </c>
      <c r="F69" s="19">
        <v>9.7247171185531656</v>
      </c>
      <c r="G69" s="19">
        <v>0</v>
      </c>
      <c r="H69" s="19">
        <v>25.433875540831355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12.716937770415678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978.45615315904138</v>
      </c>
      <c r="AP69" s="19">
        <v>581.98691678725868</v>
      </c>
      <c r="AQ69" s="19">
        <v>24141.984274389717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6.7324964666906526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685.21852927651537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43.387199452006435</v>
      </c>
      <c r="BM69" s="19">
        <v>9.7247171185531656</v>
      </c>
      <c r="BN69" s="19">
        <v>0</v>
      </c>
      <c r="BO69" s="19">
        <v>2.2441654888968845</v>
      </c>
      <c r="BP69" s="19">
        <v>0</v>
      </c>
      <c r="BQ69" s="19">
        <v>0</v>
      </c>
      <c r="BR69" s="19">
        <v>160.83186003761006</v>
      </c>
      <c r="BS69" s="19">
        <v>0</v>
      </c>
      <c r="BT69" s="19">
        <v>26873.133674377226</v>
      </c>
      <c r="BU69" s="19">
        <v>37.866325622775797</v>
      </c>
      <c r="BV69" s="19">
        <v>0</v>
      </c>
      <c r="BW69" s="19">
        <v>0</v>
      </c>
      <c r="BX69" s="19">
        <v>0</v>
      </c>
      <c r="BY69" s="19">
        <v>0</v>
      </c>
      <c r="BZ69" s="19">
        <v>-58</v>
      </c>
      <c r="CA69" s="19">
        <v>-20.1336743772242</v>
      </c>
      <c r="CB69" s="19">
        <v>26853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2320.3154328881301</v>
      </c>
      <c r="E70" s="19">
        <v>1411.6856860880582</v>
      </c>
      <c r="F70" s="19">
        <v>37.909717912850674</v>
      </c>
      <c r="G70" s="19">
        <v>36.104493250333974</v>
      </c>
      <c r="H70" s="19">
        <v>17.450505070994751</v>
      </c>
      <c r="I70" s="19">
        <v>1.2034831083444657</v>
      </c>
      <c r="J70" s="19">
        <v>8.4243817584112577</v>
      </c>
      <c r="K70" s="19">
        <v>0.60174155417223285</v>
      </c>
      <c r="L70" s="19">
        <v>107.71173819682966</v>
      </c>
      <c r="M70" s="19">
        <v>1138.4950204938643</v>
      </c>
      <c r="N70" s="19">
        <v>1316.0087789746731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128.17095103868562</v>
      </c>
      <c r="U70" s="19">
        <v>0</v>
      </c>
      <c r="V70" s="19">
        <v>0</v>
      </c>
      <c r="W70" s="19">
        <v>0</v>
      </c>
      <c r="X70" s="19">
        <v>321.93173148214453</v>
      </c>
      <c r="Y70" s="19">
        <v>125.76398482199666</v>
      </c>
      <c r="Z70" s="19">
        <v>262.35931761909347</v>
      </c>
      <c r="AA70" s="19">
        <v>36.706234804506202</v>
      </c>
      <c r="AB70" s="19">
        <v>323.73695614466135</v>
      </c>
      <c r="AC70" s="19">
        <v>2780.6477218298874</v>
      </c>
      <c r="AD70" s="19">
        <v>220.83915038120941</v>
      </c>
      <c r="AE70" s="19">
        <v>4.2121908792056288</v>
      </c>
      <c r="AF70" s="19">
        <v>129.97617570120229</v>
      </c>
      <c r="AG70" s="19">
        <v>0.60174155417223285</v>
      </c>
      <c r="AH70" s="19">
        <v>234.07746457299862</v>
      </c>
      <c r="AI70" s="19">
        <v>266.57150849829912</v>
      </c>
      <c r="AJ70" s="19">
        <v>1705.9373060782798</v>
      </c>
      <c r="AK70" s="19">
        <v>66.191570958945604</v>
      </c>
      <c r="AL70" s="19">
        <v>136.59533279709683</v>
      </c>
      <c r="AM70" s="19">
        <v>382.70762845354011</v>
      </c>
      <c r="AN70" s="19">
        <v>155.85106253060832</v>
      </c>
      <c r="AO70" s="19">
        <v>114.33089529272429</v>
      </c>
      <c r="AP70" s="19">
        <v>46.93584122543416</v>
      </c>
      <c r="AQ70" s="19">
        <v>21420.795845423141</v>
      </c>
      <c r="AR70" s="19">
        <v>154.04583786809161</v>
      </c>
      <c r="AS70" s="19">
        <v>2.4069662166889314</v>
      </c>
      <c r="AT70" s="19">
        <v>0</v>
      </c>
      <c r="AU70" s="19">
        <v>0</v>
      </c>
      <c r="AV70" s="19">
        <v>0</v>
      </c>
      <c r="AW70" s="19">
        <v>0</v>
      </c>
      <c r="AX70" s="19">
        <v>153.44409631391935</v>
      </c>
      <c r="AY70" s="19">
        <v>457.32358117089717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700.42716905647922</v>
      </c>
      <c r="BF70" s="19">
        <v>0</v>
      </c>
      <c r="BG70" s="19">
        <v>1.8052246625166983</v>
      </c>
      <c r="BH70" s="19">
        <v>0</v>
      </c>
      <c r="BI70" s="19">
        <v>0</v>
      </c>
      <c r="BJ70" s="19">
        <v>59.572413863051047</v>
      </c>
      <c r="BK70" s="19">
        <v>0</v>
      </c>
      <c r="BL70" s="19">
        <v>209.40606085193704</v>
      </c>
      <c r="BM70" s="19">
        <v>104.70303042596852</v>
      </c>
      <c r="BN70" s="19">
        <v>0</v>
      </c>
      <c r="BO70" s="19">
        <v>95.676907113385028</v>
      </c>
      <c r="BP70" s="19">
        <v>55.360222983845418</v>
      </c>
      <c r="BQ70" s="19">
        <v>0.60174155417223285</v>
      </c>
      <c r="BR70" s="19">
        <v>41.520167237884067</v>
      </c>
      <c r="BS70" s="19">
        <v>0</v>
      </c>
      <c r="BT70" s="19">
        <v>37297.145010703331</v>
      </c>
      <c r="BU70" s="19">
        <v>4207.6701729714523</v>
      </c>
      <c r="BV70" s="19">
        <v>0</v>
      </c>
      <c r="BW70" s="19">
        <v>0</v>
      </c>
      <c r="BX70" s="19">
        <v>2275.1848163252121</v>
      </c>
      <c r="BY70" s="19">
        <v>0</v>
      </c>
      <c r="BZ70" s="19">
        <v>2149</v>
      </c>
      <c r="CA70" s="19">
        <v>8631.8549892966621</v>
      </c>
      <c r="CB70" s="19">
        <v>45929</v>
      </c>
      <c r="CD70" s="19">
        <f t="shared" ref="CD70:CD151" si="7">SUM(D70:BS70)-BT70</f>
        <v>0</v>
      </c>
      <c r="CE70" s="19">
        <f t="shared" ref="CE70:CE156" si="8">SUM(BU70:BZ70)-CA70</f>
        <v>0</v>
      </c>
      <c r="CF70" s="19">
        <f t="shared" ref="CF70:CF156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37.080213356812969</v>
      </c>
      <c r="AD71" s="19">
        <v>2932.5612215670776</v>
      </c>
      <c r="AE71" s="19">
        <v>591.6712305195806</v>
      </c>
      <c r="AF71" s="19">
        <v>0</v>
      </c>
      <c r="AG71" s="19">
        <v>0</v>
      </c>
      <c r="AH71" s="19">
        <v>0</v>
      </c>
      <c r="AI71" s="19">
        <v>8.8670075418465775</v>
      </c>
      <c r="AJ71" s="19">
        <v>22.570564651973108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2.4182747841399759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3595.1685124214305</v>
      </c>
      <c r="BU71" s="19">
        <v>8628.8314875785691</v>
      </c>
      <c r="BV71" s="19">
        <v>0</v>
      </c>
      <c r="BW71" s="19">
        <v>0</v>
      </c>
      <c r="BX71" s="19">
        <v>0</v>
      </c>
      <c r="BY71" s="19">
        <v>0</v>
      </c>
      <c r="BZ71" s="19">
        <v>44</v>
      </c>
      <c r="CA71" s="19">
        <v>8672.8314875785691</v>
      </c>
      <c r="CB71" s="19">
        <v>12268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157.71613065023359</v>
      </c>
      <c r="E72" s="19">
        <v>273.96698751449026</v>
      </c>
      <c r="F72" s="19">
        <v>11.847221081707687</v>
      </c>
      <c r="G72" s="19">
        <v>79.228290983920175</v>
      </c>
      <c r="H72" s="19">
        <v>1736.3583397877831</v>
      </c>
      <c r="I72" s="19">
        <v>0</v>
      </c>
      <c r="J72" s="19">
        <v>63.678813314178846</v>
      </c>
      <c r="K72" s="19">
        <v>159.19703328544711</v>
      </c>
      <c r="L72" s="19">
        <v>0</v>
      </c>
      <c r="M72" s="19">
        <v>31.839406657089423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114.76995422904322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0.74045131760673044</v>
      </c>
      <c r="AB72" s="19">
        <v>670.10844243409122</v>
      </c>
      <c r="AC72" s="19">
        <v>761.92440581732581</v>
      </c>
      <c r="AD72" s="19">
        <v>6154.631351947146</v>
      </c>
      <c r="AE72" s="19">
        <v>100.70137919451535</v>
      </c>
      <c r="AF72" s="19">
        <v>16726.054813418436</v>
      </c>
      <c r="AG72" s="19">
        <v>44.427079056403848</v>
      </c>
      <c r="AH72" s="19">
        <v>2669.3269999722638</v>
      </c>
      <c r="AI72" s="19">
        <v>8567.021744709873</v>
      </c>
      <c r="AJ72" s="19">
        <v>6356.0341103361752</v>
      </c>
      <c r="AK72" s="19">
        <v>6383.4308090876239</v>
      </c>
      <c r="AL72" s="19">
        <v>1481.6430865310681</v>
      </c>
      <c r="AM72" s="19">
        <v>1120.3028435389836</v>
      </c>
      <c r="AN72" s="19">
        <v>905.57196143303156</v>
      </c>
      <c r="AO72" s="19">
        <v>198.4409531186038</v>
      </c>
      <c r="AP72" s="19">
        <v>79.228290983920175</v>
      </c>
      <c r="AQ72" s="19">
        <v>18087.004335179605</v>
      </c>
      <c r="AR72" s="19">
        <v>0</v>
      </c>
      <c r="AS72" s="19">
        <v>968.51032342960366</v>
      </c>
      <c r="AT72" s="19">
        <v>22.213539528201924</v>
      </c>
      <c r="AU72" s="19">
        <v>0</v>
      </c>
      <c r="AV72" s="19">
        <v>0</v>
      </c>
      <c r="AW72" s="19">
        <v>4.4427079056403835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14.809026352134611</v>
      </c>
      <c r="BD72" s="19">
        <v>0</v>
      </c>
      <c r="BE72" s="19">
        <v>0</v>
      </c>
      <c r="BF72" s="19">
        <v>0</v>
      </c>
      <c r="BG72" s="19">
        <v>22.213539528201924</v>
      </c>
      <c r="BH72" s="19">
        <v>0</v>
      </c>
      <c r="BI72" s="19">
        <v>232.50171372851341</v>
      </c>
      <c r="BJ72" s="19">
        <v>0</v>
      </c>
      <c r="BK72" s="19">
        <v>0</v>
      </c>
      <c r="BL72" s="19">
        <v>120.69356476989704</v>
      </c>
      <c r="BM72" s="19">
        <v>33.320309292302873</v>
      </c>
      <c r="BN72" s="19">
        <v>0</v>
      </c>
      <c r="BO72" s="19">
        <v>3.7022565880336527</v>
      </c>
      <c r="BP72" s="19">
        <v>0</v>
      </c>
      <c r="BQ72" s="19">
        <v>0</v>
      </c>
      <c r="BR72" s="19">
        <v>0</v>
      </c>
      <c r="BS72" s="19">
        <v>0</v>
      </c>
      <c r="BT72" s="19">
        <v>74357.60221670309</v>
      </c>
      <c r="BU72" s="19">
        <v>17237.87350368805</v>
      </c>
      <c r="BV72" s="19">
        <v>0</v>
      </c>
      <c r="BW72" s="19">
        <v>0</v>
      </c>
      <c r="BX72" s="19">
        <v>196.96005048339038</v>
      </c>
      <c r="BY72" s="19">
        <v>72.56422912545959</v>
      </c>
      <c r="BZ72" s="19">
        <v>-1571</v>
      </c>
      <c r="CA72" s="19">
        <v>15936.397783296898</v>
      </c>
      <c r="CB72" s="19">
        <v>90294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3.9883281608744992</v>
      </c>
      <c r="K73" s="19">
        <v>205.68378086795636</v>
      </c>
      <c r="L73" s="19">
        <v>0</v>
      </c>
      <c r="M73" s="19">
        <v>315.07792470908549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162.38193226417604</v>
      </c>
      <c r="U73" s="19">
        <v>196.5676022145289</v>
      </c>
      <c r="V73" s="19">
        <v>0</v>
      </c>
      <c r="W73" s="19">
        <v>0</v>
      </c>
      <c r="X73" s="19">
        <v>14.813790311819568</v>
      </c>
      <c r="Y73" s="19">
        <v>127.62650114798397</v>
      </c>
      <c r="Z73" s="19">
        <v>0</v>
      </c>
      <c r="AA73" s="19">
        <v>5.6976116583921419</v>
      </c>
      <c r="AB73" s="19">
        <v>56.976116583921424</v>
      </c>
      <c r="AC73" s="19">
        <v>71.789906895740984</v>
      </c>
      <c r="AD73" s="19">
        <v>1105.3366617280756</v>
      </c>
      <c r="AE73" s="19">
        <v>7142.5259749603902</v>
      </c>
      <c r="AF73" s="19">
        <v>1910.4091890588852</v>
      </c>
      <c r="AG73" s="19">
        <v>158.96336526914078</v>
      </c>
      <c r="AH73" s="19">
        <v>5367.150182205397</v>
      </c>
      <c r="AI73" s="19">
        <v>982.83801107264424</v>
      </c>
      <c r="AJ73" s="19">
        <v>435.86729186699881</v>
      </c>
      <c r="AK73" s="19">
        <v>2076.7794494839354</v>
      </c>
      <c r="AL73" s="19">
        <v>645.53940089582966</v>
      </c>
      <c r="AM73" s="19">
        <v>1664.2723654163451</v>
      </c>
      <c r="AN73" s="19">
        <v>263.22965861771695</v>
      </c>
      <c r="AO73" s="19">
        <v>7.4068951559097842</v>
      </c>
      <c r="AP73" s="19">
        <v>74.638712724937065</v>
      </c>
      <c r="AQ73" s="19">
        <v>2864.7591418395691</v>
      </c>
      <c r="AR73" s="19">
        <v>0</v>
      </c>
      <c r="AS73" s="19">
        <v>14.813790311819568</v>
      </c>
      <c r="AT73" s="19">
        <v>7.9766563217489983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37.03447577954892</v>
      </c>
      <c r="BF73" s="19">
        <v>0</v>
      </c>
      <c r="BG73" s="19">
        <v>0.56976116583921432</v>
      </c>
      <c r="BH73" s="19">
        <v>0</v>
      </c>
      <c r="BI73" s="19">
        <v>0</v>
      </c>
      <c r="BJ73" s="19">
        <v>0</v>
      </c>
      <c r="BK73" s="19">
        <v>0</v>
      </c>
      <c r="BL73" s="19">
        <v>10.255700985105857</v>
      </c>
      <c r="BM73" s="19">
        <v>2.2790446633568573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25933.249224337676</v>
      </c>
      <c r="BU73" s="19">
        <v>15003.904668522266</v>
      </c>
      <c r="BV73" s="19">
        <v>0</v>
      </c>
      <c r="BW73" s="19">
        <v>0</v>
      </c>
      <c r="BX73" s="19">
        <v>247.84610714005811</v>
      </c>
      <c r="BY73" s="19">
        <v>0</v>
      </c>
      <c r="BZ73" s="19">
        <v>1642</v>
      </c>
      <c r="CA73" s="19">
        <v>16893.750775662327</v>
      </c>
      <c r="CB73" s="19">
        <v>42827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72.456856248116708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0.72456856248116719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107.96071580969392</v>
      </c>
      <c r="AE74" s="19">
        <v>378.22478961516924</v>
      </c>
      <c r="AF74" s="19">
        <v>0</v>
      </c>
      <c r="AG74" s="19">
        <v>0</v>
      </c>
      <c r="AH74" s="19">
        <v>949.90938541280991</v>
      </c>
      <c r="AI74" s="19">
        <v>850.64349235289023</v>
      </c>
      <c r="AJ74" s="19">
        <v>0</v>
      </c>
      <c r="AK74" s="19">
        <v>1908.5135935753938</v>
      </c>
      <c r="AL74" s="19">
        <v>21.737056874435012</v>
      </c>
      <c r="AM74" s="19">
        <v>0</v>
      </c>
      <c r="AN74" s="19">
        <v>990.48522491175549</v>
      </c>
      <c r="AO74" s="19">
        <v>0</v>
      </c>
      <c r="AP74" s="19">
        <v>0</v>
      </c>
      <c r="AQ74" s="19">
        <v>321.70844174163818</v>
      </c>
      <c r="AR74" s="19">
        <v>480.38895692501382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6082.7530820293978</v>
      </c>
      <c r="BU74" s="19">
        <v>32.246917970602183</v>
      </c>
      <c r="BV74" s="19">
        <v>0</v>
      </c>
      <c r="BW74" s="19">
        <v>0</v>
      </c>
      <c r="BX74" s="19">
        <v>0</v>
      </c>
      <c r="BY74" s="19">
        <v>0</v>
      </c>
      <c r="BZ74" s="19">
        <v>-102</v>
      </c>
      <c r="CA74" s="19">
        <v>-69.753082029397817</v>
      </c>
      <c r="CB74" s="19">
        <v>6013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336.45414265820943</v>
      </c>
      <c r="E75" s="19">
        <v>510.04303299381957</v>
      </c>
      <c r="F75" s="19">
        <v>42.894552052042656</v>
      </c>
      <c r="G75" s="19">
        <v>52.277735313426966</v>
      </c>
      <c r="H75" s="19">
        <v>1159.4933601567777</v>
      </c>
      <c r="I75" s="19">
        <v>478.54234633060071</v>
      </c>
      <c r="J75" s="19">
        <v>195.03616636163139</v>
      </c>
      <c r="K75" s="19">
        <v>1936.9571161000504</v>
      </c>
      <c r="L75" s="19">
        <v>72.384556587821976</v>
      </c>
      <c r="M75" s="19">
        <v>1782.1345922872088</v>
      </c>
      <c r="N75" s="19">
        <v>3245.2409536873515</v>
      </c>
      <c r="O75" s="19">
        <v>16.755684395329162</v>
      </c>
      <c r="P75" s="19">
        <v>61.660918574811305</v>
      </c>
      <c r="Q75" s="19">
        <v>67.692964957129789</v>
      </c>
      <c r="R75" s="19">
        <v>50.267053185987471</v>
      </c>
      <c r="S75" s="19">
        <v>355.8907365567913</v>
      </c>
      <c r="T75" s="19">
        <v>93.831832613843261</v>
      </c>
      <c r="U75" s="19">
        <v>18.096139146955494</v>
      </c>
      <c r="V75" s="19">
        <v>266.75049557364019</v>
      </c>
      <c r="W75" s="19">
        <v>42.894552052042656</v>
      </c>
      <c r="X75" s="19">
        <v>345.83732591959381</v>
      </c>
      <c r="Y75" s="19">
        <v>678.27010432292445</v>
      </c>
      <c r="Z75" s="19">
        <v>819.01785324368916</v>
      </c>
      <c r="AA75" s="19">
        <v>117.2897907673041</v>
      </c>
      <c r="AB75" s="19">
        <v>128.68365615612794</v>
      </c>
      <c r="AC75" s="19">
        <v>180.29116409374177</v>
      </c>
      <c r="AD75" s="19">
        <v>1932.9357518451723</v>
      </c>
      <c r="AE75" s="19">
        <v>154.15229643702824</v>
      </c>
      <c r="AF75" s="19">
        <v>7253.8708884258995</v>
      </c>
      <c r="AG75" s="19">
        <v>890.0619550798848</v>
      </c>
      <c r="AH75" s="19">
        <v>1968.4578027632701</v>
      </c>
      <c r="AI75" s="19">
        <v>5401.3624216783073</v>
      </c>
      <c r="AJ75" s="19">
        <v>3440.2771200489829</v>
      </c>
      <c r="AK75" s="19">
        <v>1776.1025459048906</v>
      </c>
      <c r="AL75" s="19">
        <v>2806.2420225297274</v>
      </c>
      <c r="AM75" s="19">
        <v>1112.5774438498561</v>
      </c>
      <c r="AN75" s="19">
        <v>2444.9894669664313</v>
      </c>
      <c r="AO75" s="19">
        <v>2156.7916953667695</v>
      </c>
      <c r="AP75" s="19">
        <v>444.36075016412929</v>
      </c>
      <c r="AQ75" s="19">
        <v>24014.24687538575</v>
      </c>
      <c r="AR75" s="19">
        <v>254.68640280900325</v>
      </c>
      <c r="AS75" s="19">
        <v>1064.9913001671214</v>
      </c>
      <c r="AT75" s="19">
        <v>65.012055453877139</v>
      </c>
      <c r="AU75" s="19">
        <v>0.67022737581316649</v>
      </c>
      <c r="AV75" s="19">
        <v>0</v>
      </c>
      <c r="AW75" s="19">
        <v>4.0213642548789981</v>
      </c>
      <c r="AX75" s="19">
        <v>138.73706679332543</v>
      </c>
      <c r="AY75" s="19">
        <v>1697.0157155589375</v>
      </c>
      <c r="AZ75" s="19">
        <v>0</v>
      </c>
      <c r="BA75" s="19">
        <v>8.7129558855711622</v>
      </c>
      <c r="BB75" s="19">
        <v>16.755684395329162</v>
      </c>
      <c r="BC75" s="19">
        <v>2.010682127439499</v>
      </c>
      <c r="BD75" s="19">
        <v>0</v>
      </c>
      <c r="BE75" s="19">
        <v>319.0282308870672</v>
      </c>
      <c r="BF75" s="19">
        <v>0</v>
      </c>
      <c r="BG75" s="19">
        <v>20.777048650208158</v>
      </c>
      <c r="BH75" s="19">
        <v>0</v>
      </c>
      <c r="BI75" s="19">
        <v>0</v>
      </c>
      <c r="BJ75" s="19">
        <v>203.07889487138942</v>
      </c>
      <c r="BK75" s="19">
        <v>73.725011339448301</v>
      </c>
      <c r="BL75" s="19">
        <v>929.60537025286158</v>
      </c>
      <c r="BM75" s="19">
        <v>86.459331479898452</v>
      </c>
      <c r="BN75" s="19">
        <v>0</v>
      </c>
      <c r="BO75" s="19">
        <v>168.89729870491794</v>
      </c>
      <c r="BP75" s="19">
        <v>0</v>
      </c>
      <c r="BQ75" s="19">
        <v>0</v>
      </c>
      <c r="BR75" s="19">
        <v>73.725011339448301</v>
      </c>
      <c r="BS75" s="19">
        <v>0</v>
      </c>
      <c r="BT75" s="19">
        <v>73979.027514881484</v>
      </c>
      <c r="BU75" s="19">
        <v>4687.1208421517058</v>
      </c>
      <c r="BV75" s="19">
        <v>0</v>
      </c>
      <c r="BW75" s="19">
        <v>0</v>
      </c>
      <c r="BX75" s="19">
        <v>12143.179594982945</v>
      </c>
      <c r="BY75" s="19">
        <v>7404.6720479838614</v>
      </c>
      <c r="BZ75" s="19">
        <v>-62</v>
      </c>
      <c r="CA75" s="19">
        <v>24172.972485118513</v>
      </c>
      <c r="CB75" s="19">
        <v>98152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67.749428315449933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3736.7281639582375</v>
      </c>
      <c r="AH76" s="19">
        <v>154.45368283549942</v>
      </c>
      <c r="AI76" s="19">
        <v>27.21237425412809</v>
      </c>
      <c r="AJ76" s="19">
        <v>9.3835773290096789</v>
      </c>
      <c r="AK76" s="19">
        <v>72.81656007311517</v>
      </c>
      <c r="AL76" s="19">
        <v>1.8767154658019372</v>
      </c>
      <c r="AM76" s="19">
        <v>9.3835773290096789</v>
      </c>
      <c r="AN76" s="19">
        <v>125.92760775530999</v>
      </c>
      <c r="AO76" s="19">
        <v>46.542543551888059</v>
      </c>
      <c r="AP76" s="19">
        <v>0</v>
      </c>
      <c r="AQ76" s="19">
        <v>0</v>
      </c>
      <c r="AR76" s="19">
        <v>0</v>
      </c>
      <c r="AS76" s="19">
        <v>10.13426351533046</v>
      </c>
      <c r="AT76" s="19">
        <v>0</v>
      </c>
      <c r="AU76" s="19">
        <v>0</v>
      </c>
      <c r="AV76" s="19">
        <v>0</v>
      </c>
      <c r="AW76" s="19">
        <v>53.8617338685156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111.66457021521531</v>
      </c>
      <c r="BD76" s="19">
        <v>0</v>
      </c>
      <c r="BE76" s="19">
        <v>0</v>
      </c>
      <c r="BF76" s="19">
        <v>0</v>
      </c>
      <c r="BG76" s="19">
        <v>1.6890439192217424</v>
      </c>
      <c r="BH76" s="19">
        <v>0</v>
      </c>
      <c r="BI76" s="19">
        <v>0</v>
      </c>
      <c r="BJ76" s="19">
        <v>0</v>
      </c>
      <c r="BK76" s="19">
        <v>0</v>
      </c>
      <c r="BL76" s="19">
        <v>21.394556310142089</v>
      </c>
      <c r="BM76" s="19">
        <v>9.7589204221700712</v>
      </c>
      <c r="BN76" s="19">
        <v>0</v>
      </c>
      <c r="BO76" s="19">
        <v>0.93835773290096858</v>
      </c>
      <c r="BP76" s="19">
        <v>0.18767154658019375</v>
      </c>
      <c r="BQ76" s="19">
        <v>3.1904162918632961</v>
      </c>
      <c r="BR76" s="19">
        <v>38.284995502359521</v>
      </c>
      <c r="BS76" s="19">
        <v>0</v>
      </c>
      <c r="BT76" s="19">
        <v>4503.1787601917486</v>
      </c>
      <c r="BU76" s="19">
        <v>376.82123980825173</v>
      </c>
      <c r="BV76" s="19">
        <v>0</v>
      </c>
      <c r="BW76" s="19">
        <v>0</v>
      </c>
      <c r="BX76" s="19">
        <v>0</v>
      </c>
      <c r="BY76" s="19">
        <v>0</v>
      </c>
      <c r="BZ76" s="19">
        <v>-832</v>
      </c>
      <c r="CA76" s="19">
        <v>-455.17876019174827</v>
      </c>
      <c r="CB76" s="19">
        <v>4048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0.42778241462271899</v>
      </c>
      <c r="E77" s="19">
        <v>0</v>
      </c>
      <c r="F77" s="19">
        <v>0</v>
      </c>
      <c r="G77" s="19">
        <v>0</v>
      </c>
      <c r="H77" s="19">
        <v>45.772718364630919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2994.9046847736549</v>
      </c>
      <c r="AH77" s="19">
        <v>0</v>
      </c>
      <c r="AI77" s="19">
        <v>13.261254853304287</v>
      </c>
      <c r="AJ77" s="19">
        <v>0</v>
      </c>
      <c r="AK77" s="19">
        <v>0.85556482924543797</v>
      </c>
      <c r="AL77" s="19">
        <v>17.11129658490875</v>
      </c>
      <c r="AM77" s="19">
        <v>0</v>
      </c>
      <c r="AN77" s="19">
        <v>81.706441192939309</v>
      </c>
      <c r="AO77" s="19">
        <v>18.394643828776914</v>
      </c>
      <c r="AP77" s="19">
        <v>7.700083463208939</v>
      </c>
      <c r="AQ77" s="19">
        <v>0</v>
      </c>
      <c r="AR77" s="19">
        <v>1.7111296584908759</v>
      </c>
      <c r="AS77" s="19">
        <v>77.856399461334817</v>
      </c>
      <c r="AT77" s="19">
        <v>0</v>
      </c>
      <c r="AU77" s="19">
        <v>0</v>
      </c>
      <c r="AV77" s="19">
        <v>0</v>
      </c>
      <c r="AW77" s="19">
        <v>26.950292121231282</v>
      </c>
      <c r="AX77" s="19">
        <v>0.42778241462271899</v>
      </c>
      <c r="AY77" s="19">
        <v>0</v>
      </c>
      <c r="AZ77" s="19">
        <v>0</v>
      </c>
      <c r="BA77" s="19">
        <v>207.04668867739588</v>
      </c>
      <c r="BB77" s="19">
        <v>5.5611713900953452</v>
      </c>
      <c r="BC77" s="19">
        <v>1682.0404542965309</v>
      </c>
      <c r="BD77" s="19">
        <v>248.11380048117687</v>
      </c>
      <c r="BE77" s="19">
        <v>0.42778241462271899</v>
      </c>
      <c r="BF77" s="19">
        <v>239.98593460334527</v>
      </c>
      <c r="BG77" s="19">
        <v>281.48082882174907</v>
      </c>
      <c r="BH77" s="19">
        <v>102.66777950945253</v>
      </c>
      <c r="BI77" s="19">
        <v>37.644852486799266</v>
      </c>
      <c r="BJ77" s="19">
        <v>331.95915374722978</v>
      </c>
      <c r="BK77" s="19">
        <v>22.6724679750041</v>
      </c>
      <c r="BL77" s="19">
        <v>231.43028631089089</v>
      </c>
      <c r="BM77" s="19">
        <v>602.74542220341061</v>
      </c>
      <c r="BN77" s="19">
        <v>98.817737777848038</v>
      </c>
      <c r="BO77" s="19">
        <v>79.139746705202995</v>
      </c>
      <c r="BP77" s="19">
        <v>63.311797364162366</v>
      </c>
      <c r="BQ77" s="19">
        <v>3.4222593169817519</v>
      </c>
      <c r="BR77" s="19">
        <v>334.52584823496602</v>
      </c>
      <c r="BS77" s="19">
        <v>0</v>
      </c>
      <c r="BT77" s="19">
        <v>7860.0740862778339</v>
      </c>
      <c r="BU77" s="19">
        <v>355.24496917708194</v>
      </c>
      <c r="BV77" s="19">
        <v>0</v>
      </c>
      <c r="BW77" s="19">
        <v>0</v>
      </c>
      <c r="BX77" s="19">
        <v>9754.2946182272353</v>
      </c>
      <c r="BY77" s="19">
        <v>10014.386326317846</v>
      </c>
      <c r="BZ77" s="19">
        <v>-311</v>
      </c>
      <c r="CA77" s="19">
        <v>19812.92591372216</v>
      </c>
      <c r="CB77" s="19">
        <v>27673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7674.3023176362358</v>
      </c>
      <c r="AH78" s="19">
        <v>4.8728307218178122</v>
      </c>
      <c r="AI78" s="19">
        <v>0</v>
      </c>
      <c r="AJ78" s="19">
        <v>96.644475982719911</v>
      </c>
      <c r="AK78" s="19">
        <v>0</v>
      </c>
      <c r="AL78" s="19">
        <v>17.054907526362349</v>
      </c>
      <c r="AM78" s="19">
        <v>11.77600757772638</v>
      </c>
      <c r="AN78" s="19">
        <v>1.218207680454453</v>
      </c>
      <c r="AO78" s="19">
        <v>0</v>
      </c>
      <c r="AP78" s="19">
        <v>0</v>
      </c>
      <c r="AQ78" s="19">
        <v>7.7153153095448674</v>
      </c>
      <c r="AR78" s="19">
        <v>0</v>
      </c>
      <c r="AS78" s="19">
        <v>11.77600757772638</v>
      </c>
      <c r="AT78" s="19">
        <v>1.6242769072726042</v>
      </c>
      <c r="AU78" s="19">
        <v>0</v>
      </c>
      <c r="AV78" s="19">
        <v>4.4667614949996617</v>
      </c>
      <c r="AW78" s="19">
        <v>17.867045979998647</v>
      </c>
      <c r="AX78" s="19">
        <v>0</v>
      </c>
      <c r="AY78" s="19">
        <v>0</v>
      </c>
      <c r="AZ78" s="19">
        <v>0</v>
      </c>
      <c r="BA78" s="19">
        <v>66.595353198176753</v>
      </c>
      <c r="BB78" s="19">
        <v>188.41612124362209</v>
      </c>
      <c r="BC78" s="19">
        <v>0</v>
      </c>
      <c r="BD78" s="19">
        <v>74.716737734539763</v>
      </c>
      <c r="BE78" s="19">
        <v>0</v>
      </c>
      <c r="BF78" s="19">
        <v>56.849691754541126</v>
      </c>
      <c r="BG78" s="19">
        <v>59.286107115450029</v>
      </c>
      <c r="BH78" s="19">
        <v>1.218207680454453</v>
      </c>
      <c r="BI78" s="19">
        <v>0</v>
      </c>
      <c r="BJ78" s="19">
        <v>562.81194836995746</v>
      </c>
      <c r="BK78" s="19">
        <v>102.32944515817407</v>
      </c>
      <c r="BL78" s="19">
        <v>9.7456614436356244</v>
      </c>
      <c r="BM78" s="19">
        <v>3.2485538145452084</v>
      </c>
      <c r="BN78" s="19">
        <v>1.218207680454453</v>
      </c>
      <c r="BO78" s="19">
        <v>0.40606922681815105</v>
      </c>
      <c r="BP78" s="19">
        <v>1.218207680454453</v>
      </c>
      <c r="BQ78" s="19">
        <v>42.231199589087716</v>
      </c>
      <c r="BR78" s="19">
        <v>265.97534356588881</v>
      </c>
      <c r="BS78" s="19">
        <v>0</v>
      </c>
      <c r="BT78" s="19">
        <v>9285.5850096506565</v>
      </c>
      <c r="BU78" s="19">
        <v>842.59453305019656</v>
      </c>
      <c r="BV78" s="19">
        <v>0</v>
      </c>
      <c r="BW78" s="19">
        <v>0</v>
      </c>
      <c r="BX78" s="19">
        <v>22637.547256658276</v>
      </c>
      <c r="BY78" s="19">
        <v>12583.273200640868</v>
      </c>
      <c r="BZ78" s="19">
        <v>85</v>
      </c>
      <c r="CA78" s="19">
        <v>36148.414990349345</v>
      </c>
      <c r="CB78" s="19">
        <v>45434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125.65491187039184</v>
      </c>
      <c r="I79" s="19">
        <v>0</v>
      </c>
      <c r="J79" s="19">
        <v>0</v>
      </c>
      <c r="K79" s="19">
        <v>10.327800975648652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84.630591328231972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790.3636579975564</v>
      </c>
      <c r="AH79" s="19">
        <v>12.90975121956081</v>
      </c>
      <c r="AI79" s="19">
        <v>284.01452683033784</v>
      </c>
      <c r="AJ79" s="19">
        <v>79.753574200842394</v>
      </c>
      <c r="AK79" s="19">
        <v>0.57376672086936931</v>
      </c>
      <c r="AL79" s="19">
        <v>15.778584823907655</v>
      </c>
      <c r="AM79" s="19">
        <v>17.49988498651577</v>
      </c>
      <c r="AN79" s="19">
        <v>116.47464433648199</v>
      </c>
      <c r="AO79" s="19">
        <v>2.8688336043468468</v>
      </c>
      <c r="AP79" s="19">
        <v>1.1475334417387386</v>
      </c>
      <c r="AQ79" s="19">
        <v>301.22752845641884</v>
      </c>
      <c r="AR79" s="19">
        <v>0</v>
      </c>
      <c r="AS79" s="19">
        <v>39.303020379551832</v>
      </c>
      <c r="AT79" s="19">
        <v>0</v>
      </c>
      <c r="AU79" s="19">
        <v>0</v>
      </c>
      <c r="AV79" s="19">
        <v>0</v>
      </c>
      <c r="AW79" s="19">
        <v>13.77040130086487</v>
      </c>
      <c r="AX79" s="19">
        <v>0</v>
      </c>
      <c r="AY79" s="19">
        <v>0</v>
      </c>
      <c r="AZ79" s="19">
        <v>0</v>
      </c>
      <c r="BA79" s="19">
        <v>17.213001626081084</v>
      </c>
      <c r="BB79" s="19">
        <v>0</v>
      </c>
      <c r="BC79" s="19">
        <v>10.614684336083327</v>
      </c>
      <c r="BD79" s="19">
        <v>0</v>
      </c>
      <c r="BE79" s="19">
        <v>0</v>
      </c>
      <c r="BF79" s="19">
        <v>0</v>
      </c>
      <c r="BG79" s="19">
        <v>549.09475187198632</v>
      </c>
      <c r="BH79" s="19">
        <v>2.5819502439121629</v>
      </c>
      <c r="BI79" s="19">
        <v>0</v>
      </c>
      <c r="BJ79" s="19">
        <v>0</v>
      </c>
      <c r="BK79" s="19">
        <v>0</v>
      </c>
      <c r="BL79" s="19">
        <v>45.040687588245483</v>
      </c>
      <c r="BM79" s="19">
        <v>49.917704715635125</v>
      </c>
      <c r="BN79" s="19">
        <v>0</v>
      </c>
      <c r="BO79" s="19">
        <v>129.95816227691219</v>
      </c>
      <c r="BP79" s="19">
        <v>75.737207154756774</v>
      </c>
      <c r="BQ79" s="19">
        <v>0</v>
      </c>
      <c r="BR79" s="19">
        <v>12.62286785912613</v>
      </c>
      <c r="BS79" s="19">
        <v>0</v>
      </c>
      <c r="BT79" s="19">
        <v>2789.080030146004</v>
      </c>
      <c r="BU79" s="19">
        <v>977.70998576367697</v>
      </c>
      <c r="BV79" s="19">
        <v>0</v>
      </c>
      <c r="BW79" s="19">
        <v>0</v>
      </c>
      <c r="BX79" s="19">
        <v>1717.8575622828921</v>
      </c>
      <c r="BY79" s="19">
        <v>4994.3524218074272</v>
      </c>
      <c r="BZ79" s="19">
        <v>-144</v>
      </c>
      <c r="CA79" s="19">
        <v>7545.919969853996</v>
      </c>
      <c r="CB79" s="19">
        <v>10335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32.108018263601906</v>
      </c>
      <c r="E80" s="19">
        <v>72.778174730830983</v>
      </c>
      <c r="F80" s="19">
        <v>4.2810691018135882</v>
      </c>
      <c r="G80" s="19">
        <v>17.124276407254353</v>
      </c>
      <c r="H80" s="19">
        <v>146.09148309938871</v>
      </c>
      <c r="I80" s="19">
        <v>15.518875494074251</v>
      </c>
      <c r="J80" s="19">
        <v>11.237806392260664</v>
      </c>
      <c r="K80" s="19">
        <v>36.924221003142186</v>
      </c>
      <c r="L80" s="19">
        <v>18.194543682707746</v>
      </c>
      <c r="M80" s="19">
        <v>55.118764685849932</v>
      </c>
      <c r="N80" s="19">
        <v>15.518875494074251</v>
      </c>
      <c r="O80" s="19">
        <v>1.6054009131800955</v>
      </c>
      <c r="P80" s="19">
        <v>32.643151901328594</v>
      </c>
      <c r="Q80" s="19">
        <v>4.2810691018135882</v>
      </c>
      <c r="R80" s="19">
        <v>6.9567372904470792</v>
      </c>
      <c r="S80" s="19">
        <v>16.589142769527651</v>
      </c>
      <c r="T80" s="19">
        <v>43.880958293589259</v>
      </c>
      <c r="U80" s="19">
        <v>3.7459354640868883</v>
      </c>
      <c r="V80" s="19">
        <v>3.210801826360191</v>
      </c>
      <c r="W80" s="19">
        <v>4.8162027395402855</v>
      </c>
      <c r="X80" s="19">
        <v>76.524110194917867</v>
      </c>
      <c r="Y80" s="19">
        <v>12.843207305440764</v>
      </c>
      <c r="Z80" s="19">
        <v>5.3513363772669837</v>
      </c>
      <c r="AA80" s="19">
        <v>7.4918709281737765</v>
      </c>
      <c r="AB80" s="19">
        <v>58.864700149936816</v>
      </c>
      <c r="AC80" s="19">
        <v>112.9131975603334</v>
      </c>
      <c r="AD80" s="19">
        <v>16.589142769527651</v>
      </c>
      <c r="AE80" s="19">
        <v>62.610635614023721</v>
      </c>
      <c r="AF80" s="19">
        <v>27.291815524061608</v>
      </c>
      <c r="AG80" s="19">
        <v>1688.88176066546</v>
      </c>
      <c r="AH80" s="19">
        <v>6393.2415699208668</v>
      </c>
      <c r="AI80" s="19">
        <v>2439.6742543960186</v>
      </c>
      <c r="AJ80" s="19">
        <v>929.52712873127507</v>
      </c>
      <c r="AK80" s="19">
        <v>771.66270560189912</v>
      </c>
      <c r="AL80" s="19">
        <v>353.18820089962088</v>
      </c>
      <c r="AM80" s="19">
        <v>198.53457959660508</v>
      </c>
      <c r="AN80" s="19">
        <v>1746.1410599022165</v>
      </c>
      <c r="AO80" s="19">
        <v>4870.2512369506821</v>
      </c>
      <c r="AP80" s="19">
        <v>151.97795311438233</v>
      </c>
      <c r="AQ80" s="19">
        <v>9044.8287448566552</v>
      </c>
      <c r="AR80" s="19">
        <v>360.68007182779473</v>
      </c>
      <c r="AS80" s="19">
        <v>723.50067820649622</v>
      </c>
      <c r="AT80" s="19">
        <v>914.00825323720085</v>
      </c>
      <c r="AU80" s="19">
        <v>12.308073667714059</v>
      </c>
      <c r="AV80" s="19">
        <v>0.53513363772669853</v>
      </c>
      <c r="AW80" s="19">
        <v>58.329566512210128</v>
      </c>
      <c r="AX80" s="19">
        <v>25.151280973154826</v>
      </c>
      <c r="AY80" s="19">
        <v>15.518875494074251</v>
      </c>
      <c r="AZ80" s="19">
        <v>4.8162027395402855</v>
      </c>
      <c r="BA80" s="19">
        <v>50.302561946309652</v>
      </c>
      <c r="BB80" s="19">
        <v>733.66821732330357</v>
      </c>
      <c r="BC80" s="19">
        <v>9.6324054790805711</v>
      </c>
      <c r="BD80" s="19">
        <v>34.248552814508706</v>
      </c>
      <c r="BE80" s="19">
        <v>384.22595188776938</v>
      </c>
      <c r="BF80" s="19">
        <v>507.84182220263693</v>
      </c>
      <c r="BG80" s="19">
        <v>42.275557380409182</v>
      </c>
      <c r="BH80" s="19">
        <v>30.502617350421808</v>
      </c>
      <c r="BI80" s="19">
        <v>26.221548248608229</v>
      </c>
      <c r="BJ80" s="19">
        <v>468.77706664858772</v>
      </c>
      <c r="BK80" s="19">
        <v>1.0702672754533971</v>
      </c>
      <c r="BL80" s="19">
        <v>75.988976557191165</v>
      </c>
      <c r="BM80" s="19">
        <v>50.302561946309652</v>
      </c>
      <c r="BN80" s="19">
        <v>0</v>
      </c>
      <c r="BO80" s="19">
        <v>6.4216036527203819</v>
      </c>
      <c r="BP80" s="19">
        <v>2.1405345509067941</v>
      </c>
      <c r="BQ80" s="19">
        <v>51.907962859489757</v>
      </c>
      <c r="BR80" s="19">
        <v>423.8258410795454</v>
      </c>
      <c r="BS80" s="19">
        <v>0</v>
      </c>
      <c r="BT80" s="19">
        <v>34525.216905213405</v>
      </c>
      <c r="BU80" s="19">
        <v>6265.7695306566757</v>
      </c>
      <c r="BV80" s="19">
        <v>0</v>
      </c>
      <c r="BW80" s="19">
        <v>0</v>
      </c>
      <c r="BX80" s="19">
        <v>2272.712559425288</v>
      </c>
      <c r="BY80" s="19">
        <v>12197.301004704637</v>
      </c>
      <c r="BZ80" s="19">
        <v>-393</v>
      </c>
      <c r="CA80" s="19">
        <v>20342.783094786602</v>
      </c>
      <c r="CB80" s="19">
        <v>54868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2.9216144310268888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0.41737349014669828</v>
      </c>
      <c r="AG81" s="19">
        <v>0</v>
      </c>
      <c r="AH81" s="19">
        <v>504.60454958735835</v>
      </c>
      <c r="AI81" s="19">
        <v>6.2606023522004763</v>
      </c>
      <c r="AJ81" s="19">
        <v>8.3474698029339667</v>
      </c>
      <c r="AK81" s="19">
        <v>0</v>
      </c>
      <c r="AL81" s="19">
        <v>1.6694939605867931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1.2521204704400954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0.83474698029339656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274.21438302638069</v>
      </c>
      <c r="BS81" s="19">
        <v>0</v>
      </c>
      <c r="BT81" s="19">
        <v>800.52235410136734</v>
      </c>
      <c r="BU81" s="19">
        <v>381.44506386901367</v>
      </c>
      <c r="BV81" s="19">
        <v>0</v>
      </c>
      <c r="BW81" s="19">
        <v>0</v>
      </c>
      <c r="BX81" s="19">
        <v>17247.959480312315</v>
      </c>
      <c r="BY81" s="19">
        <v>732.07310171730899</v>
      </c>
      <c r="BZ81" s="19">
        <v>-478</v>
      </c>
      <c r="CA81" s="19">
        <v>17883.477645898631</v>
      </c>
      <c r="CB81" s="19">
        <v>18684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2756.0830259847726</v>
      </c>
      <c r="AJ82" s="19">
        <v>0</v>
      </c>
      <c r="AK82" s="19">
        <v>0</v>
      </c>
      <c r="AL82" s="19">
        <v>0</v>
      </c>
      <c r="AM82" s="19">
        <v>0</v>
      </c>
      <c r="AN82" s="19">
        <v>957.83788942078593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3713.9209154055593</v>
      </c>
      <c r="BU82" s="19">
        <v>1839.9522761553869</v>
      </c>
      <c r="BV82" s="19">
        <v>0</v>
      </c>
      <c r="BW82" s="19">
        <v>0</v>
      </c>
      <c r="BX82" s="19">
        <v>215.05370633967419</v>
      </c>
      <c r="BY82" s="19">
        <v>23080.073102099381</v>
      </c>
      <c r="BZ82" s="19">
        <v>401</v>
      </c>
      <c r="CA82" s="19">
        <v>25536.079084594443</v>
      </c>
      <c r="CB82" s="19">
        <v>29250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115.65367066791812</v>
      </c>
      <c r="H83" s="19">
        <v>1197.2515193122751</v>
      </c>
      <c r="I83" s="19">
        <v>673.26958281680925</v>
      </c>
      <c r="J83" s="19">
        <v>292.67459515962952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5.3106277347513418</v>
      </c>
      <c r="AF83" s="19">
        <v>0</v>
      </c>
      <c r="AG83" s="19">
        <v>0</v>
      </c>
      <c r="AH83" s="19">
        <v>0</v>
      </c>
      <c r="AI83" s="19">
        <v>1676.3881549365071</v>
      </c>
      <c r="AJ83" s="19">
        <v>0</v>
      </c>
      <c r="AK83" s="19">
        <v>0</v>
      </c>
      <c r="AL83" s="19">
        <v>0</v>
      </c>
      <c r="AM83" s="19">
        <v>0</v>
      </c>
      <c r="AN83" s="19">
        <v>632.5547701837155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3.5404184898342281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4596.6433393014404</v>
      </c>
      <c r="BU83" s="19">
        <v>5425.3572497632795</v>
      </c>
      <c r="BV83" s="19">
        <v>0</v>
      </c>
      <c r="BW83" s="19">
        <v>0</v>
      </c>
      <c r="BX83" s="19">
        <v>0</v>
      </c>
      <c r="BY83" s="19">
        <v>10992.999410935279</v>
      </c>
      <c r="BZ83" s="19">
        <v>520</v>
      </c>
      <c r="CA83" s="19">
        <v>16938.356660698562</v>
      </c>
      <c r="CB83" s="19">
        <v>21535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7.1091362240852405</v>
      </c>
      <c r="E84" s="19">
        <v>18.957696597560638</v>
      </c>
      <c r="F84" s="19">
        <v>5.213366564329176</v>
      </c>
      <c r="G84" s="19">
        <v>46.920299078962593</v>
      </c>
      <c r="H84" s="19">
        <v>1492.9186070578999</v>
      </c>
      <c r="I84" s="19">
        <v>1292.4409655386964</v>
      </c>
      <c r="J84" s="19">
        <v>374.41450780182271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50.711838398474711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50.237895983535687</v>
      </c>
      <c r="AC84" s="19">
        <v>0.94788482987803202</v>
      </c>
      <c r="AD84" s="19">
        <v>0</v>
      </c>
      <c r="AE84" s="19">
        <v>9.0049058838413032</v>
      </c>
      <c r="AF84" s="19">
        <v>39.337220439938328</v>
      </c>
      <c r="AG84" s="19">
        <v>44.076644589328481</v>
      </c>
      <c r="AH84" s="19">
        <v>388.632780249993</v>
      </c>
      <c r="AI84" s="19">
        <v>13003.558038681786</v>
      </c>
      <c r="AJ84" s="19">
        <v>1191.0172887417468</v>
      </c>
      <c r="AK84" s="19">
        <v>14.218272448170481</v>
      </c>
      <c r="AL84" s="19">
        <v>786.7444087987667</v>
      </c>
      <c r="AM84" s="19">
        <v>0</v>
      </c>
      <c r="AN84" s="19">
        <v>5426.1667086367943</v>
      </c>
      <c r="AO84" s="19">
        <v>14.218272448170481</v>
      </c>
      <c r="AP84" s="19">
        <v>51.659723228352746</v>
      </c>
      <c r="AQ84" s="19">
        <v>3266.8850661746378</v>
      </c>
      <c r="AR84" s="19">
        <v>249.7676526728614</v>
      </c>
      <c r="AS84" s="19">
        <v>294.31823967712893</v>
      </c>
      <c r="AT84" s="19">
        <v>21.801351087194735</v>
      </c>
      <c r="AU84" s="19">
        <v>94.788482987803206</v>
      </c>
      <c r="AV84" s="19">
        <v>0</v>
      </c>
      <c r="AW84" s="19">
        <v>142.18272448170478</v>
      </c>
      <c r="AX84" s="19">
        <v>4.7394241493901594</v>
      </c>
      <c r="AY84" s="19">
        <v>0</v>
      </c>
      <c r="AZ84" s="19">
        <v>0</v>
      </c>
      <c r="BA84" s="19">
        <v>0</v>
      </c>
      <c r="BB84" s="19">
        <v>45.972414249084558</v>
      </c>
      <c r="BC84" s="19">
        <v>0</v>
      </c>
      <c r="BD84" s="19">
        <v>2.8436544896340967</v>
      </c>
      <c r="BE84" s="19">
        <v>0</v>
      </c>
      <c r="BF84" s="19">
        <v>0</v>
      </c>
      <c r="BG84" s="19">
        <v>2.3697120746950797</v>
      </c>
      <c r="BH84" s="19">
        <v>0.94788482987803202</v>
      </c>
      <c r="BI84" s="19">
        <v>0</v>
      </c>
      <c r="BJ84" s="19">
        <v>911.39126392772789</v>
      </c>
      <c r="BK84" s="19">
        <v>0</v>
      </c>
      <c r="BL84" s="19">
        <v>52.133665643291756</v>
      </c>
      <c r="BM84" s="19">
        <v>7.1091362240852405</v>
      </c>
      <c r="BN84" s="19">
        <v>0</v>
      </c>
      <c r="BO84" s="19">
        <v>84.835692274083854</v>
      </c>
      <c r="BP84" s="19">
        <v>0</v>
      </c>
      <c r="BQ84" s="19">
        <v>1.895769659756064</v>
      </c>
      <c r="BR84" s="19">
        <v>0</v>
      </c>
      <c r="BS84" s="19">
        <v>0</v>
      </c>
      <c r="BT84" s="19">
        <v>29492.488596825089</v>
      </c>
      <c r="BU84" s="19">
        <v>9984.1994561129432</v>
      </c>
      <c r="BV84" s="19">
        <v>0</v>
      </c>
      <c r="BW84" s="19">
        <v>0</v>
      </c>
      <c r="BX84" s="19">
        <v>3180.1536042407965</v>
      </c>
      <c r="BY84" s="19">
        <v>43667.158342821174</v>
      </c>
      <c r="BZ84" s="19">
        <v>2264</v>
      </c>
      <c r="CA84" s="19">
        <v>59095.511403174904</v>
      </c>
      <c r="CB84" s="19">
        <v>88588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1294.3699294088908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93.757177985352271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11.980083853683901</v>
      </c>
      <c r="BH85" s="19">
        <v>0</v>
      </c>
      <c r="BI85" s="19">
        <v>0</v>
      </c>
      <c r="BJ85" s="19">
        <v>0</v>
      </c>
      <c r="BK85" s="19">
        <v>0</v>
      </c>
      <c r="BL85" s="19">
        <v>11.980083853683901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1412.0872751016111</v>
      </c>
      <c r="BU85" s="19">
        <v>7378.4636656036828</v>
      </c>
      <c r="BV85" s="19">
        <v>0</v>
      </c>
      <c r="BW85" s="19">
        <v>0</v>
      </c>
      <c r="BX85" s="19">
        <v>79771.732269203887</v>
      </c>
      <c r="BY85" s="19">
        <v>27866.71679009081</v>
      </c>
      <c r="BZ85" s="19">
        <v>-1333</v>
      </c>
      <c r="CA85" s="19">
        <v>113683.9127248984</v>
      </c>
      <c r="CB85" s="19">
        <v>115096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46.736144009127663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17.703084851942297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4262.1947089536279</v>
      </c>
      <c r="AK86" s="19">
        <v>23.368072004563832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159.32776366748064</v>
      </c>
      <c r="AS86" s="19">
        <v>0</v>
      </c>
      <c r="AT86" s="19">
        <v>470.90205706166506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4980.2318305484068</v>
      </c>
      <c r="BU86" s="19">
        <v>6263.8720826032877</v>
      </c>
      <c r="BV86" s="19">
        <v>0</v>
      </c>
      <c r="BW86" s="19">
        <v>0</v>
      </c>
      <c r="BX86" s="19">
        <v>1158.4898727111038</v>
      </c>
      <c r="BY86" s="19">
        <v>41354.406214137205</v>
      </c>
      <c r="BZ86" s="19">
        <v>-2490</v>
      </c>
      <c r="CA86" s="19">
        <v>46286.7681694516</v>
      </c>
      <c r="CB86" s="19">
        <v>51267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36329.660694682389</v>
      </c>
      <c r="AK87" s="19">
        <v>8539.6033397435585</v>
      </c>
      <c r="AL87" s="19">
        <v>16.840077577881207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12055.250202085897</v>
      </c>
      <c r="AS87" s="19">
        <v>0</v>
      </c>
      <c r="AT87" s="19">
        <v>8758.5243482560145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28.066795963135352</v>
      </c>
      <c r="BH87" s="19">
        <v>0</v>
      </c>
      <c r="BI87" s="19">
        <v>152.68337003945626</v>
      </c>
      <c r="BJ87" s="19">
        <v>0</v>
      </c>
      <c r="BK87" s="19">
        <v>0</v>
      </c>
      <c r="BL87" s="19">
        <v>767.34620163212037</v>
      </c>
      <c r="BM87" s="19">
        <v>236.32242200959956</v>
      </c>
      <c r="BN87" s="19">
        <v>0</v>
      </c>
      <c r="BO87" s="19">
        <v>99.917793628761814</v>
      </c>
      <c r="BP87" s="19">
        <v>0</v>
      </c>
      <c r="BQ87" s="19">
        <v>0</v>
      </c>
      <c r="BR87" s="19">
        <v>0</v>
      </c>
      <c r="BS87" s="19">
        <v>0</v>
      </c>
      <c r="BT87" s="19">
        <v>66984.21524561882</v>
      </c>
      <c r="BU87" s="19">
        <v>10834.784754381186</v>
      </c>
      <c r="BV87" s="19">
        <v>0</v>
      </c>
      <c r="BW87" s="19">
        <v>0</v>
      </c>
      <c r="BX87" s="19">
        <v>0</v>
      </c>
      <c r="BY87" s="19">
        <v>0</v>
      </c>
      <c r="BZ87" s="19">
        <v>1586</v>
      </c>
      <c r="CA87" s="19">
        <v>12420.784754381186</v>
      </c>
      <c r="CB87" s="19">
        <v>79405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7350.5512055064501</v>
      </c>
      <c r="AM88" s="19">
        <v>0</v>
      </c>
      <c r="AN88" s="19">
        <v>977.25419691743582</v>
      </c>
      <c r="AO88" s="19">
        <v>0</v>
      </c>
      <c r="AP88" s="19">
        <v>0</v>
      </c>
      <c r="AQ88" s="19">
        <v>0</v>
      </c>
      <c r="AR88" s="19">
        <v>93.312606761166265</v>
      </c>
      <c r="AS88" s="19">
        <v>0</v>
      </c>
      <c r="AT88" s="19">
        <v>714.32409313720382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183.40753742711988</v>
      </c>
      <c r="BM88" s="19">
        <v>0.45966801360180415</v>
      </c>
      <c r="BN88" s="19">
        <v>0</v>
      </c>
      <c r="BO88" s="19">
        <v>0</v>
      </c>
      <c r="BP88" s="19">
        <v>0</v>
      </c>
      <c r="BQ88" s="19">
        <v>0</v>
      </c>
      <c r="BR88" s="19">
        <v>53.321489577809274</v>
      </c>
      <c r="BS88" s="19">
        <v>0</v>
      </c>
      <c r="BT88" s="19">
        <v>9372.6307973407875</v>
      </c>
      <c r="BU88" s="19">
        <v>16915.906083511964</v>
      </c>
      <c r="BV88" s="19">
        <v>0</v>
      </c>
      <c r="BW88" s="19">
        <v>0</v>
      </c>
      <c r="BX88" s="19">
        <v>8914.3417877797892</v>
      </c>
      <c r="BY88" s="19">
        <v>9441.121331367458</v>
      </c>
      <c r="BZ88" s="19">
        <v>3796</v>
      </c>
      <c r="CA88" s="19">
        <v>39067.369202659218</v>
      </c>
      <c r="CB88" s="19">
        <v>48440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295.72023470317373</v>
      </c>
      <c r="AL89" s="19">
        <v>0</v>
      </c>
      <c r="AM89" s="19">
        <v>1489.5891628505585</v>
      </c>
      <c r="AN89" s="19">
        <v>0</v>
      </c>
      <c r="AO89" s="19">
        <v>0</v>
      </c>
      <c r="AP89" s="19">
        <v>0</v>
      </c>
      <c r="AQ89" s="19">
        <v>0.47773866672564397</v>
      </c>
      <c r="AR89" s="19">
        <v>7.1660800008846586</v>
      </c>
      <c r="AS89" s="19">
        <v>63.539242674510675</v>
      </c>
      <c r="AT89" s="19">
        <v>0</v>
      </c>
      <c r="AU89" s="19">
        <v>0</v>
      </c>
      <c r="AV89" s="19">
        <v>0</v>
      </c>
      <c r="AW89" s="19">
        <v>23.886933336282208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76.438186676103015</v>
      </c>
      <c r="BM89" s="19">
        <v>55.895424006900349</v>
      </c>
      <c r="BN89" s="19">
        <v>0</v>
      </c>
      <c r="BO89" s="19">
        <v>23.886933336282208</v>
      </c>
      <c r="BP89" s="19">
        <v>14.332160001769317</v>
      </c>
      <c r="BQ89" s="19">
        <v>7.6438186676103035</v>
      </c>
      <c r="BR89" s="19">
        <v>0</v>
      </c>
      <c r="BS89" s="19">
        <v>0</v>
      </c>
      <c r="BT89" s="19">
        <v>2058.5759149208002</v>
      </c>
      <c r="BU89" s="19">
        <v>964.98514729749661</v>
      </c>
      <c r="BV89" s="19">
        <v>0</v>
      </c>
      <c r="BW89" s="19">
        <v>0</v>
      </c>
      <c r="BX89" s="19">
        <v>28795.698136888201</v>
      </c>
      <c r="BY89" s="19">
        <v>7237.7408008935054</v>
      </c>
      <c r="BZ89" s="19">
        <v>1323</v>
      </c>
      <c r="CA89" s="19">
        <v>38321.424085079198</v>
      </c>
      <c r="CB89" s="19">
        <v>40380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2.7396937419587259</v>
      </c>
      <c r="E90" s="19">
        <v>0.91323124731957517</v>
      </c>
      <c r="F90" s="19">
        <v>5.4793874839174519</v>
      </c>
      <c r="G90" s="19">
        <v>0</v>
      </c>
      <c r="H90" s="19">
        <v>22.221960351442995</v>
      </c>
      <c r="I90" s="19">
        <v>10.958774967834904</v>
      </c>
      <c r="J90" s="19">
        <v>2.1308729104123416</v>
      </c>
      <c r="K90" s="19">
        <v>4.5661562365978741</v>
      </c>
      <c r="L90" s="19">
        <v>2.7396937419587259</v>
      </c>
      <c r="M90" s="19">
        <v>8.5234916416493665</v>
      </c>
      <c r="N90" s="19">
        <v>2.7396937419587259</v>
      </c>
      <c r="O90" s="19">
        <v>0</v>
      </c>
      <c r="P90" s="19">
        <v>4.2617458208246832</v>
      </c>
      <c r="Q90" s="19">
        <v>729.06294577679421</v>
      </c>
      <c r="R90" s="19">
        <v>133.94058294020428</v>
      </c>
      <c r="S90" s="19">
        <v>3.9573354050514919</v>
      </c>
      <c r="T90" s="19">
        <v>0.60882083154638356</v>
      </c>
      <c r="U90" s="19">
        <v>0</v>
      </c>
      <c r="V90" s="19">
        <v>1.8264624946391503</v>
      </c>
      <c r="W90" s="19">
        <v>0.60882083154638356</v>
      </c>
      <c r="X90" s="19">
        <v>40.486585297834502</v>
      </c>
      <c r="Y90" s="19">
        <v>17.046983283298733</v>
      </c>
      <c r="Z90" s="19">
        <v>0</v>
      </c>
      <c r="AA90" s="19">
        <v>26.788116588040864</v>
      </c>
      <c r="AB90" s="19">
        <v>0.60882083154638356</v>
      </c>
      <c r="AC90" s="19">
        <v>72.145268538246441</v>
      </c>
      <c r="AD90" s="19">
        <v>3.0441041577319172</v>
      </c>
      <c r="AE90" s="19">
        <v>0.30441041577319178</v>
      </c>
      <c r="AF90" s="19">
        <v>1.5220520788659586</v>
      </c>
      <c r="AG90" s="19">
        <v>13.08964787824724</v>
      </c>
      <c r="AH90" s="19">
        <v>0.91323124731957517</v>
      </c>
      <c r="AI90" s="19">
        <v>287.05902207411981</v>
      </c>
      <c r="AJ90" s="19">
        <v>172.60070574339974</v>
      </c>
      <c r="AK90" s="19">
        <v>11.872006215154469</v>
      </c>
      <c r="AL90" s="19">
        <v>3.6529249892783007</v>
      </c>
      <c r="AM90" s="19">
        <v>391.47179468432449</v>
      </c>
      <c r="AN90" s="19">
        <v>51.749770681442577</v>
      </c>
      <c r="AO90" s="19">
        <v>31.04986240886555</v>
      </c>
      <c r="AP90" s="19">
        <v>16.133752035979157</v>
      </c>
      <c r="AQ90" s="19">
        <v>426.17458208246819</v>
      </c>
      <c r="AR90" s="19">
        <v>9.7411333047421369</v>
      </c>
      <c r="AS90" s="19">
        <v>164.99044534906986</v>
      </c>
      <c r="AT90" s="19">
        <v>49.314487355257036</v>
      </c>
      <c r="AU90" s="19">
        <v>43.226279039793212</v>
      </c>
      <c r="AV90" s="19">
        <v>0.60882083154638356</v>
      </c>
      <c r="AW90" s="19">
        <v>66.361470638555772</v>
      </c>
      <c r="AX90" s="19">
        <v>2.1308729104123416</v>
      </c>
      <c r="AY90" s="19">
        <v>3.0441041577319172</v>
      </c>
      <c r="AZ90" s="19">
        <v>0.60882083154638356</v>
      </c>
      <c r="BA90" s="19">
        <v>27.701347835360441</v>
      </c>
      <c r="BB90" s="19">
        <v>0.91323124731957517</v>
      </c>
      <c r="BC90" s="19">
        <v>39.877764466288106</v>
      </c>
      <c r="BD90" s="19">
        <v>113.54508508340044</v>
      </c>
      <c r="BE90" s="19">
        <v>69.405574796287709</v>
      </c>
      <c r="BF90" s="19">
        <v>124.50386005123535</v>
      </c>
      <c r="BG90" s="19">
        <v>208.21672438886307</v>
      </c>
      <c r="BH90" s="19">
        <v>150.07433497618354</v>
      </c>
      <c r="BI90" s="19">
        <v>277.62229918515084</v>
      </c>
      <c r="BJ90" s="19">
        <v>95.280460137008987</v>
      </c>
      <c r="BK90" s="19">
        <v>9.4367228889689461</v>
      </c>
      <c r="BL90" s="19">
        <v>387.81886969504615</v>
      </c>
      <c r="BM90" s="19">
        <v>474.27142777463257</v>
      </c>
      <c r="BN90" s="19">
        <v>14.002879125566817</v>
      </c>
      <c r="BO90" s="19">
        <v>1150.3669612068913</v>
      </c>
      <c r="BP90" s="19">
        <v>5458.383165229101</v>
      </c>
      <c r="BQ90" s="19">
        <v>86.756968495359644</v>
      </c>
      <c r="BR90" s="19">
        <v>51.445360265669407</v>
      </c>
      <c r="BS90" s="19">
        <v>0</v>
      </c>
      <c r="BT90" s="19">
        <v>11584.642782664589</v>
      </c>
      <c r="BU90" s="19">
        <v>1300.3554743262534</v>
      </c>
      <c r="BV90" s="19">
        <v>0</v>
      </c>
      <c r="BW90" s="19">
        <v>0</v>
      </c>
      <c r="BX90" s="19">
        <v>12794.369774947247</v>
      </c>
      <c r="BY90" s="19">
        <v>3073.6319680619176</v>
      </c>
      <c r="BZ90" s="19">
        <v>2954</v>
      </c>
      <c r="CA90" s="19">
        <v>20122.357217335411</v>
      </c>
      <c r="CB90" s="19">
        <v>31707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71.350732382270138</v>
      </c>
      <c r="E91" s="19">
        <v>29.333078868266615</v>
      </c>
      <c r="F91" s="19">
        <v>95.92709575838542</v>
      </c>
      <c r="G91" s="19">
        <v>776.93019705138602</v>
      </c>
      <c r="H91" s="19">
        <v>2318.8988024237797</v>
      </c>
      <c r="I91" s="19">
        <v>1057.5764110883154</v>
      </c>
      <c r="J91" s="19">
        <v>730.15582804523115</v>
      </c>
      <c r="K91" s="19">
        <v>992.5679660289137</v>
      </c>
      <c r="L91" s="19">
        <v>588.24714919604935</v>
      </c>
      <c r="M91" s="19">
        <v>524.82427596736488</v>
      </c>
      <c r="N91" s="19">
        <v>380.53723937210742</v>
      </c>
      <c r="O91" s="19">
        <v>11.891788730378357</v>
      </c>
      <c r="P91" s="19">
        <v>153.00768166420153</v>
      </c>
      <c r="Q91" s="19">
        <v>271.13278305262656</v>
      </c>
      <c r="R91" s="19">
        <v>174.41290137888257</v>
      </c>
      <c r="S91" s="19">
        <v>525.61706188272342</v>
      </c>
      <c r="T91" s="19">
        <v>2319.6915883391384</v>
      </c>
      <c r="U91" s="19">
        <v>1285.8987547115796</v>
      </c>
      <c r="V91" s="19">
        <v>548.60785342812153</v>
      </c>
      <c r="W91" s="19">
        <v>578.73371821174669</v>
      </c>
      <c r="X91" s="19">
        <v>1032.2072617968415</v>
      </c>
      <c r="Y91" s="19">
        <v>500.24791259124964</v>
      </c>
      <c r="Z91" s="19">
        <v>149.8365380027673</v>
      </c>
      <c r="AA91" s="19">
        <v>580.31929004246388</v>
      </c>
      <c r="AB91" s="19">
        <v>505.79741399875951</v>
      </c>
      <c r="AC91" s="19">
        <v>2724.0124051720027</v>
      </c>
      <c r="AD91" s="19">
        <v>7080.3710100672743</v>
      </c>
      <c r="AE91" s="19">
        <v>1785.3538813874707</v>
      </c>
      <c r="AF91" s="19">
        <v>712.7145379073429</v>
      </c>
      <c r="AG91" s="19">
        <v>74.521876043704381</v>
      </c>
      <c r="AH91" s="19">
        <v>441.58175485471634</v>
      </c>
      <c r="AI91" s="19">
        <v>1558.6171095949235</v>
      </c>
      <c r="AJ91" s="19">
        <v>195.02533517820507</v>
      </c>
      <c r="AK91" s="19">
        <v>593.00386468820079</v>
      </c>
      <c r="AL91" s="19">
        <v>490.73448160694693</v>
      </c>
      <c r="AM91" s="19">
        <v>688.13817453122772</v>
      </c>
      <c r="AN91" s="19">
        <v>718.26403931485288</v>
      </c>
      <c r="AO91" s="19">
        <v>1457.1405124290281</v>
      </c>
      <c r="AP91" s="19">
        <v>1063.9186984111836</v>
      </c>
      <c r="AQ91" s="19">
        <v>2419.5826136743162</v>
      </c>
      <c r="AR91" s="19">
        <v>787.23641395104733</v>
      </c>
      <c r="AS91" s="19">
        <v>3993.2626556610526</v>
      </c>
      <c r="AT91" s="19">
        <v>602.51729567250345</v>
      </c>
      <c r="AU91" s="19">
        <v>725.39911255307982</v>
      </c>
      <c r="AV91" s="19">
        <v>372.60938021852189</v>
      </c>
      <c r="AW91" s="19">
        <v>2742.2464812252492</v>
      </c>
      <c r="AX91" s="19">
        <v>5.5495014075098998</v>
      </c>
      <c r="AY91" s="19">
        <v>231.49348728469872</v>
      </c>
      <c r="AZ91" s="19">
        <v>700.82274917696452</v>
      </c>
      <c r="BA91" s="19">
        <v>156.97161124099435</v>
      </c>
      <c r="BB91" s="19">
        <v>512.9324872369865</v>
      </c>
      <c r="BC91" s="19">
        <v>826.0829238036165</v>
      </c>
      <c r="BD91" s="19">
        <v>303.63700558232739</v>
      </c>
      <c r="BE91" s="19">
        <v>94.341523927668305</v>
      </c>
      <c r="BF91" s="19">
        <v>798.33541676606706</v>
      </c>
      <c r="BG91" s="19">
        <v>206.12433799322488</v>
      </c>
      <c r="BH91" s="19">
        <v>139.53032110310605</v>
      </c>
      <c r="BI91" s="19">
        <v>962.44210124528843</v>
      </c>
      <c r="BJ91" s="19">
        <v>758.69612099813924</v>
      </c>
      <c r="BK91" s="19">
        <v>209.29548165465911</v>
      </c>
      <c r="BL91" s="19">
        <v>1092.4589913640918</v>
      </c>
      <c r="BM91" s="19">
        <v>118.91788730378357</v>
      </c>
      <c r="BN91" s="19">
        <v>0</v>
      </c>
      <c r="BO91" s="19">
        <v>998.91025335178199</v>
      </c>
      <c r="BP91" s="19">
        <v>411.45589007109118</v>
      </c>
      <c r="BQ91" s="19">
        <v>611.23794074144769</v>
      </c>
      <c r="BR91" s="19">
        <v>499.45512667589099</v>
      </c>
      <c r="BS91" s="19">
        <v>0</v>
      </c>
      <c r="BT91" s="19">
        <v>57068.694117085739</v>
      </c>
      <c r="BU91" s="19">
        <v>2517</v>
      </c>
      <c r="BV91" s="19">
        <v>0</v>
      </c>
      <c r="BW91" s="19">
        <v>0</v>
      </c>
      <c r="BX91" s="19">
        <v>233.87184503077438</v>
      </c>
      <c r="BY91" s="19">
        <v>9161.4340378834859</v>
      </c>
      <c r="BZ91" s="19">
        <v>0</v>
      </c>
      <c r="CA91" s="19">
        <v>11912.305882914261</v>
      </c>
      <c r="CB91" s="19">
        <v>68981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4354.5056935708781</v>
      </c>
      <c r="E92" s="19">
        <v>2972.2481495368047</v>
      </c>
      <c r="F92" s="19">
        <v>245.42302620769843</v>
      </c>
      <c r="G92" s="19">
        <v>458.41515252366531</v>
      </c>
      <c r="H92" s="19">
        <v>143.7477724930805</v>
      </c>
      <c r="I92" s="19">
        <v>798.50134598290447</v>
      </c>
      <c r="J92" s="19">
        <v>261.20022074962185</v>
      </c>
      <c r="K92" s="19">
        <v>1004.4813858357942</v>
      </c>
      <c r="L92" s="19">
        <v>45.578562010001136</v>
      </c>
      <c r="M92" s="19">
        <v>2026.4929878292812</v>
      </c>
      <c r="N92" s="19">
        <v>482.95745514443524</v>
      </c>
      <c r="O92" s="19">
        <v>42.072518778462587</v>
      </c>
      <c r="P92" s="19">
        <v>1031.6532208802182</v>
      </c>
      <c r="Q92" s="19">
        <v>165.66054269019642</v>
      </c>
      <c r="R92" s="19">
        <v>199.84446419769728</v>
      </c>
      <c r="S92" s="19">
        <v>568.85551431712963</v>
      </c>
      <c r="T92" s="19">
        <v>1416.4414655415737</v>
      </c>
      <c r="U92" s="19">
        <v>114.82291583288749</v>
      </c>
      <c r="V92" s="19">
        <v>62.232267359809242</v>
      </c>
      <c r="W92" s="19">
        <v>89.404102404233001</v>
      </c>
      <c r="X92" s="19">
        <v>3166.8335488871944</v>
      </c>
      <c r="Y92" s="19">
        <v>458.41515252366531</v>
      </c>
      <c r="Z92" s="19">
        <v>150.75985895615761</v>
      </c>
      <c r="AA92" s="19">
        <v>199.84446419769728</v>
      </c>
      <c r="AB92" s="19">
        <v>1483.0562869408063</v>
      </c>
      <c r="AC92" s="19">
        <v>3399.1089129766233</v>
      </c>
      <c r="AD92" s="19">
        <v>2134.303817199092</v>
      </c>
      <c r="AE92" s="19">
        <v>1737.244421227351</v>
      </c>
      <c r="AF92" s="19">
        <v>860.73361334271374</v>
      </c>
      <c r="AG92" s="19">
        <v>123.58802391173386</v>
      </c>
      <c r="AH92" s="19">
        <v>422.47820940039514</v>
      </c>
      <c r="AI92" s="19">
        <v>516.26486584405143</v>
      </c>
      <c r="AJ92" s="19">
        <v>407.57752566635639</v>
      </c>
      <c r="AK92" s="19">
        <v>865.11616738213706</v>
      </c>
      <c r="AL92" s="19">
        <v>211.23910470019757</v>
      </c>
      <c r="AM92" s="19">
        <v>256.81766671019875</v>
      </c>
      <c r="AN92" s="19">
        <v>147.25381572461907</v>
      </c>
      <c r="AO92" s="19">
        <v>72232.379166965067</v>
      </c>
      <c r="AP92" s="19">
        <v>2022.9869445977426</v>
      </c>
      <c r="AQ92" s="19">
        <v>440.88493636597252</v>
      </c>
      <c r="AR92" s="19">
        <v>906.3121753527148</v>
      </c>
      <c r="AS92" s="19">
        <v>11864.450295526451</v>
      </c>
      <c r="AT92" s="19">
        <v>995.71627775694787</v>
      </c>
      <c r="AU92" s="19">
        <v>35.060432315385491</v>
      </c>
      <c r="AV92" s="19">
        <v>21.912770197115929</v>
      </c>
      <c r="AW92" s="19">
        <v>706.46771115501758</v>
      </c>
      <c r="AX92" s="19">
        <v>847.58595122444422</v>
      </c>
      <c r="AY92" s="19">
        <v>1104.4036179346429</v>
      </c>
      <c r="AZ92" s="19">
        <v>119.20546987231064</v>
      </c>
      <c r="BA92" s="19">
        <v>276.97741529154541</v>
      </c>
      <c r="BB92" s="19">
        <v>1354.2091981817646</v>
      </c>
      <c r="BC92" s="19">
        <v>347.97479073020099</v>
      </c>
      <c r="BD92" s="19">
        <v>1442.736789778113</v>
      </c>
      <c r="BE92" s="19">
        <v>278.73043690731464</v>
      </c>
      <c r="BF92" s="19">
        <v>651.24753025828545</v>
      </c>
      <c r="BG92" s="19">
        <v>208.6095722765437</v>
      </c>
      <c r="BH92" s="19">
        <v>127.97057795115707</v>
      </c>
      <c r="BI92" s="19">
        <v>104.30478613827185</v>
      </c>
      <c r="BJ92" s="19">
        <v>3996.0127731460616</v>
      </c>
      <c r="BK92" s="19">
        <v>62.232267359809242</v>
      </c>
      <c r="BL92" s="19">
        <v>4510.5246173743435</v>
      </c>
      <c r="BM92" s="19">
        <v>1546.1650651085001</v>
      </c>
      <c r="BN92" s="19">
        <v>1505.8455679458068</v>
      </c>
      <c r="BO92" s="19">
        <v>1138.5875394421439</v>
      </c>
      <c r="BP92" s="19">
        <v>922.08936989463848</v>
      </c>
      <c r="BQ92" s="19">
        <v>639.8528897557851</v>
      </c>
      <c r="BR92" s="19">
        <v>2272.7925248448641</v>
      </c>
      <c r="BS92" s="19">
        <v>0</v>
      </c>
      <c r="BT92" s="19">
        <v>145709.40368112631</v>
      </c>
      <c r="BU92" s="19">
        <v>0</v>
      </c>
      <c r="BV92" s="19">
        <v>0</v>
      </c>
      <c r="BW92" s="19">
        <v>0</v>
      </c>
      <c r="BX92" s="19">
        <v>62350.596318873671</v>
      </c>
      <c r="BY92" s="19">
        <v>0</v>
      </c>
      <c r="BZ92" s="19">
        <v>0</v>
      </c>
      <c r="CA92" s="19">
        <v>62350.596318873671</v>
      </c>
      <c r="CB92" s="19">
        <v>208060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2.7497324835720676</v>
      </c>
      <c r="E93" s="19">
        <v>0.9165774945240226</v>
      </c>
      <c r="F93" s="19">
        <v>0.9165774945240226</v>
      </c>
      <c r="G93" s="19">
        <v>30.247057319292743</v>
      </c>
      <c r="H93" s="19">
        <v>35.746522286436878</v>
      </c>
      <c r="I93" s="19">
        <v>156.73475156360786</v>
      </c>
      <c r="J93" s="19">
        <v>54.078072176917331</v>
      </c>
      <c r="K93" s="19">
        <v>125.5711167497911</v>
      </c>
      <c r="L93" s="19">
        <v>58.660959649537446</v>
      </c>
      <c r="M93" s="19">
        <v>242.89303604886595</v>
      </c>
      <c r="N93" s="19">
        <v>466.53794471272749</v>
      </c>
      <c r="O93" s="19">
        <v>0.9165774945240226</v>
      </c>
      <c r="P93" s="19">
        <v>56.827804660489406</v>
      </c>
      <c r="Q93" s="19">
        <v>26.580747341196652</v>
      </c>
      <c r="R93" s="19">
        <v>21.081282374052517</v>
      </c>
      <c r="S93" s="19">
        <v>192.48127385004474</v>
      </c>
      <c r="T93" s="19">
        <v>309.80319314911964</v>
      </c>
      <c r="U93" s="19">
        <v>9.1657749452402246</v>
      </c>
      <c r="V93" s="19">
        <v>354.71549038079672</v>
      </c>
      <c r="W93" s="19">
        <v>21.081282374052517</v>
      </c>
      <c r="X93" s="19">
        <v>560.02884915417769</v>
      </c>
      <c r="Y93" s="19">
        <v>318.96896809435987</v>
      </c>
      <c r="Z93" s="19">
        <v>118.23849679359891</v>
      </c>
      <c r="AA93" s="19">
        <v>63.243847122157561</v>
      </c>
      <c r="AB93" s="19">
        <v>494.95184704297219</v>
      </c>
      <c r="AC93" s="19">
        <v>724.09622067397788</v>
      </c>
      <c r="AD93" s="19">
        <v>3845.9591670227992</v>
      </c>
      <c r="AE93" s="19">
        <v>2076.9646025914349</v>
      </c>
      <c r="AF93" s="19">
        <v>157.65132905813189</v>
      </c>
      <c r="AG93" s="19">
        <v>24.747592352148608</v>
      </c>
      <c r="AH93" s="19">
        <v>56.827804660489406</v>
      </c>
      <c r="AI93" s="19">
        <v>99.906946903118467</v>
      </c>
      <c r="AJ93" s="19">
        <v>97.157214419546392</v>
      </c>
      <c r="AK93" s="19">
        <v>255.72512097220226</v>
      </c>
      <c r="AL93" s="19">
        <v>128.32084923336313</v>
      </c>
      <c r="AM93" s="19">
        <v>66.910157100253656</v>
      </c>
      <c r="AN93" s="19">
        <v>22.914437363100564</v>
      </c>
      <c r="AO93" s="19">
        <v>61.410692133109521</v>
      </c>
      <c r="AP93" s="19">
        <v>883.58070472115764</v>
      </c>
      <c r="AQ93" s="19">
        <v>282.30586831339895</v>
      </c>
      <c r="AR93" s="19">
        <v>325.38501055602802</v>
      </c>
      <c r="AS93" s="19">
        <v>3246.5174856040881</v>
      </c>
      <c r="AT93" s="19">
        <v>239.22672607076993</v>
      </c>
      <c r="AU93" s="19">
        <v>8.2491974507162027</v>
      </c>
      <c r="AV93" s="19">
        <v>4.5828874726201123</v>
      </c>
      <c r="AW93" s="19">
        <v>608.60745636395109</v>
      </c>
      <c r="AX93" s="19">
        <v>290.55506576411517</v>
      </c>
      <c r="AY93" s="19">
        <v>970.65556670093986</v>
      </c>
      <c r="AZ93" s="19">
        <v>32.996789802864811</v>
      </c>
      <c r="BA93" s="19">
        <v>48.578607209773196</v>
      </c>
      <c r="BB93" s="19">
        <v>41.245987253581021</v>
      </c>
      <c r="BC93" s="19">
        <v>83.408552001686047</v>
      </c>
      <c r="BD93" s="19">
        <v>418.87591499747833</v>
      </c>
      <c r="BE93" s="19">
        <v>338.21709547936433</v>
      </c>
      <c r="BF93" s="19">
        <v>413.37645003033413</v>
      </c>
      <c r="BG93" s="19">
        <v>62.327269627633534</v>
      </c>
      <c r="BH93" s="19">
        <v>26.580747341196652</v>
      </c>
      <c r="BI93" s="19">
        <v>39.412832264532973</v>
      </c>
      <c r="BJ93" s="19">
        <v>3772.6329674608764</v>
      </c>
      <c r="BK93" s="19">
        <v>26.580747341196652</v>
      </c>
      <c r="BL93" s="19">
        <v>9005.3738836985212</v>
      </c>
      <c r="BM93" s="19">
        <v>1329.9539445543567</v>
      </c>
      <c r="BN93" s="19">
        <v>184.23207639932855</v>
      </c>
      <c r="BO93" s="19">
        <v>1523.3517958989253</v>
      </c>
      <c r="BP93" s="19">
        <v>1464.690836249388</v>
      </c>
      <c r="BQ93" s="19">
        <v>99.906946903118467</v>
      </c>
      <c r="BR93" s="19">
        <v>1507.7699784920171</v>
      </c>
      <c r="BS93" s="19">
        <v>0</v>
      </c>
      <c r="BT93" s="19">
        <v>38620.909309264214</v>
      </c>
      <c r="BU93" s="19">
        <v>14.42018117018117</v>
      </c>
      <c r="BV93" s="19">
        <v>0</v>
      </c>
      <c r="BW93" s="19">
        <v>0</v>
      </c>
      <c r="BX93" s="19">
        <v>23087.670509565603</v>
      </c>
      <c r="BY93" s="19">
        <v>0</v>
      </c>
      <c r="BZ93" s="19">
        <v>401</v>
      </c>
      <c r="CA93" s="19">
        <v>23503.090690735786</v>
      </c>
      <c r="CB93" s="19">
        <v>62124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17.944810863488975</v>
      </c>
      <c r="E94" s="19">
        <v>34.945157997320642</v>
      </c>
      <c r="F94" s="19">
        <v>2.8333911889719441</v>
      </c>
      <c r="G94" s="19">
        <v>0.94446372965731462</v>
      </c>
      <c r="H94" s="19">
        <v>371.17424575532465</v>
      </c>
      <c r="I94" s="19">
        <v>202.11523814666535</v>
      </c>
      <c r="J94" s="19">
        <v>33.056230538006012</v>
      </c>
      <c r="K94" s="19">
        <v>0</v>
      </c>
      <c r="L94" s="19">
        <v>0</v>
      </c>
      <c r="M94" s="19">
        <v>6.6112461076012021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8.5001735669158318</v>
      </c>
      <c r="U94" s="19">
        <v>0</v>
      </c>
      <c r="V94" s="19">
        <v>0</v>
      </c>
      <c r="W94" s="19">
        <v>21.722665782118234</v>
      </c>
      <c r="X94" s="19">
        <v>71.7792434539559</v>
      </c>
      <c r="Y94" s="19">
        <v>0</v>
      </c>
      <c r="Z94" s="19">
        <v>0</v>
      </c>
      <c r="AA94" s="19">
        <v>0</v>
      </c>
      <c r="AB94" s="19">
        <v>0</v>
      </c>
      <c r="AC94" s="19">
        <v>3.7778549186292585</v>
      </c>
      <c r="AD94" s="19">
        <v>16.055883404174345</v>
      </c>
      <c r="AE94" s="19">
        <v>12.278028485545089</v>
      </c>
      <c r="AF94" s="19">
        <v>34.000694267663327</v>
      </c>
      <c r="AG94" s="19">
        <v>77.446025831899803</v>
      </c>
      <c r="AH94" s="19">
        <v>2.8333911889719441</v>
      </c>
      <c r="AI94" s="19">
        <v>52.889968860809617</v>
      </c>
      <c r="AJ94" s="19">
        <v>254.06074327781761</v>
      </c>
      <c r="AK94" s="19">
        <v>15.111419674517034</v>
      </c>
      <c r="AL94" s="19">
        <v>228.56022257707014</v>
      </c>
      <c r="AM94" s="19">
        <v>11.333564755887776</v>
      </c>
      <c r="AN94" s="19">
        <v>0</v>
      </c>
      <c r="AO94" s="19">
        <v>0</v>
      </c>
      <c r="AP94" s="19">
        <v>0</v>
      </c>
      <c r="AQ94" s="19">
        <v>29973.50092440454</v>
      </c>
      <c r="AR94" s="19">
        <v>487.34328450317435</v>
      </c>
      <c r="AS94" s="19">
        <v>546.8444994715851</v>
      </c>
      <c r="AT94" s="19">
        <v>17.000347133831664</v>
      </c>
      <c r="AU94" s="19">
        <v>4.7223186482865733</v>
      </c>
      <c r="AV94" s="19">
        <v>1.8889274593146292</v>
      </c>
      <c r="AW94" s="19">
        <v>276.72787278959316</v>
      </c>
      <c r="AX94" s="19">
        <v>226.67129511775551</v>
      </c>
      <c r="AY94" s="19">
        <v>0</v>
      </c>
      <c r="AZ94" s="19">
        <v>11.333564755887776</v>
      </c>
      <c r="BA94" s="19">
        <v>232.33807749569942</v>
      </c>
      <c r="BB94" s="19">
        <v>1.8889274593146292</v>
      </c>
      <c r="BC94" s="19">
        <v>761.23776610379559</v>
      </c>
      <c r="BD94" s="19">
        <v>318.28427689451502</v>
      </c>
      <c r="BE94" s="19">
        <v>466.56508245071348</v>
      </c>
      <c r="BF94" s="19">
        <v>50.05657767183768</v>
      </c>
      <c r="BG94" s="19">
        <v>150.16973301551303</v>
      </c>
      <c r="BH94" s="19">
        <v>0</v>
      </c>
      <c r="BI94" s="19">
        <v>177.55918117557513</v>
      </c>
      <c r="BJ94" s="19">
        <v>1829.4262443462185</v>
      </c>
      <c r="BK94" s="19">
        <v>0</v>
      </c>
      <c r="BL94" s="19">
        <v>3482.2377712465191</v>
      </c>
      <c r="BM94" s="19">
        <v>1083.2998979169399</v>
      </c>
      <c r="BN94" s="19">
        <v>339.06247894697594</v>
      </c>
      <c r="BO94" s="19">
        <v>1570.6431824201143</v>
      </c>
      <c r="BP94" s="19">
        <v>0</v>
      </c>
      <c r="BQ94" s="19">
        <v>8.5001735669158318</v>
      </c>
      <c r="BR94" s="19">
        <v>258.78306192610421</v>
      </c>
      <c r="BS94" s="19">
        <v>0</v>
      </c>
      <c r="BT94" s="19">
        <v>43756.060131293729</v>
      </c>
      <c r="BU94" s="19">
        <v>195</v>
      </c>
      <c r="BV94" s="19">
        <v>0</v>
      </c>
      <c r="BW94" s="19">
        <v>0</v>
      </c>
      <c r="BX94" s="19">
        <v>0</v>
      </c>
      <c r="BY94" s="19">
        <v>323544.93986870628</v>
      </c>
      <c r="BZ94" s="19">
        <v>0</v>
      </c>
      <c r="CA94" s="19">
        <v>323739.93986870628</v>
      </c>
      <c r="CB94" s="19">
        <v>367496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1633.1533917522888</v>
      </c>
      <c r="I95" s="19">
        <v>900.26753268568552</v>
      </c>
      <c r="J95" s="19">
        <v>136.17492091043982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69.033119628209079</v>
      </c>
      <c r="AE95" s="19">
        <v>38.772026092555784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4074.8453764103137</v>
      </c>
      <c r="AQ95" s="19">
        <v>10214.064727455976</v>
      </c>
      <c r="AR95" s="19">
        <v>0</v>
      </c>
      <c r="AS95" s="19">
        <v>0</v>
      </c>
      <c r="AT95" s="19">
        <v>245.871384977183</v>
      </c>
      <c r="AU95" s="19">
        <v>0</v>
      </c>
      <c r="AV95" s="19">
        <v>0</v>
      </c>
      <c r="AW95" s="19">
        <v>313.01318625941377</v>
      </c>
      <c r="AX95" s="19">
        <v>0</v>
      </c>
      <c r="AY95" s="19">
        <v>0</v>
      </c>
      <c r="AZ95" s="19">
        <v>0</v>
      </c>
      <c r="BA95" s="19">
        <v>0</v>
      </c>
      <c r="BB95" s="19">
        <v>994.833449984602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7716.5788515915901</v>
      </c>
      <c r="BM95" s="19">
        <v>3.7826366919566619</v>
      </c>
      <c r="BN95" s="19">
        <v>0</v>
      </c>
      <c r="BO95" s="19">
        <v>0</v>
      </c>
      <c r="BP95" s="19">
        <v>0</v>
      </c>
      <c r="BQ95" s="19">
        <v>0</v>
      </c>
      <c r="BR95" s="19">
        <v>90.783280606959877</v>
      </c>
      <c r="BS95" s="19">
        <v>0</v>
      </c>
      <c r="BT95" s="19">
        <v>26431.173885047174</v>
      </c>
      <c r="BU95" s="19">
        <v>0</v>
      </c>
      <c r="BV95" s="19">
        <v>0</v>
      </c>
      <c r="BW95" s="19">
        <v>0</v>
      </c>
      <c r="BX95" s="19">
        <v>0</v>
      </c>
      <c r="BY95" s="19">
        <v>142458.82611495283</v>
      </c>
      <c r="BZ95" s="19">
        <v>0</v>
      </c>
      <c r="CA95" s="19">
        <v>142458.82611495283</v>
      </c>
      <c r="CB95" s="19">
        <v>168890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56.042244583446646</v>
      </c>
      <c r="E96" s="19">
        <v>126.3325174508204</v>
      </c>
      <c r="F96" s="19">
        <v>6.6490798658326531</v>
      </c>
      <c r="G96" s="19">
        <v>2.8496056567854229</v>
      </c>
      <c r="H96" s="19">
        <v>255.51464055842627</v>
      </c>
      <c r="I96" s="19">
        <v>9.4986855226180751</v>
      </c>
      <c r="J96" s="19">
        <v>121.58317468951138</v>
      </c>
      <c r="K96" s="19">
        <v>0</v>
      </c>
      <c r="L96" s="19">
        <v>4.7493427613090375</v>
      </c>
      <c r="M96" s="19">
        <v>0.94986855226180766</v>
      </c>
      <c r="N96" s="19">
        <v>0</v>
      </c>
      <c r="O96" s="19">
        <v>0</v>
      </c>
      <c r="P96" s="19">
        <v>22.796845254283383</v>
      </c>
      <c r="Q96" s="19">
        <v>0</v>
      </c>
      <c r="R96" s="19">
        <v>0</v>
      </c>
      <c r="S96" s="19">
        <v>0</v>
      </c>
      <c r="T96" s="19">
        <v>9.4986855226180751</v>
      </c>
      <c r="U96" s="19">
        <v>18.047502492974346</v>
      </c>
      <c r="V96" s="19">
        <v>19.947239597497958</v>
      </c>
      <c r="W96" s="19">
        <v>0</v>
      </c>
      <c r="X96" s="19">
        <v>0</v>
      </c>
      <c r="Y96" s="19">
        <v>1.8997371045236153</v>
      </c>
      <c r="Z96" s="19">
        <v>0</v>
      </c>
      <c r="AA96" s="19">
        <v>0</v>
      </c>
      <c r="AB96" s="19">
        <v>0</v>
      </c>
      <c r="AC96" s="19">
        <v>22.796845254283383</v>
      </c>
      <c r="AD96" s="19">
        <v>14.248028283927114</v>
      </c>
      <c r="AE96" s="19">
        <v>1385.8582177499775</v>
      </c>
      <c r="AF96" s="19">
        <v>18.99737104523615</v>
      </c>
      <c r="AG96" s="19">
        <v>0</v>
      </c>
      <c r="AH96" s="19">
        <v>8.5488169703562686</v>
      </c>
      <c r="AI96" s="19">
        <v>26.596319463330612</v>
      </c>
      <c r="AJ96" s="19">
        <v>0</v>
      </c>
      <c r="AK96" s="19">
        <v>8.5488169703562686</v>
      </c>
      <c r="AL96" s="19">
        <v>0</v>
      </c>
      <c r="AM96" s="19">
        <v>2.8496056567854229</v>
      </c>
      <c r="AN96" s="19">
        <v>0</v>
      </c>
      <c r="AO96" s="19">
        <v>0</v>
      </c>
      <c r="AP96" s="19">
        <v>0</v>
      </c>
      <c r="AQ96" s="19">
        <v>25743.337503399511</v>
      </c>
      <c r="AR96" s="19">
        <v>14.248028283927114</v>
      </c>
      <c r="AS96" s="19">
        <v>38.944610642734112</v>
      </c>
      <c r="AT96" s="19">
        <v>7.5989484180944613</v>
      </c>
      <c r="AU96" s="19">
        <v>0</v>
      </c>
      <c r="AV96" s="19">
        <v>0</v>
      </c>
      <c r="AW96" s="19">
        <v>673.45680355362163</v>
      </c>
      <c r="AX96" s="19">
        <v>38.944610642734112</v>
      </c>
      <c r="AY96" s="19">
        <v>346.7020215755598</v>
      </c>
      <c r="AZ96" s="19">
        <v>0</v>
      </c>
      <c r="BA96" s="19">
        <v>0</v>
      </c>
      <c r="BB96" s="19">
        <v>3959.0521258272138</v>
      </c>
      <c r="BC96" s="19">
        <v>0</v>
      </c>
      <c r="BD96" s="19">
        <v>1190.1852959840448</v>
      </c>
      <c r="BE96" s="19">
        <v>1042.0058018312029</v>
      </c>
      <c r="BF96" s="19">
        <v>182.37476203426706</v>
      </c>
      <c r="BG96" s="19">
        <v>612.6652162088659</v>
      </c>
      <c r="BH96" s="19">
        <v>2.8496056567854229</v>
      </c>
      <c r="BI96" s="19">
        <v>1.8997371045236153</v>
      </c>
      <c r="BJ96" s="19">
        <v>753.24576194361339</v>
      </c>
      <c r="BK96" s="19">
        <v>7.5989484180944613</v>
      </c>
      <c r="BL96" s="19">
        <v>1704.0641827576831</v>
      </c>
      <c r="BM96" s="19">
        <v>252.66503490164081</v>
      </c>
      <c r="BN96" s="19">
        <v>0</v>
      </c>
      <c r="BO96" s="19">
        <v>1792.401958118031</v>
      </c>
      <c r="BP96" s="19">
        <v>0</v>
      </c>
      <c r="BQ96" s="19">
        <v>103.53567219653702</v>
      </c>
      <c r="BR96" s="19">
        <v>10.448554074879883</v>
      </c>
      <c r="BS96" s="19">
        <v>0</v>
      </c>
      <c r="BT96" s="19">
        <v>40623.028374580725</v>
      </c>
      <c r="BU96" s="19">
        <v>4635</v>
      </c>
      <c r="BV96" s="19">
        <v>0</v>
      </c>
      <c r="BW96" s="19">
        <v>0</v>
      </c>
      <c r="BX96" s="19">
        <v>0</v>
      </c>
      <c r="BY96" s="19">
        <v>95590.971625419275</v>
      </c>
      <c r="BZ96" s="19">
        <v>0</v>
      </c>
      <c r="CA96" s="19">
        <v>100225.97162541928</v>
      </c>
      <c r="CB96" s="19">
        <v>140849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189.82860794103661</v>
      </c>
      <c r="E97" s="19">
        <v>42.07541310033286</v>
      </c>
      <c r="F97" s="19">
        <v>21.526955539705185</v>
      </c>
      <c r="G97" s="19">
        <v>91.00031205420828</v>
      </c>
      <c r="H97" s="19">
        <v>49.903396932952923</v>
      </c>
      <c r="I97" s="19">
        <v>549.91586424155969</v>
      </c>
      <c r="J97" s="19">
        <v>72.408850451735617</v>
      </c>
      <c r="K97" s="19">
        <v>4.8924898953875413</v>
      </c>
      <c r="L97" s="19">
        <v>15.092622082002276</v>
      </c>
      <c r="M97" s="19">
        <v>12.720473728007608</v>
      </c>
      <c r="N97" s="19">
        <v>27.397943414170232</v>
      </c>
      <c r="O97" s="19">
        <v>0</v>
      </c>
      <c r="P97" s="19">
        <v>3.9139919163100334</v>
      </c>
      <c r="Q97" s="19">
        <v>0</v>
      </c>
      <c r="R97" s="19">
        <v>2.9354939372325251</v>
      </c>
      <c r="S97" s="19">
        <v>0</v>
      </c>
      <c r="T97" s="19">
        <v>0</v>
      </c>
      <c r="U97" s="19">
        <v>0</v>
      </c>
      <c r="V97" s="19">
        <v>0</v>
      </c>
      <c r="W97" s="19">
        <v>3.9139919163100334</v>
      </c>
      <c r="X97" s="19">
        <v>0</v>
      </c>
      <c r="Y97" s="19">
        <v>13.411454593807328</v>
      </c>
      <c r="Z97" s="19">
        <v>0</v>
      </c>
      <c r="AA97" s="19">
        <v>36.204425225867809</v>
      </c>
      <c r="AB97" s="19">
        <v>167.32315442225394</v>
      </c>
      <c r="AC97" s="19">
        <v>291.59239776509747</v>
      </c>
      <c r="AD97" s="19">
        <v>2.9354939372325251</v>
      </c>
      <c r="AE97" s="19">
        <v>42.07541310033286</v>
      </c>
      <c r="AF97" s="19">
        <v>0.97849797907750835</v>
      </c>
      <c r="AG97" s="19">
        <v>456.9585562291964</v>
      </c>
      <c r="AH97" s="19">
        <v>27.397943414170232</v>
      </c>
      <c r="AI97" s="19">
        <v>2435.4814699239182</v>
      </c>
      <c r="AJ97" s="19">
        <v>11466.621744625982</v>
      </c>
      <c r="AK97" s="19">
        <v>2256.9018090090199</v>
      </c>
      <c r="AL97" s="19">
        <v>1956.6786133582398</v>
      </c>
      <c r="AM97" s="19">
        <v>34.247429267712789</v>
      </c>
      <c r="AN97" s="19">
        <v>311.41079214900219</v>
      </c>
      <c r="AO97" s="19">
        <v>291.59239776509747</v>
      </c>
      <c r="AP97" s="19">
        <v>579.27080361388494</v>
      </c>
      <c r="AQ97" s="19">
        <v>558.7223460532573</v>
      </c>
      <c r="AR97" s="19">
        <v>4625.4744938320919</v>
      </c>
      <c r="AS97" s="19">
        <v>2900.2680099857348</v>
      </c>
      <c r="AT97" s="19">
        <v>7898.7038870241395</v>
      </c>
      <c r="AU97" s="19">
        <v>0</v>
      </c>
      <c r="AV97" s="19">
        <v>0</v>
      </c>
      <c r="AW97" s="19">
        <v>350.30227650974797</v>
      </c>
      <c r="AX97" s="19">
        <v>0</v>
      </c>
      <c r="AY97" s="19">
        <v>85.129324179743222</v>
      </c>
      <c r="AZ97" s="19">
        <v>6.849485853542558</v>
      </c>
      <c r="BA97" s="19">
        <v>48.924898953875413</v>
      </c>
      <c r="BB97" s="19">
        <v>23.4839514978602</v>
      </c>
      <c r="BC97" s="19">
        <v>1.9569959581550167</v>
      </c>
      <c r="BD97" s="19">
        <v>92.957308012363285</v>
      </c>
      <c r="BE97" s="19">
        <v>28.376441393247742</v>
      </c>
      <c r="BF97" s="19">
        <v>0</v>
      </c>
      <c r="BG97" s="19">
        <v>101.66103952351563</v>
      </c>
      <c r="BH97" s="19">
        <v>16.634465644317643</v>
      </c>
      <c r="BI97" s="19">
        <v>808.32939446206944</v>
      </c>
      <c r="BJ97" s="19">
        <v>58.709878744650496</v>
      </c>
      <c r="BK97" s="19">
        <v>136.01121909177365</v>
      </c>
      <c r="BL97" s="19">
        <v>1782.4719687606107</v>
      </c>
      <c r="BM97" s="19">
        <v>342.20695612449464</v>
      </c>
      <c r="BN97" s="19">
        <v>0</v>
      </c>
      <c r="BO97" s="19">
        <v>993.06890626147572</v>
      </c>
      <c r="BP97" s="19">
        <v>547.95886828340463</v>
      </c>
      <c r="BQ97" s="19">
        <v>42.07541310033286</v>
      </c>
      <c r="BR97" s="19">
        <v>44.49517127140075</v>
      </c>
      <c r="BS97" s="19">
        <v>0</v>
      </c>
      <c r="BT97" s="19">
        <v>42953.381504052646</v>
      </c>
      <c r="BU97" s="19">
        <v>7574.9170724512851</v>
      </c>
      <c r="BV97" s="19">
        <v>0</v>
      </c>
      <c r="BW97" s="19">
        <v>0</v>
      </c>
      <c r="BX97" s="19">
        <v>75775.877817245477</v>
      </c>
      <c r="BY97" s="19">
        <v>23145.823606250593</v>
      </c>
      <c r="BZ97" s="19">
        <v>0</v>
      </c>
      <c r="CA97" s="19">
        <v>106496.61849594736</v>
      </c>
      <c r="CB97" s="19">
        <v>149450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12757.66106105767</v>
      </c>
      <c r="E98" s="19">
        <v>7703.19905761463</v>
      </c>
      <c r="F98" s="19">
        <v>762.87685039974463</v>
      </c>
      <c r="G98" s="19">
        <v>637.57074036177016</v>
      </c>
      <c r="H98" s="19">
        <v>2446.9487692212178</v>
      </c>
      <c r="I98" s="19">
        <v>1312.5902650880603</v>
      </c>
      <c r="J98" s="19">
        <v>620.13814255623038</v>
      </c>
      <c r="K98" s="19">
        <v>24987.9543413215</v>
      </c>
      <c r="L98" s="19">
        <v>956.63865236916445</v>
      </c>
      <c r="M98" s="19">
        <v>23078.462170093248</v>
      </c>
      <c r="N98" s="19">
        <v>5015.7708199239232</v>
      </c>
      <c r="O98" s="19">
        <v>1726.0355120306074</v>
      </c>
      <c r="P98" s="19">
        <v>4614.5726937098243</v>
      </c>
      <c r="Q98" s="19">
        <v>6842.8799410539577</v>
      </c>
      <c r="R98" s="19">
        <v>5044.6101894281082</v>
      </c>
      <c r="S98" s="19">
        <v>2016.1476884290175</v>
      </c>
      <c r="T98" s="19">
        <v>5538.805406513191</v>
      </c>
      <c r="U98" s="19">
        <v>1482.2285457869159</v>
      </c>
      <c r="V98" s="19">
        <v>15721.344999855455</v>
      </c>
      <c r="W98" s="19">
        <v>1140.2133618185078</v>
      </c>
      <c r="X98" s="19">
        <v>7372.6376665934613</v>
      </c>
      <c r="Y98" s="19">
        <v>4241.5835942306858</v>
      </c>
      <c r="Z98" s="19">
        <v>3035.7780973625595</v>
      </c>
      <c r="AA98" s="19">
        <v>3596.9233181134505</v>
      </c>
      <c r="AB98" s="19">
        <v>7471.1706315211632</v>
      </c>
      <c r="AC98" s="19">
        <v>6179.7536743814617</v>
      </c>
      <c r="AD98" s="19">
        <v>4717.4445995994092</v>
      </c>
      <c r="AE98" s="19">
        <v>3530.670499067061</v>
      </c>
      <c r="AF98" s="19">
        <v>5722.8956214439349</v>
      </c>
      <c r="AG98" s="19">
        <v>9321.1858535923402</v>
      </c>
      <c r="AH98" s="19">
        <v>5853.2060959152295</v>
      </c>
      <c r="AI98" s="19">
        <v>11545.794140839387</v>
      </c>
      <c r="AJ98" s="19">
        <v>4789.9046042012542</v>
      </c>
      <c r="AK98" s="19">
        <v>3666.4213984857079</v>
      </c>
      <c r="AL98" s="19">
        <v>1830.7972635559377</v>
      </c>
      <c r="AM98" s="19">
        <v>5944.3463223365134</v>
      </c>
      <c r="AN98" s="19">
        <v>3916.4323441228339</v>
      </c>
      <c r="AO98" s="19">
        <v>3648.2437539317507</v>
      </c>
      <c r="AP98" s="19">
        <v>904.20364699085758</v>
      </c>
      <c r="AQ98" s="19">
        <v>31988.318812336234</v>
      </c>
      <c r="AR98" s="19">
        <v>1494.849376376133</v>
      </c>
      <c r="AS98" s="19">
        <v>16476.016328474991</v>
      </c>
      <c r="AT98" s="19">
        <v>10107.253125871719</v>
      </c>
      <c r="AU98" s="19">
        <v>219.47172564152518</v>
      </c>
      <c r="AV98" s="19">
        <v>1033.7426160650048</v>
      </c>
      <c r="AW98" s="19">
        <v>678.47418047054032</v>
      </c>
      <c r="AX98" s="19">
        <v>884.7347258927557</v>
      </c>
      <c r="AY98" s="19">
        <v>16218.309342204298</v>
      </c>
      <c r="AZ98" s="19">
        <v>1880.9348709679416</v>
      </c>
      <c r="BA98" s="19">
        <v>1085.9443729097079</v>
      </c>
      <c r="BB98" s="19">
        <v>4193.2491934971558</v>
      </c>
      <c r="BC98" s="19">
        <v>1727.1560408943292</v>
      </c>
      <c r="BD98" s="19">
        <v>2786.5926672626838</v>
      </c>
      <c r="BE98" s="19">
        <v>1384.6842541534602</v>
      </c>
      <c r="BF98" s="19">
        <v>1808.136607007488</v>
      </c>
      <c r="BG98" s="19">
        <v>1573.2793895686116</v>
      </c>
      <c r="BH98" s="19">
        <v>3177.3769426841345</v>
      </c>
      <c r="BI98" s="19">
        <v>840.01893988275788</v>
      </c>
      <c r="BJ98" s="19">
        <v>3663.7810747225139</v>
      </c>
      <c r="BK98" s="19">
        <v>356.82164159743837</v>
      </c>
      <c r="BL98" s="19">
        <v>5115.878676158668</v>
      </c>
      <c r="BM98" s="19">
        <v>4410.9639617119974</v>
      </c>
      <c r="BN98" s="19">
        <v>1150.6266957461698</v>
      </c>
      <c r="BO98" s="19">
        <v>4414.8152717931471</v>
      </c>
      <c r="BP98" s="19">
        <v>12215.079061826749</v>
      </c>
      <c r="BQ98" s="19">
        <v>585.8698381633277</v>
      </c>
      <c r="BR98" s="19">
        <v>3426.5744144763485</v>
      </c>
      <c r="BS98" s="19">
        <v>0</v>
      </c>
      <c r="BT98" s="19">
        <v>356594.99648327561</v>
      </c>
      <c r="BU98" s="19">
        <v>57221.076755609611</v>
      </c>
      <c r="BV98" s="19">
        <v>2444.9375878952551</v>
      </c>
      <c r="BW98" s="19">
        <v>0</v>
      </c>
      <c r="BX98" s="19">
        <v>383099.52310004324</v>
      </c>
      <c r="BY98" s="19">
        <v>51908.4660731763</v>
      </c>
      <c r="BZ98" s="19">
        <v>0</v>
      </c>
      <c r="CA98" s="19">
        <v>494674.00351672445</v>
      </c>
      <c r="CB98" s="19">
        <v>851269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4830.260672890734</v>
      </c>
      <c r="E99" s="19">
        <v>1597.0689954847712</v>
      </c>
      <c r="F99" s="19">
        <v>464.29177181569378</v>
      </c>
      <c r="G99" s="19">
        <v>883.6749574056447</v>
      </c>
      <c r="H99" s="19">
        <v>4465.5723899542418</v>
      </c>
      <c r="I99" s="19">
        <v>1797.0616562165694</v>
      </c>
      <c r="J99" s="19">
        <v>667.19821495773726</v>
      </c>
      <c r="K99" s="19">
        <v>9482.4797737351237</v>
      </c>
      <c r="L99" s="19">
        <v>3123.0527211314748</v>
      </c>
      <c r="M99" s="19">
        <v>13984.651437851084</v>
      </c>
      <c r="N99" s="19">
        <v>2760.58892384624</v>
      </c>
      <c r="O99" s="19">
        <v>256.88854980311413</v>
      </c>
      <c r="P99" s="19">
        <v>1183.3684162865825</v>
      </c>
      <c r="Q99" s="19">
        <v>810.06941280083834</v>
      </c>
      <c r="R99" s="19">
        <v>996.26250039547654</v>
      </c>
      <c r="S99" s="19">
        <v>592.86135983242525</v>
      </c>
      <c r="T99" s="19">
        <v>2591.899608981952</v>
      </c>
      <c r="U99" s="19">
        <v>390.3681248914595</v>
      </c>
      <c r="V99" s="19">
        <v>5100.7932993630893</v>
      </c>
      <c r="W99" s="19">
        <v>1559.4012176769311</v>
      </c>
      <c r="X99" s="19">
        <v>5580.9184009768287</v>
      </c>
      <c r="Y99" s="19">
        <v>1863.1053755705395</v>
      </c>
      <c r="Z99" s="19">
        <v>1499.1894158354064</v>
      </c>
      <c r="AA99" s="19">
        <v>2284.1617484780631</v>
      </c>
      <c r="AB99" s="19">
        <v>2963.3426279608975</v>
      </c>
      <c r="AC99" s="19">
        <v>3314.76960632396</v>
      </c>
      <c r="AD99" s="19">
        <v>5083.2470760420529</v>
      </c>
      <c r="AE99" s="19">
        <v>1266.6055274337111</v>
      </c>
      <c r="AF99" s="19">
        <v>2648.4437743694143</v>
      </c>
      <c r="AG99" s="19">
        <v>2003.8963398513044</v>
      </c>
      <c r="AH99" s="19">
        <v>1655.3820565550664</v>
      </c>
      <c r="AI99" s="19">
        <v>2543.4985149607874</v>
      </c>
      <c r="AJ99" s="19">
        <v>4765.5655480977748</v>
      </c>
      <c r="AK99" s="19">
        <v>1715.8185941152547</v>
      </c>
      <c r="AL99" s="19">
        <v>875.48626811162501</v>
      </c>
      <c r="AM99" s="19">
        <v>1541.7189217792843</v>
      </c>
      <c r="AN99" s="19">
        <v>438.29789944771613</v>
      </c>
      <c r="AO99" s="19">
        <v>3601.4834120772521</v>
      </c>
      <c r="AP99" s="19">
        <v>365.28498875023013</v>
      </c>
      <c r="AQ99" s="19">
        <v>5872.8505332999921</v>
      </c>
      <c r="AR99" s="19">
        <v>1274.3129944206805</v>
      </c>
      <c r="AS99" s="19">
        <v>32169.138155443707</v>
      </c>
      <c r="AT99" s="19">
        <v>30551.298850907213</v>
      </c>
      <c r="AU99" s="19">
        <v>140.16141835029291</v>
      </c>
      <c r="AV99" s="19">
        <v>185.08116687234977</v>
      </c>
      <c r="AW99" s="19">
        <v>4105.914003277001</v>
      </c>
      <c r="AX99" s="19">
        <v>69.715483455190338</v>
      </c>
      <c r="AY99" s="19">
        <v>1907.4214446823157</v>
      </c>
      <c r="AZ99" s="19">
        <v>503.02236544520707</v>
      </c>
      <c r="BA99" s="19">
        <v>144.74530031309152</v>
      </c>
      <c r="BB99" s="19">
        <v>251.83239955374717</v>
      </c>
      <c r="BC99" s="19">
        <v>214.03691080373954</v>
      </c>
      <c r="BD99" s="19">
        <v>508.42124980250014</v>
      </c>
      <c r="BE99" s="19">
        <v>145.17378746070906</v>
      </c>
      <c r="BF99" s="19">
        <v>530.31729946666474</v>
      </c>
      <c r="BG99" s="19">
        <v>377.95237409479796</v>
      </c>
      <c r="BH99" s="19">
        <v>125.5873922854913</v>
      </c>
      <c r="BI99" s="19">
        <v>375.3605511882015</v>
      </c>
      <c r="BJ99" s="19">
        <v>278.1871505384272</v>
      </c>
      <c r="BK99" s="19">
        <v>77.957553663380452</v>
      </c>
      <c r="BL99" s="19">
        <v>1620.7630762995245</v>
      </c>
      <c r="BM99" s="19">
        <v>265.65482664280643</v>
      </c>
      <c r="BN99" s="19">
        <v>28.367309040644553</v>
      </c>
      <c r="BO99" s="19">
        <v>477.53770711483992</v>
      </c>
      <c r="BP99" s="19">
        <v>357.75412340073535</v>
      </c>
      <c r="BQ99" s="19">
        <v>91.195314188523923</v>
      </c>
      <c r="BR99" s="19">
        <v>265.52857845267869</v>
      </c>
      <c r="BS99" s="19">
        <v>0</v>
      </c>
      <c r="BT99" s="19">
        <v>186463.31942252282</v>
      </c>
      <c r="BU99" s="19">
        <v>10737.267540695104</v>
      </c>
      <c r="BV99" s="19">
        <v>97.001285564983164</v>
      </c>
      <c r="BW99" s="19">
        <v>0</v>
      </c>
      <c r="BX99" s="19">
        <v>20774.858947989153</v>
      </c>
      <c r="BY99" s="19">
        <v>4487.552803227959</v>
      </c>
      <c r="BZ99" s="19">
        <v>0</v>
      </c>
      <c r="CA99" s="19">
        <v>36096.6805774772</v>
      </c>
      <c r="CB99" s="19">
        <v>222560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5.2733134328358204</v>
      </c>
      <c r="E100" s="19">
        <v>2.6366567164179102</v>
      </c>
      <c r="F100" s="19">
        <v>20.214368159203978</v>
      </c>
      <c r="G100" s="19">
        <v>12.304398009950249</v>
      </c>
      <c r="H100" s="19">
        <v>297.06332338308454</v>
      </c>
      <c r="I100" s="19">
        <v>253.11904477611944</v>
      </c>
      <c r="J100" s="19">
        <v>94.919641791044768</v>
      </c>
      <c r="K100" s="19">
        <v>62.400875621890549</v>
      </c>
      <c r="L100" s="19">
        <v>36.913194029850743</v>
      </c>
      <c r="M100" s="19">
        <v>94.919641791044768</v>
      </c>
      <c r="N100" s="19">
        <v>11.425512437810946</v>
      </c>
      <c r="O100" s="19">
        <v>0</v>
      </c>
      <c r="P100" s="19">
        <v>1.757771144278607</v>
      </c>
      <c r="Q100" s="19">
        <v>110.73958208955223</v>
      </c>
      <c r="R100" s="19">
        <v>5.2733134328358204</v>
      </c>
      <c r="S100" s="19">
        <v>480.75040796019903</v>
      </c>
      <c r="T100" s="19">
        <v>0.87888557213930352</v>
      </c>
      <c r="U100" s="19">
        <v>0</v>
      </c>
      <c r="V100" s="19">
        <v>0</v>
      </c>
      <c r="W100" s="19">
        <v>41.307621890547267</v>
      </c>
      <c r="X100" s="19">
        <v>151.16831840796019</v>
      </c>
      <c r="Y100" s="19">
        <v>117.77066666666667</v>
      </c>
      <c r="Z100" s="19">
        <v>13.183283582089551</v>
      </c>
      <c r="AA100" s="19">
        <v>94.919641791044768</v>
      </c>
      <c r="AB100" s="19">
        <v>181.05042786069652</v>
      </c>
      <c r="AC100" s="19">
        <v>270.69675621890553</v>
      </c>
      <c r="AD100" s="19">
        <v>70.310845771144287</v>
      </c>
      <c r="AE100" s="19">
        <v>10.546626865671641</v>
      </c>
      <c r="AF100" s="19">
        <v>321.67211940298506</v>
      </c>
      <c r="AG100" s="19">
        <v>2.6366567164179102</v>
      </c>
      <c r="AH100" s="19">
        <v>46.580935323383088</v>
      </c>
      <c r="AI100" s="19">
        <v>455.26272636815918</v>
      </c>
      <c r="AJ100" s="19">
        <v>0</v>
      </c>
      <c r="AK100" s="19">
        <v>233.78356218905469</v>
      </c>
      <c r="AL100" s="19">
        <v>1.757771144278607</v>
      </c>
      <c r="AM100" s="19">
        <v>7.9099701492537324</v>
      </c>
      <c r="AN100" s="19">
        <v>53.612019900497515</v>
      </c>
      <c r="AO100" s="19">
        <v>0</v>
      </c>
      <c r="AP100" s="19">
        <v>6.1521990049751247</v>
      </c>
      <c r="AQ100" s="19">
        <v>74.705273631840797</v>
      </c>
      <c r="AR100" s="19">
        <v>0</v>
      </c>
      <c r="AS100" s="19">
        <v>42.186507462686563</v>
      </c>
      <c r="AT100" s="19">
        <v>131.83283582089553</v>
      </c>
      <c r="AU100" s="19">
        <v>0</v>
      </c>
      <c r="AV100" s="19">
        <v>0</v>
      </c>
      <c r="AW100" s="19">
        <v>32.518766169154226</v>
      </c>
      <c r="AX100" s="19">
        <v>16.698825870646765</v>
      </c>
      <c r="AY100" s="19">
        <v>48.338706467661687</v>
      </c>
      <c r="AZ100" s="19">
        <v>0</v>
      </c>
      <c r="BA100" s="19">
        <v>87.888557213930355</v>
      </c>
      <c r="BB100" s="19">
        <v>14.941054726368158</v>
      </c>
      <c r="BC100" s="19">
        <v>147.65277611940297</v>
      </c>
      <c r="BD100" s="19">
        <v>265.42344278606964</v>
      </c>
      <c r="BE100" s="19">
        <v>21.972139303482589</v>
      </c>
      <c r="BF100" s="19">
        <v>7.0310845771144281</v>
      </c>
      <c r="BG100" s="19">
        <v>723.32282587064685</v>
      </c>
      <c r="BH100" s="19">
        <v>33.397651741293529</v>
      </c>
      <c r="BI100" s="19">
        <v>20.214368159203978</v>
      </c>
      <c r="BJ100" s="19">
        <v>205.65922388059704</v>
      </c>
      <c r="BK100" s="19">
        <v>25.487681592039799</v>
      </c>
      <c r="BL100" s="19">
        <v>2058.3500099502489</v>
      </c>
      <c r="BM100" s="19">
        <v>1928.2749452736316</v>
      </c>
      <c r="BN100" s="19">
        <v>933.37647761194023</v>
      </c>
      <c r="BO100" s="19">
        <v>748.81050746268659</v>
      </c>
      <c r="BP100" s="19">
        <v>0</v>
      </c>
      <c r="BQ100" s="19">
        <v>10.546626865671641</v>
      </c>
      <c r="BR100" s="19">
        <v>1864.1162985074627</v>
      </c>
      <c r="BS100" s="19">
        <v>0</v>
      </c>
      <c r="BT100" s="19">
        <v>13013.658666666668</v>
      </c>
      <c r="BU100" s="19">
        <v>378</v>
      </c>
      <c r="BV100" s="19">
        <v>0</v>
      </c>
      <c r="BW100" s="19">
        <v>0</v>
      </c>
      <c r="BX100" s="19">
        <v>75314.341333333345</v>
      </c>
      <c r="BY100" s="19">
        <v>0</v>
      </c>
      <c r="BZ100" s="19">
        <v>0</v>
      </c>
      <c r="CA100" s="19">
        <v>75692.341333333345</v>
      </c>
      <c r="CB100" s="19">
        <v>88706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34.92449526499076</v>
      </c>
      <c r="E101" s="19">
        <v>27.604400051374899</v>
      </c>
      <c r="F101" s="19">
        <v>2.4248240564900487</v>
      </c>
      <c r="G101" s="19">
        <v>3.0648947522534451</v>
      </c>
      <c r="H101" s="19">
        <v>4635.0451225670422</v>
      </c>
      <c r="I101" s="19">
        <v>4.1452053154992319</v>
      </c>
      <c r="J101" s="19">
        <v>12.544938195471062</v>
      </c>
      <c r="K101" s="19">
        <v>1252.5548636291301</v>
      </c>
      <c r="L101" s="19">
        <v>125.84478246716925</v>
      </c>
      <c r="M101" s="19">
        <v>440.28048854646596</v>
      </c>
      <c r="N101" s="19">
        <v>16.487284254344953</v>
      </c>
      <c r="O101" s="19">
        <v>4.1635993395520572</v>
      </c>
      <c r="P101" s="19">
        <v>19.610901534731418</v>
      </c>
      <c r="Q101" s="19">
        <v>22.616051251845889</v>
      </c>
      <c r="R101" s="19">
        <v>11.948616840105826</v>
      </c>
      <c r="S101" s="19">
        <v>136.40818555985817</v>
      </c>
      <c r="T101" s="19">
        <v>1041.2439491375101</v>
      </c>
      <c r="U101" s="19">
        <v>23.021797554060665</v>
      </c>
      <c r="V101" s="19">
        <v>105.24103643290063</v>
      </c>
      <c r="W101" s="19">
        <v>31.929135357104926</v>
      </c>
      <c r="X101" s="19">
        <v>715.27426416222852</v>
      </c>
      <c r="Y101" s="19">
        <v>23.212618716104835</v>
      </c>
      <c r="Z101" s="19">
        <v>50.73612198959345</v>
      </c>
      <c r="AA101" s="19">
        <v>6.5867008901104889</v>
      </c>
      <c r="AB101" s="19">
        <v>63.277996556300273</v>
      </c>
      <c r="AC101" s="19">
        <v>146.54260244378895</v>
      </c>
      <c r="AD101" s="19">
        <v>328.44401900166167</v>
      </c>
      <c r="AE101" s="19">
        <v>33.150253040306197</v>
      </c>
      <c r="AF101" s="19">
        <v>52.76920220749281</v>
      </c>
      <c r="AG101" s="19">
        <v>81.113911888767646</v>
      </c>
      <c r="AH101" s="19">
        <v>58.964582844549774</v>
      </c>
      <c r="AI101" s="19">
        <v>309.78769757938898</v>
      </c>
      <c r="AJ101" s="19">
        <v>247.79754973602974</v>
      </c>
      <c r="AK101" s="19">
        <v>88.334697977862433</v>
      </c>
      <c r="AL101" s="19">
        <v>186.00466280937542</v>
      </c>
      <c r="AM101" s="19">
        <v>12.158861952035824</v>
      </c>
      <c r="AN101" s="19">
        <v>16.635746845482082</v>
      </c>
      <c r="AO101" s="19">
        <v>17.578375711817042</v>
      </c>
      <c r="AP101" s="19">
        <v>3.0275827503923827</v>
      </c>
      <c r="AQ101" s="19">
        <v>112.59818583980126</v>
      </c>
      <c r="AR101" s="19">
        <v>9.4258431084077916</v>
      </c>
      <c r="AS101" s="19">
        <v>1030.99554915606</v>
      </c>
      <c r="AT101" s="19">
        <v>667.87528128263</v>
      </c>
      <c r="AU101" s="19">
        <v>1005.8746442870859</v>
      </c>
      <c r="AV101" s="19">
        <v>3.4922251820805008</v>
      </c>
      <c r="AW101" s="19">
        <v>52.270489850588348</v>
      </c>
      <c r="AX101" s="19">
        <v>1.4195701076628116</v>
      </c>
      <c r="AY101" s="19">
        <v>49.504106105952189</v>
      </c>
      <c r="AZ101" s="19">
        <v>1.7617539856108588</v>
      </c>
      <c r="BA101" s="19">
        <v>2.6627737197736647</v>
      </c>
      <c r="BB101" s="19">
        <v>1.1646336357236777</v>
      </c>
      <c r="BC101" s="19">
        <v>15.54148700536194</v>
      </c>
      <c r="BD101" s="19">
        <v>2.5386108080140222</v>
      </c>
      <c r="BE101" s="19">
        <v>3.6778210976626147</v>
      </c>
      <c r="BF101" s="19">
        <v>2.7015585959908086</v>
      </c>
      <c r="BG101" s="19">
        <v>3.8389084810856087</v>
      </c>
      <c r="BH101" s="19">
        <v>2.1966345100657341</v>
      </c>
      <c r="BI101" s="19">
        <v>1.1576191043141413</v>
      </c>
      <c r="BJ101" s="19">
        <v>252.67230786291159</v>
      </c>
      <c r="BK101" s="19">
        <v>1.1023250067595685</v>
      </c>
      <c r="BL101" s="19">
        <v>7.5450221069967096</v>
      </c>
      <c r="BM101" s="19">
        <v>4.5557953635426527</v>
      </c>
      <c r="BN101" s="19">
        <v>0.72768386597718049</v>
      </c>
      <c r="BO101" s="19">
        <v>4.7266214883859243</v>
      </c>
      <c r="BP101" s="19">
        <v>9.8375989495884806</v>
      </c>
      <c r="BQ101" s="19">
        <v>1.1783243986996357</v>
      </c>
      <c r="BR101" s="19">
        <v>4.6046901933394588</v>
      </c>
      <c r="BS101" s="19">
        <v>0</v>
      </c>
      <c r="BT101" s="19">
        <v>13650.150086311263</v>
      </c>
      <c r="BU101" s="19">
        <v>4891.1551872819418</v>
      </c>
      <c r="BV101" s="19">
        <v>2.6673619745086894</v>
      </c>
      <c r="BW101" s="19">
        <v>0</v>
      </c>
      <c r="BX101" s="19">
        <v>1670.6276833227864</v>
      </c>
      <c r="BY101" s="19">
        <v>123.39968110949654</v>
      </c>
      <c r="BZ101" s="19">
        <v>0</v>
      </c>
      <c r="CA101" s="19">
        <v>6687.8499136887331</v>
      </c>
      <c r="CB101" s="19">
        <v>20337.999999999996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0.737415770185601</v>
      </c>
      <c r="E102" s="19">
        <v>0</v>
      </c>
      <c r="F102" s="19">
        <v>3.6870788509280055</v>
      </c>
      <c r="G102" s="19">
        <v>7.3741577018560109</v>
      </c>
      <c r="H102" s="19">
        <v>1317.0245655514836</v>
      </c>
      <c r="I102" s="19">
        <v>7.3741577018560109</v>
      </c>
      <c r="J102" s="19">
        <v>22.122473105568034</v>
      </c>
      <c r="K102" s="19">
        <v>216.80023643456673</v>
      </c>
      <c r="L102" s="19">
        <v>7.3741577018560109</v>
      </c>
      <c r="M102" s="19">
        <v>176.97978484454427</v>
      </c>
      <c r="N102" s="19">
        <v>38.345620049651259</v>
      </c>
      <c r="O102" s="19">
        <v>21.385057335382434</v>
      </c>
      <c r="P102" s="19">
        <v>26.546967726681643</v>
      </c>
      <c r="Q102" s="19">
        <v>27.284383496867243</v>
      </c>
      <c r="R102" s="19">
        <v>39.820451590022458</v>
      </c>
      <c r="S102" s="19">
        <v>33.921125428537657</v>
      </c>
      <c r="T102" s="19">
        <v>74.478992788745714</v>
      </c>
      <c r="U102" s="19">
        <v>16.960562714268828</v>
      </c>
      <c r="V102" s="19">
        <v>31.708878117980849</v>
      </c>
      <c r="W102" s="19">
        <v>2.949663080742404</v>
      </c>
      <c r="X102" s="19">
        <v>188.04102139732831</v>
      </c>
      <c r="Y102" s="19">
        <v>180.6668636954723</v>
      </c>
      <c r="Z102" s="19">
        <v>8.8489892422272121</v>
      </c>
      <c r="AA102" s="19">
        <v>101.02596051542736</v>
      </c>
      <c r="AB102" s="19">
        <v>33.921125428537657</v>
      </c>
      <c r="AC102" s="19">
        <v>109.87494975765458</v>
      </c>
      <c r="AD102" s="19">
        <v>61.942924695590492</v>
      </c>
      <c r="AE102" s="19">
        <v>10.323820782598418</v>
      </c>
      <c r="AF102" s="19">
        <v>42.770114670764869</v>
      </c>
      <c r="AG102" s="19">
        <v>242.60978839106275</v>
      </c>
      <c r="AH102" s="19">
        <v>129.78517555266581</v>
      </c>
      <c r="AI102" s="19">
        <v>188.04102139732831</v>
      </c>
      <c r="AJ102" s="19">
        <v>211.63832604326751</v>
      </c>
      <c r="AK102" s="19">
        <v>64.892587776332903</v>
      </c>
      <c r="AL102" s="19">
        <v>36.133372739094455</v>
      </c>
      <c r="AM102" s="19">
        <v>29.496630807424044</v>
      </c>
      <c r="AN102" s="19">
        <v>44.244946211136067</v>
      </c>
      <c r="AO102" s="19">
        <v>411.47799976356544</v>
      </c>
      <c r="AP102" s="19">
        <v>36.870788509280054</v>
      </c>
      <c r="AQ102" s="19">
        <v>1312.6000709303698</v>
      </c>
      <c r="AR102" s="19">
        <v>174.03012176380187</v>
      </c>
      <c r="AS102" s="19">
        <v>2409.1373211963587</v>
      </c>
      <c r="AT102" s="19">
        <v>165.91854829176026</v>
      </c>
      <c r="AU102" s="19">
        <v>66.367419316704101</v>
      </c>
      <c r="AV102" s="19">
        <v>8.1115734720416128</v>
      </c>
      <c r="AW102" s="19">
        <v>561.17340111124247</v>
      </c>
      <c r="AX102" s="19">
        <v>56.043598534105683</v>
      </c>
      <c r="AY102" s="19">
        <v>40.557867360208057</v>
      </c>
      <c r="AZ102" s="19">
        <v>17.697978484454424</v>
      </c>
      <c r="BA102" s="19">
        <v>136.42191748433621</v>
      </c>
      <c r="BB102" s="19">
        <v>172.55529022343066</v>
      </c>
      <c r="BC102" s="19">
        <v>503.65497103676557</v>
      </c>
      <c r="BD102" s="19">
        <v>2020.5192103085469</v>
      </c>
      <c r="BE102" s="19">
        <v>48.669440832249677</v>
      </c>
      <c r="BF102" s="19">
        <v>680.63475588130984</v>
      </c>
      <c r="BG102" s="19">
        <v>278.00574535997163</v>
      </c>
      <c r="BH102" s="19">
        <v>469.73384560822797</v>
      </c>
      <c r="BI102" s="19">
        <v>73.741577018560108</v>
      </c>
      <c r="BJ102" s="19">
        <v>265.4696772668164</v>
      </c>
      <c r="BK102" s="19">
        <v>20.647641565196835</v>
      </c>
      <c r="BL102" s="19">
        <v>932.09353351459981</v>
      </c>
      <c r="BM102" s="19">
        <v>318.56361272017966</v>
      </c>
      <c r="BN102" s="19">
        <v>1548.5731173897625</v>
      </c>
      <c r="BO102" s="19">
        <v>348.79765929778932</v>
      </c>
      <c r="BP102" s="19">
        <v>0</v>
      </c>
      <c r="BQ102" s="19">
        <v>77.428655869488125</v>
      </c>
      <c r="BR102" s="19">
        <v>6664.7637309374622</v>
      </c>
      <c r="BS102" s="19">
        <v>0</v>
      </c>
      <c r="BT102" s="19">
        <v>23577.394420144225</v>
      </c>
      <c r="BU102" s="19">
        <v>6088</v>
      </c>
      <c r="BV102" s="19">
        <v>0</v>
      </c>
      <c r="BW102" s="19">
        <v>0</v>
      </c>
      <c r="BX102" s="19">
        <v>7611.6055798557754</v>
      </c>
      <c r="BY102" s="19">
        <v>0</v>
      </c>
      <c r="BZ102" s="19">
        <v>0</v>
      </c>
      <c r="CA102" s="19">
        <v>13699.605579855775</v>
      </c>
      <c r="CB102" s="19">
        <v>37277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737.73454424797706</v>
      </c>
      <c r="E103" s="19">
        <v>46.622629190392601</v>
      </c>
      <c r="F103" s="19">
        <v>189.23302436100528</v>
      </c>
      <c r="G103" s="19">
        <v>23.768399195102113</v>
      </c>
      <c r="H103" s="19">
        <v>3259.0131973284242</v>
      </c>
      <c r="I103" s="19">
        <v>2414.3208567024876</v>
      </c>
      <c r="J103" s="19">
        <v>749.61874384552812</v>
      </c>
      <c r="K103" s="19">
        <v>2512.1369610823303</v>
      </c>
      <c r="L103" s="19">
        <v>1923.4119964036477</v>
      </c>
      <c r="M103" s="19">
        <v>3036.8700817742006</v>
      </c>
      <c r="N103" s="19">
        <v>1910.613627606285</v>
      </c>
      <c r="O103" s="19">
        <v>25.596737594725347</v>
      </c>
      <c r="P103" s="19">
        <v>103.30111957871303</v>
      </c>
      <c r="Q103" s="19">
        <v>5.4850151988697178</v>
      </c>
      <c r="R103" s="19">
        <v>68.562689985871472</v>
      </c>
      <c r="S103" s="19">
        <v>197.46054715930984</v>
      </c>
      <c r="T103" s="19">
        <v>805.38306503403692</v>
      </c>
      <c r="U103" s="19">
        <v>149.92374876910563</v>
      </c>
      <c r="V103" s="19">
        <v>636.26176306888726</v>
      </c>
      <c r="W103" s="19">
        <v>607.92251787472696</v>
      </c>
      <c r="X103" s="19">
        <v>910.51252301237321</v>
      </c>
      <c r="Y103" s="19">
        <v>319.04505073425526</v>
      </c>
      <c r="Z103" s="19">
        <v>380.2943871216338</v>
      </c>
      <c r="AA103" s="19">
        <v>479.02466070128872</v>
      </c>
      <c r="AB103" s="19">
        <v>175.52048636383097</v>
      </c>
      <c r="AC103" s="19">
        <v>238.59816115083274</v>
      </c>
      <c r="AD103" s="19">
        <v>2285.4229995290493</v>
      </c>
      <c r="AE103" s="19">
        <v>116.0994883760757</v>
      </c>
      <c r="AF103" s="19">
        <v>862.97572462216885</v>
      </c>
      <c r="AG103" s="19">
        <v>633.51925546945245</v>
      </c>
      <c r="AH103" s="19">
        <v>790.75635783705093</v>
      </c>
      <c r="AI103" s="19">
        <v>302.59000513764607</v>
      </c>
      <c r="AJ103" s="19">
        <v>3869.6782228025863</v>
      </c>
      <c r="AK103" s="19">
        <v>512.8489210943186</v>
      </c>
      <c r="AL103" s="19">
        <v>468.05463030354929</v>
      </c>
      <c r="AM103" s="19">
        <v>185.57634756175878</v>
      </c>
      <c r="AN103" s="19">
        <v>163.63628676627994</v>
      </c>
      <c r="AO103" s="19">
        <v>74.961874384552814</v>
      </c>
      <c r="AP103" s="19">
        <v>8.2275227983045767</v>
      </c>
      <c r="AQ103" s="19">
        <v>283.39245194160213</v>
      </c>
      <c r="AR103" s="19">
        <v>279.73577514235558</v>
      </c>
      <c r="AS103" s="19">
        <v>9720.3611015969509</v>
      </c>
      <c r="AT103" s="19">
        <v>7235.6492165089694</v>
      </c>
      <c r="AU103" s="19">
        <v>2750.7351222331636</v>
      </c>
      <c r="AV103" s="19">
        <v>3942.8117587875158</v>
      </c>
      <c r="AW103" s="19">
        <v>2941.7964849937916</v>
      </c>
      <c r="AX103" s="19">
        <v>1.8283383996232394</v>
      </c>
      <c r="AY103" s="19">
        <v>30.167583593783444</v>
      </c>
      <c r="AZ103" s="19">
        <v>19.197553196044012</v>
      </c>
      <c r="BA103" s="19">
        <v>42.051783191334508</v>
      </c>
      <c r="BB103" s="19">
        <v>115.18531917626407</v>
      </c>
      <c r="BC103" s="19">
        <v>15.540876396797534</v>
      </c>
      <c r="BD103" s="19">
        <v>184.66217836194718</v>
      </c>
      <c r="BE103" s="19">
        <v>0.9141691998116197</v>
      </c>
      <c r="BF103" s="19">
        <v>55.764321188508802</v>
      </c>
      <c r="BG103" s="19">
        <v>86.846073982103874</v>
      </c>
      <c r="BH103" s="19">
        <v>197.46054715930984</v>
      </c>
      <c r="BI103" s="19">
        <v>27.425075994348589</v>
      </c>
      <c r="BJ103" s="19">
        <v>126.15534957400349</v>
      </c>
      <c r="BK103" s="19">
        <v>33.824260393029924</v>
      </c>
      <c r="BL103" s="19">
        <v>1613.5086376675088</v>
      </c>
      <c r="BM103" s="19">
        <v>116.0994883760757</v>
      </c>
      <c r="BN103" s="19">
        <v>0</v>
      </c>
      <c r="BO103" s="19">
        <v>191.97553196044012</v>
      </c>
      <c r="BP103" s="19">
        <v>0</v>
      </c>
      <c r="BQ103" s="19">
        <v>1.8283383996232394</v>
      </c>
      <c r="BR103" s="19">
        <v>991.87358179560715</v>
      </c>
      <c r="BS103" s="19">
        <v>0</v>
      </c>
      <c r="BT103" s="19">
        <v>63187.375090979142</v>
      </c>
      <c r="BU103" s="19">
        <v>7332</v>
      </c>
      <c r="BV103" s="19">
        <v>0</v>
      </c>
      <c r="BW103" s="19">
        <v>0</v>
      </c>
      <c r="BX103" s="19">
        <v>22221.624909020848</v>
      </c>
      <c r="BY103" s="19">
        <v>0</v>
      </c>
      <c r="BZ103" s="19">
        <v>0</v>
      </c>
      <c r="CA103" s="19">
        <v>29553.624909020848</v>
      </c>
      <c r="CB103" s="19">
        <v>92741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0.93344763795515051</v>
      </c>
      <c r="E104" s="19">
        <v>0</v>
      </c>
      <c r="F104" s="19">
        <v>0.93344763795515051</v>
      </c>
      <c r="G104" s="19">
        <v>3.733790551820602</v>
      </c>
      <c r="H104" s="19">
        <v>24.26963858683391</v>
      </c>
      <c r="I104" s="19">
        <v>0</v>
      </c>
      <c r="J104" s="19">
        <v>5.6006858277309028</v>
      </c>
      <c r="K104" s="19">
        <v>78.409601588232647</v>
      </c>
      <c r="L104" s="19">
        <v>65.341334656860539</v>
      </c>
      <c r="M104" s="19">
        <v>142.81748860713805</v>
      </c>
      <c r="N104" s="19">
        <v>23.336190948878762</v>
      </c>
      <c r="O104" s="19">
        <v>5.6006858277309028</v>
      </c>
      <c r="P104" s="19">
        <v>71.875468122546593</v>
      </c>
      <c r="Q104" s="19">
        <v>101.74579253711141</v>
      </c>
      <c r="R104" s="19">
        <v>98.945449623245949</v>
      </c>
      <c r="S104" s="19">
        <v>18.668952759103007</v>
      </c>
      <c r="T104" s="19">
        <v>134.41645986554167</v>
      </c>
      <c r="U104" s="19">
        <v>50.406172449578122</v>
      </c>
      <c r="V104" s="19">
        <v>32.67066732843027</v>
      </c>
      <c r="W104" s="19">
        <v>14.935162207282408</v>
      </c>
      <c r="X104" s="19">
        <v>41.071696070026626</v>
      </c>
      <c r="Y104" s="19">
        <v>301.50358705951362</v>
      </c>
      <c r="Z104" s="19">
        <v>14.001714569327257</v>
      </c>
      <c r="AA104" s="19">
        <v>98.012001985290794</v>
      </c>
      <c r="AB104" s="19">
        <v>69.075125208681143</v>
      </c>
      <c r="AC104" s="19">
        <v>111.0802689166629</v>
      </c>
      <c r="AD104" s="19">
        <v>17.735505121147856</v>
      </c>
      <c r="AE104" s="19">
        <v>11.201371655461806</v>
      </c>
      <c r="AF104" s="19">
        <v>94.27821143347019</v>
      </c>
      <c r="AG104" s="19">
        <v>181.08884176329917</v>
      </c>
      <c r="AH104" s="19">
        <v>78.409601588232647</v>
      </c>
      <c r="AI104" s="19">
        <v>67.208229932770834</v>
      </c>
      <c r="AJ104" s="19">
        <v>165.22023191806164</v>
      </c>
      <c r="AK104" s="19">
        <v>114.81405946848352</v>
      </c>
      <c r="AL104" s="19">
        <v>166.15367955601678</v>
      </c>
      <c r="AM104" s="19">
        <v>127.8823263998556</v>
      </c>
      <c r="AN104" s="19">
        <v>15.868609845237557</v>
      </c>
      <c r="AO104" s="19">
        <v>491.92690520236425</v>
      </c>
      <c r="AP104" s="19">
        <v>13.068266931372108</v>
      </c>
      <c r="AQ104" s="19">
        <v>351.90975950909171</v>
      </c>
      <c r="AR104" s="19">
        <v>405.11627487253531</v>
      </c>
      <c r="AS104" s="19">
        <v>3554.5686053332129</v>
      </c>
      <c r="AT104" s="19">
        <v>138.15025041736229</v>
      </c>
      <c r="AU104" s="19">
        <v>8.4010287415963543</v>
      </c>
      <c r="AV104" s="19">
        <v>7.4675811036412041</v>
      </c>
      <c r="AW104" s="19">
        <v>1375.9018183458918</v>
      </c>
      <c r="AX104" s="19">
        <v>50.406172449578122</v>
      </c>
      <c r="AY104" s="19">
        <v>175.48815593556827</v>
      </c>
      <c r="AZ104" s="19">
        <v>63.47443938095023</v>
      </c>
      <c r="BA104" s="19">
        <v>39.204800794116323</v>
      </c>
      <c r="BB104" s="19">
        <v>490.9934575644092</v>
      </c>
      <c r="BC104" s="19">
        <v>111.0802689166629</v>
      </c>
      <c r="BD104" s="19">
        <v>3990.4886522582688</v>
      </c>
      <c r="BE104" s="19">
        <v>184.82263231511979</v>
      </c>
      <c r="BF104" s="19">
        <v>438.72038983892071</v>
      </c>
      <c r="BG104" s="19">
        <v>146.55127915895864</v>
      </c>
      <c r="BH104" s="19">
        <v>64.40788701890537</v>
      </c>
      <c r="BI104" s="19">
        <v>173.62126065965799</v>
      </c>
      <c r="BJ104" s="19">
        <v>458.32279023597891</v>
      </c>
      <c r="BK104" s="19">
        <v>34.537562604340572</v>
      </c>
      <c r="BL104" s="19">
        <v>1806.221179443216</v>
      </c>
      <c r="BM104" s="19">
        <v>196.95745160853676</v>
      </c>
      <c r="BN104" s="19">
        <v>367.7783693543293</v>
      </c>
      <c r="BO104" s="19">
        <v>269.76636736903845</v>
      </c>
      <c r="BP104" s="19">
        <v>215.62640436763974</v>
      </c>
      <c r="BQ104" s="19">
        <v>52.273067725488431</v>
      </c>
      <c r="BR104" s="19">
        <v>407.91661778640076</v>
      </c>
      <c r="BS104" s="19">
        <v>0</v>
      </c>
      <c r="BT104" s="19">
        <v>18634.415196498667</v>
      </c>
      <c r="BU104" s="19">
        <v>129</v>
      </c>
      <c r="BV104" s="19">
        <v>0</v>
      </c>
      <c r="BW104" s="19">
        <v>0</v>
      </c>
      <c r="BX104" s="19">
        <v>2053.584803501331</v>
      </c>
      <c r="BY104" s="19">
        <v>0</v>
      </c>
      <c r="BZ104" s="19">
        <v>0</v>
      </c>
      <c r="CA104" s="19">
        <v>2182.584803501331</v>
      </c>
      <c r="CB104" s="19">
        <v>20817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1.7914342353971695</v>
      </c>
      <c r="E105" s="19">
        <v>0.44785855884929238</v>
      </c>
      <c r="F105" s="19">
        <v>1.7914342353971695</v>
      </c>
      <c r="G105" s="19">
        <v>6.2700198238900926</v>
      </c>
      <c r="H105" s="19">
        <v>138.38829468443134</v>
      </c>
      <c r="I105" s="19">
        <v>38.067977502189848</v>
      </c>
      <c r="J105" s="19">
        <v>10.300746853533724</v>
      </c>
      <c r="K105" s="19">
        <v>181.38271633396337</v>
      </c>
      <c r="L105" s="19">
        <v>21.049352265916738</v>
      </c>
      <c r="M105" s="19">
        <v>174.2169793923747</v>
      </c>
      <c r="N105" s="19">
        <v>35.380826149094091</v>
      </c>
      <c r="O105" s="19">
        <v>18.810059471670279</v>
      </c>
      <c r="P105" s="19">
        <v>18.810059471670279</v>
      </c>
      <c r="Q105" s="19">
        <v>16.122908118574522</v>
      </c>
      <c r="R105" s="19">
        <v>20.601493707067448</v>
      </c>
      <c r="S105" s="19">
        <v>5.3743027061915081</v>
      </c>
      <c r="T105" s="19">
        <v>51.055875708819329</v>
      </c>
      <c r="U105" s="19">
        <v>7.6135955004379694</v>
      </c>
      <c r="V105" s="19">
        <v>18.362200912820985</v>
      </c>
      <c r="W105" s="19">
        <v>7.6135955004379694</v>
      </c>
      <c r="X105" s="19">
        <v>82.405974828269791</v>
      </c>
      <c r="Y105" s="19">
        <v>80.16668203402331</v>
      </c>
      <c r="Z105" s="19">
        <v>25.527937854409664</v>
      </c>
      <c r="AA105" s="19">
        <v>127.19183071319902</v>
      </c>
      <c r="AB105" s="19">
        <v>67.626642386243148</v>
      </c>
      <c r="AC105" s="19">
        <v>58.669471209257296</v>
      </c>
      <c r="AD105" s="19">
        <v>101.21603429994005</v>
      </c>
      <c r="AE105" s="19">
        <v>17.4664837951224</v>
      </c>
      <c r="AF105" s="19">
        <v>114.65179106541885</v>
      </c>
      <c r="AG105" s="19">
        <v>112.86035683002169</v>
      </c>
      <c r="AH105" s="19">
        <v>82.405974828269791</v>
      </c>
      <c r="AI105" s="19">
        <v>232.88645060163199</v>
      </c>
      <c r="AJ105" s="19">
        <v>94.946014476049982</v>
      </c>
      <c r="AK105" s="19">
        <v>55.982319856161538</v>
      </c>
      <c r="AL105" s="19">
        <v>48.816582914572862</v>
      </c>
      <c r="AM105" s="19">
        <v>71.657369415886777</v>
      </c>
      <c r="AN105" s="19">
        <v>39.411553178737719</v>
      </c>
      <c r="AO105" s="19">
        <v>135.2532847724863</v>
      </c>
      <c r="AP105" s="19">
        <v>8.9571711769858471</v>
      </c>
      <c r="AQ105" s="19">
        <v>955.28230602554049</v>
      </c>
      <c r="AR105" s="19">
        <v>250.35293439675445</v>
      </c>
      <c r="AS105" s="19">
        <v>1751.5748236595821</v>
      </c>
      <c r="AT105" s="19">
        <v>122.2653865658568</v>
      </c>
      <c r="AU105" s="19">
        <v>3.1350099119450463</v>
      </c>
      <c r="AV105" s="19">
        <v>45.233714443778517</v>
      </c>
      <c r="AW105" s="19">
        <v>125.84825503665115</v>
      </c>
      <c r="AX105" s="19">
        <v>0</v>
      </c>
      <c r="AY105" s="19">
        <v>18.810059471670279</v>
      </c>
      <c r="AZ105" s="19">
        <v>65.387349591996681</v>
      </c>
      <c r="BA105" s="19">
        <v>99.872458623392177</v>
      </c>
      <c r="BB105" s="19">
        <v>74.792379327831824</v>
      </c>
      <c r="BC105" s="19">
        <v>294.69093172283436</v>
      </c>
      <c r="BD105" s="19">
        <v>624.76268959476283</v>
      </c>
      <c r="BE105" s="19">
        <v>36.724401825641969</v>
      </c>
      <c r="BF105" s="19">
        <v>190.78774606979854</v>
      </c>
      <c r="BG105" s="19">
        <v>201.98421004103082</v>
      </c>
      <c r="BH105" s="19">
        <v>92.706721681803515</v>
      </c>
      <c r="BI105" s="19">
        <v>97.185307270296434</v>
      </c>
      <c r="BJ105" s="19">
        <v>89.571711769858467</v>
      </c>
      <c r="BK105" s="19">
        <v>29.558664884053293</v>
      </c>
      <c r="BL105" s="19">
        <v>1326.1091927527546</v>
      </c>
      <c r="BM105" s="19">
        <v>184.51772624590848</v>
      </c>
      <c r="BN105" s="19">
        <v>212.73281545341388</v>
      </c>
      <c r="BO105" s="19">
        <v>209.14994698261953</v>
      </c>
      <c r="BP105" s="19">
        <v>0</v>
      </c>
      <c r="BQ105" s="19">
        <v>93.60243879950211</v>
      </c>
      <c r="BR105" s="19">
        <v>4171.8024756811583</v>
      </c>
      <c r="BS105" s="19">
        <v>0</v>
      </c>
      <c r="BT105" s="19">
        <v>13699.993315199852</v>
      </c>
      <c r="BU105" s="19">
        <v>5294</v>
      </c>
      <c r="BV105" s="19">
        <v>0</v>
      </c>
      <c r="BW105" s="19">
        <v>0</v>
      </c>
      <c r="BX105" s="19">
        <v>5729.0066848001479</v>
      </c>
      <c r="BY105" s="19">
        <v>0</v>
      </c>
      <c r="BZ105" s="19">
        <v>0</v>
      </c>
      <c r="CA105" s="19">
        <v>11023.006684800148</v>
      </c>
      <c r="CB105" s="19">
        <v>24723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0.8488959715722908</v>
      </c>
      <c r="E106" s="19">
        <v>0</v>
      </c>
      <c r="F106" s="19">
        <v>1.6977919431445816</v>
      </c>
      <c r="G106" s="19">
        <v>0.8488959715722908</v>
      </c>
      <c r="H106" s="19">
        <v>135.82335545156656</v>
      </c>
      <c r="I106" s="19">
        <v>0</v>
      </c>
      <c r="J106" s="19">
        <v>5.9422718010060356</v>
      </c>
      <c r="K106" s="19">
        <v>1.6977919431445816</v>
      </c>
      <c r="L106" s="19">
        <v>0</v>
      </c>
      <c r="M106" s="19">
        <v>93.378556872951989</v>
      </c>
      <c r="N106" s="19">
        <v>0.8488959715722908</v>
      </c>
      <c r="O106" s="19">
        <v>0</v>
      </c>
      <c r="P106" s="19">
        <v>7.6400637441506181</v>
      </c>
      <c r="Q106" s="19">
        <v>1.6977919431445816</v>
      </c>
      <c r="R106" s="19">
        <v>0</v>
      </c>
      <c r="S106" s="19">
        <v>0</v>
      </c>
      <c r="T106" s="19">
        <v>3.3955838862891632</v>
      </c>
      <c r="U106" s="19">
        <v>11.035647630439781</v>
      </c>
      <c r="V106" s="19">
        <v>0</v>
      </c>
      <c r="W106" s="19">
        <v>0.8488959715722908</v>
      </c>
      <c r="X106" s="19">
        <v>67.911677725783278</v>
      </c>
      <c r="Y106" s="19">
        <v>82.342909242512206</v>
      </c>
      <c r="Z106" s="19">
        <v>0.8488959715722908</v>
      </c>
      <c r="AA106" s="19">
        <v>204.5839291489221</v>
      </c>
      <c r="AB106" s="19">
        <v>9.3378556872951979</v>
      </c>
      <c r="AC106" s="19">
        <v>0</v>
      </c>
      <c r="AD106" s="19">
        <v>19.524607346162689</v>
      </c>
      <c r="AE106" s="19">
        <v>40.747006635469958</v>
      </c>
      <c r="AF106" s="19">
        <v>24.617983175596432</v>
      </c>
      <c r="AG106" s="19">
        <v>0.8488959715722908</v>
      </c>
      <c r="AH106" s="19">
        <v>0</v>
      </c>
      <c r="AI106" s="19">
        <v>87.436285071945946</v>
      </c>
      <c r="AJ106" s="19">
        <v>342.10507654363317</v>
      </c>
      <c r="AK106" s="19">
        <v>7.6400637441506181</v>
      </c>
      <c r="AL106" s="19">
        <v>0</v>
      </c>
      <c r="AM106" s="19">
        <v>0</v>
      </c>
      <c r="AN106" s="19">
        <v>60.27161398163264</v>
      </c>
      <c r="AO106" s="19">
        <v>207.97951303521123</v>
      </c>
      <c r="AP106" s="19">
        <v>0.8488959715722908</v>
      </c>
      <c r="AQ106" s="19">
        <v>0</v>
      </c>
      <c r="AR106" s="19">
        <v>122.24101990640989</v>
      </c>
      <c r="AS106" s="19">
        <v>427.84356967243451</v>
      </c>
      <c r="AT106" s="19">
        <v>6.7911677725783264</v>
      </c>
      <c r="AU106" s="19">
        <v>0</v>
      </c>
      <c r="AV106" s="19">
        <v>753.81962275619424</v>
      </c>
      <c r="AW106" s="19">
        <v>19.524607346162689</v>
      </c>
      <c r="AX106" s="19">
        <v>193.5482815184823</v>
      </c>
      <c r="AY106" s="19">
        <v>0</v>
      </c>
      <c r="AZ106" s="19">
        <v>0</v>
      </c>
      <c r="BA106" s="19">
        <v>604.41393175947098</v>
      </c>
      <c r="BB106" s="19">
        <v>46.689278436475995</v>
      </c>
      <c r="BC106" s="19">
        <v>6.7911677725783264</v>
      </c>
      <c r="BD106" s="19">
        <v>2578.097065665047</v>
      </c>
      <c r="BE106" s="19">
        <v>60.27161398163264</v>
      </c>
      <c r="BF106" s="19">
        <v>1092.5291154135382</v>
      </c>
      <c r="BG106" s="19">
        <v>0.8488959715722908</v>
      </c>
      <c r="BH106" s="19">
        <v>194.39717749005462</v>
      </c>
      <c r="BI106" s="19">
        <v>0</v>
      </c>
      <c r="BJ106" s="19">
        <v>1177.4187125707674</v>
      </c>
      <c r="BK106" s="19">
        <v>3.3955838862891632</v>
      </c>
      <c r="BL106" s="19">
        <v>8700.3348126444071</v>
      </c>
      <c r="BM106" s="19">
        <v>1549.2351481194307</v>
      </c>
      <c r="BN106" s="19">
        <v>168.93029834288586</v>
      </c>
      <c r="BO106" s="19">
        <v>4310.693743644093</v>
      </c>
      <c r="BP106" s="19">
        <v>2668.9289346232822</v>
      </c>
      <c r="BQ106" s="19">
        <v>32.258046919747045</v>
      </c>
      <c r="BR106" s="19">
        <v>7680.8107507860859</v>
      </c>
      <c r="BS106" s="19">
        <v>0</v>
      </c>
      <c r="BT106" s="19">
        <v>33822.562195354774</v>
      </c>
      <c r="BU106" s="19">
        <v>3893</v>
      </c>
      <c r="BV106" s="19">
        <v>0</v>
      </c>
      <c r="BW106" s="19">
        <v>0</v>
      </c>
      <c r="BX106" s="19">
        <v>184047.43780464522</v>
      </c>
      <c r="BY106" s="19">
        <v>0</v>
      </c>
      <c r="BZ106" s="19">
        <v>0</v>
      </c>
      <c r="CA106" s="19">
        <v>187940.43780464522</v>
      </c>
      <c r="CB106" s="19">
        <v>221763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113.2152716427678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1.80662667515055</v>
      </c>
      <c r="AL107" s="19">
        <v>0</v>
      </c>
      <c r="AM107" s="19">
        <v>0</v>
      </c>
      <c r="AN107" s="19">
        <v>10.839760050903301</v>
      </c>
      <c r="AO107" s="19">
        <v>82.50261816520846</v>
      </c>
      <c r="AP107" s="19">
        <v>3.6132533503011</v>
      </c>
      <c r="AQ107" s="19">
        <v>0</v>
      </c>
      <c r="AR107" s="19">
        <v>0</v>
      </c>
      <c r="AS107" s="19">
        <v>185.48033864878983</v>
      </c>
      <c r="AT107" s="19">
        <v>0</v>
      </c>
      <c r="AU107" s="19">
        <v>0</v>
      </c>
      <c r="AV107" s="19">
        <v>0</v>
      </c>
      <c r="AW107" s="19">
        <v>0</v>
      </c>
      <c r="AX107" s="19">
        <v>47.574502445631147</v>
      </c>
      <c r="AY107" s="19">
        <v>0</v>
      </c>
      <c r="AZ107" s="19">
        <v>18.066266751505502</v>
      </c>
      <c r="BA107" s="19">
        <v>1.80662667515055</v>
      </c>
      <c r="BB107" s="19">
        <v>112.61306275105095</v>
      </c>
      <c r="BC107" s="19">
        <v>0.6022088917168501</v>
      </c>
      <c r="BD107" s="19">
        <v>1350.7545441208945</v>
      </c>
      <c r="BE107" s="19">
        <v>37.939160178161551</v>
      </c>
      <c r="BF107" s="19">
        <v>223.41949882695133</v>
      </c>
      <c r="BG107" s="19">
        <v>108.397600509033</v>
      </c>
      <c r="BH107" s="19">
        <v>2123.9907610853297</v>
      </c>
      <c r="BI107" s="19">
        <v>15.657431184638103</v>
      </c>
      <c r="BJ107" s="19">
        <v>2.4088355668674004</v>
      </c>
      <c r="BK107" s="19">
        <v>0</v>
      </c>
      <c r="BL107" s="19">
        <v>572.70065602272439</v>
      </c>
      <c r="BM107" s="19">
        <v>1949.3501824874434</v>
      </c>
      <c r="BN107" s="19">
        <v>1382.6716153818877</v>
      </c>
      <c r="BO107" s="19">
        <v>24.088355668674001</v>
      </c>
      <c r="BP107" s="19">
        <v>107.79539161731614</v>
      </c>
      <c r="BQ107" s="19">
        <v>0</v>
      </c>
      <c r="BR107" s="19">
        <v>135.49700063629129</v>
      </c>
      <c r="BS107" s="19">
        <v>0</v>
      </c>
      <c r="BT107" s="19">
        <v>8612.7915693343894</v>
      </c>
      <c r="BU107" s="19">
        <v>639.73201474833513</v>
      </c>
      <c r="BV107" s="19">
        <v>0</v>
      </c>
      <c r="BW107" s="19">
        <v>0</v>
      </c>
      <c r="BX107" s="19">
        <v>11907.476415917277</v>
      </c>
      <c r="BY107" s="19">
        <v>0</v>
      </c>
      <c r="BZ107" s="19">
        <v>115</v>
      </c>
      <c r="CA107" s="19">
        <v>12662.208430665612</v>
      </c>
      <c r="CB107" s="19">
        <v>21275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0.87775193154440478</v>
      </c>
      <c r="AU108" s="19">
        <v>0</v>
      </c>
      <c r="AV108" s="19">
        <v>0</v>
      </c>
      <c r="AW108" s="19">
        <v>0</v>
      </c>
      <c r="AX108" s="19">
        <v>3.5110077261776191</v>
      </c>
      <c r="AY108" s="19">
        <v>0</v>
      </c>
      <c r="AZ108" s="19">
        <v>13.166278973166071</v>
      </c>
      <c r="BA108" s="19">
        <v>5125.1935282877794</v>
      </c>
      <c r="BB108" s="19">
        <v>5036.540583201795</v>
      </c>
      <c r="BC108" s="19">
        <v>0.87775193154440478</v>
      </c>
      <c r="BD108" s="19">
        <v>1.7555038630888096</v>
      </c>
      <c r="BE108" s="19">
        <v>0</v>
      </c>
      <c r="BF108" s="19">
        <v>0</v>
      </c>
      <c r="BG108" s="19">
        <v>0</v>
      </c>
      <c r="BH108" s="19">
        <v>30136.734817645593</v>
      </c>
      <c r="BI108" s="19">
        <v>0</v>
      </c>
      <c r="BJ108" s="19">
        <v>15.799534767799287</v>
      </c>
      <c r="BK108" s="19">
        <v>2.6332557946332145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99.185968264517726</v>
      </c>
      <c r="BR108" s="19">
        <v>0</v>
      </c>
      <c r="BS108" s="19">
        <v>0</v>
      </c>
      <c r="BT108" s="19">
        <v>40436.27598238764</v>
      </c>
      <c r="BU108" s="19">
        <v>1113</v>
      </c>
      <c r="BV108" s="19">
        <v>0</v>
      </c>
      <c r="BW108" s="19">
        <v>0</v>
      </c>
      <c r="BX108" s="19">
        <v>1825.7240176123619</v>
      </c>
      <c r="BY108" s="19">
        <v>0</v>
      </c>
      <c r="BZ108" s="19">
        <v>0</v>
      </c>
      <c r="CA108" s="19">
        <v>2938.7240176123619</v>
      </c>
      <c r="CB108" s="19">
        <v>43375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5.6299039451457809</v>
      </c>
      <c r="E109" s="19">
        <v>3.2170879686547318</v>
      </c>
      <c r="F109" s="19">
        <v>6.4341759373094636</v>
      </c>
      <c r="G109" s="19">
        <v>26.540975741401539</v>
      </c>
      <c r="H109" s="19">
        <v>488.99737123551927</v>
      </c>
      <c r="I109" s="19">
        <v>57.907583435785185</v>
      </c>
      <c r="J109" s="19">
        <v>22.519615780583123</v>
      </c>
      <c r="K109" s="19">
        <v>571.83738642837864</v>
      </c>
      <c r="L109" s="19">
        <v>164.07148640139135</v>
      </c>
      <c r="M109" s="19">
        <v>1067.2689336012074</v>
      </c>
      <c r="N109" s="19">
        <v>325.73015682629165</v>
      </c>
      <c r="O109" s="19">
        <v>15.281167851109977</v>
      </c>
      <c r="P109" s="19">
        <v>193.82955011144765</v>
      </c>
      <c r="Q109" s="19">
        <v>500.25717912581086</v>
      </c>
      <c r="R109" s="19">
        <v>154.42022249542717</v>
      </c>
      <c r="S109" s="19">
        <v>74.797295271222524</v>
      </c>
      <c r="T109" s="19">
        <v>289.53791717892591</v>
      </c>
      <c r="U109" s="19">
        <v>322.51306885763688</v>
      </c>
      <c r="V109" s="19">
        <v>184.98255819764711</v>
      </c>
      <c r="W109" s="19">
        <v>97.316911051805661</v>
      </c>
      <c r="X109" s="19">
        <v>227.60897378232232</v>
      </c>
      <c r="Y109" s="19">
        <v>197.85091007226603</v>
      </c>
      <c r="Z109" s="19">
        <v>26.540975741401539</v>
      </c>
      <c r="AA109" s="19">
        <v>201.06799804092077</v>
      </c>
      <c r="AB109" s="19">
        <v>280.69092526512537</v>
      </c>
      <c r="AC109" s="19">
        <v>449.58804361949888</v>
      </c>
      <c r="AD109" s="19">
        <v>140.74759862864454</v>
      </c>
      <c r="AE109" s="19">
        <v>55.494767459294138</v>
      </c>
      <c r="AF109" s="19">
        <v>369.96511639529422</v>
      </c>
      <c r="AG109" s="19">
        <v>760.03703259468057</v>
      </c>
      <c r="AH109" s="19">
        <v>385.24628424640423</v>
      </c>
      <c r="AI109" s="19">
        <v>468.0862994392636</v>
      </c>
      <c r="AJ109" s="19">
        <v>1248.2301318380362</v>
      </c>
      <c r="AK109" s="19">
        <v>1010.1656221575859</v>
      </c>
      <c r="AL109" s="19">
        <v>237.26023768828651</v>
      </c>
      <c r="AM109" s="19">
        <v>398.11463612102312</v>
      </c>
      <c r="AN109" s="19">
        <v>90.882735114496185</v>
      </c>
      <c r="AO109" s="19">
        <v>376.39929233260369</v>
      </c>
      <c r="AP109" s="19">
        <v>135.92196667566245</v>
      </c>
      <c r="AQ109" s="19">
        <v>1213.6464361749979</v>
      </c>
      <c r="AR109" s="19">
        <v>1044.7493178206244</v>
      </c>
      <c r="AS109" s="19">
        <v>5643.5765690125645</v>
      </c>
      <c r="AT109" s="19">
        <v>760.03703259468057</v>
      </c>
      <c r="AU109" s="19">
        <v>25.736703749237854</v>
      </c>
      <c r="AV109" s="19">
        <v>55.494767459294138</v>
      </c>
      <c r="AW109" s="19">
        <v>661.11157755854742</v>
      </c>
      <c r="AX109" s="19">
        <v>199.45945405659339</v>
      </c>
      <c r="AY109" s="19">
        <v>538.0579627575039</v>
      </c>
      <c r="AZ109" s="19">
        <v>156.8330384719182</v>
      </c>
      <c r="BA109" s="19">
        <v>302.40626905354486</v>
      </c>
      <c r="BB109" s="19">
        <v>20656.921846732039</v>
      </c>
      <c r="BC109" s="19">
        <v>1244.2087718772177</v>
      </c>
      <c r="BD109" s="19">
        <v>7758.0076364108863</v>
      </c>
      <c r="BE109" s="19">
        <v>567.01175447539663</v>
      </c>
      <c r="BF109" s="19">
        <v>2186.0112747008902</v>
      </c>
      <c r="BG109" s="19">
        <v>366.74802842663945</v>
      </c>
      <c r="BH109" s="19">
        <v>2191.6411786460362</v>
      </c>
      <c r="BI109" s="19">
        <v>112.59807890291563</v>
      </c>
      <c r="BJ109" s="19">
        <v>1349.5684028506603</v>
      </c>
      <c r="BK109" s="19">
        <v>247.71577358641437</v>
      </c>
      <c r="BL109" s="19">
        <v>4379.2609973312547</v>
      </c>
      <c r="BM109" s="19">
        <v>883.09064739572409</v>
      </c>
      <c r="BN109" s="19">
        <v>1012.578438134077</v>
      </c>
      <c r="BO109" s="19">
        <v>428.67697182324304</v>
      </c>
      <c r="BP109" s="19">
        <v>858.96248763081348</v>
      </c>
      <c r="BQ109" s="19">
        <v>239.67305366477754</v>
      </c>
      <c r="BR109" s="19">
        <v>1468.6006576908851</v>
      </c>
      <c r="BS109" s="19">
        <v>0</v>
      </c>
      <c r="BT109" s="19">
        <v>68185.375223644893</v>
      </c>
      <c r="BU109" s="19">
        <v>1034</v>
      </c>
      <c r="BV109" s="19">
        <v>0</v>
      </c>
      <c r="BW109" s="19">
        <v>0</v>
      </c>
      <c r="BX109" s="19">
        <v>92744.624776355107</v>
      </c>
      <c r="BY109" s="19">
        <v>0</v>
      </c>
      <c r="BZ109" s="19">
        <v>0</v>
      </c>
      <c r="CA109" s="19">
        <v>93778.624776355107</v>
      </c>
      <c r="CB109" s="19">
        <v>161964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15.97047418883964</v>
      </c>
      <c r="E110" s="19">
        <v>8.8724856604664684</v>
      </c>
      <c r="F110" s="19">
        <v>0.88724856604664692</v>
      </c>
      <c r="G110" s="19">
        <v>0.88724856604664692</v>
      </c>
      <c r="H110" s="19">
        <v>43.475179736285696</v>
      </c>
      <c r="I110" s="19">
        <v>145.50876483165007</v>
      </c>
      <c r="J110" s="19">
        <v>23.955711283259465</v>
      </c>
      <c r="K110" s="19">
        <v>351.35043215447212</v>
      </c>
      <c r="L110" s="19">
        <v>9.7597342265131157</v>
      </c>
      <c r="M110" s="19">
        <v>609.53976487404645</v>
      </c>
      <c r="N110" s="19">
        <v>56.783908226985403</v>
      </c>
      <c r="O110" s="19">
        <v>27.504705547446051</v>
      </c>
      <c r="P110" s="19">
        <v>34.60269407581923</v>
      </c>
      <c r="Q110" s="19">
        <v>42.587931170239045</v>
      </c>
      <c r="R110" s="19">
        <v>11.534231358606409</v>
      </c>
      <c r="S110" s="19">
        <v>9.7597342265131157</v>
      </c>
      <c r="T110" s="19">
        <v>114.45506502001744</v>
      </c>
      <c r="U110" s="19">
        <v>3.5489942641865877</v>
      </c>
      <c r="V110" s="19">
        <v>33.715445509772579</v>
      </c>
      <c r="W110" s="19">
        <v>1.7744971320932938</v>
      </c>
      <c r="X110" s="19">
        <v>259.96382985166753</v>
      </c>
      <c r="Y110" s="19">
        <v>157.04299619025647</v>
      </c>
      <c r="Z110" s="19">
        <v>16.857722754886289</v>
      </c>
      <c r="AA110" s="19">
        <v>296.34102105957999</v>
      </c>
      <c r="AB110" s="19">
        <v>111.7933193218775</v>
      </c>
      <c r="AC110" s="19">
        <v>83.401365208384803</v>
      </c>
      <c r="AD110" s="19">
        <v>121.55305354839061</v>
      </c>
      <c r="AE110" s="19">
        <v>18.632219886979588</v>
      </c>
      <c r="AF110" s="19">
        <v>93.16109943489792</v>
      </c>
      <c r="AG110" s="19">
        <v>198.7436787944489</v>
      </c>
      <c r="AH110" s="19">
        <v>279.48329830469373</v>
      </c>
      <c r="AI110" s="19">
        <v>172.12622181304945</v>
      </c>
      <c r="AJ110" s="19">
        <v>731.09281842243695</v>
      </c>
      <c r="AK110" s="19">
        <v>90.499353736757968</v>
      </c>
      <c r="AL110" s="19">
        <v>65.65639388745187</v>
      </c>
      <c r="AM110" s="19">
        <v>94.935596566991208</v>
      </c>
      <c r="AN110" s="19">
        <v>58.558405359078691</v>
      </c>
      <c r="AO110" s="19">
        <v>1015.8996081234105</v>
      </c>
      <c r="AP110" s="19">
        <v>239.55711283259464</v>
      </c>
      <c r="AQ110" s="19">
        <v>456.04576294797647</v>
      </c>
      <c r="AR110" s="19">
        <v>352.23768072051877</v>
      </c>
      <c r="AS110" s="19">
        <v>6421.90512104563</v>
      </c>
      <c r="AT110" s="19">
        <v>646.80420464800557</v>
      </c>
      <c r="AU110" s="19">
        <v>0.88724856604664692</v>
      </c>
      <c r="AV110" s="19">
        <v>559.85384517543423</v>
      </c>
      <c r="AW110" s="19">
        <v>912.09152589595294</v>
      </c>
      <c r="AX110" s="19">
        <v>55.896659660938752</v>
      </c>
      <c r="AY110" s="19">
        <v>69.205388151638459</v>
      </c>
      <c r="AZ110" s="19">
        <v>561.62834230752753</v>
      </c>
      <c r="BA110" s="19">
        <v>930.7237457829325</v>
      </c>
      <c r="BB110" s="19">
        <v>2706.9953750083196</v>
      </c>
      <c r="BC110" s="19">
        <v>6509.7427290842479</v>
      </c>
      <c r="BD110" s="19">
        <v>13324.698964888543</v>
      </c>
      <c r="BE110" s="19">
        <v>299.00276675772005</v>
      </c>
      <c r="BF110" s="19">
        <v>1965.2555737933226</v>
      </c>
      <c r="BG110" s="19">
        <v>32.828196943725935</v>
      </c>
      <c r="BH110" s="19">
        <v>3841.786290981981</v>
      </c>
      <c r="BI110" s="19">
        <v>310.5369981163264</v>
      </c>
      <c r="BJ110" s="19">
        <v>653.01494461033212</v>
      </c>
      <c r="BK110" s="19">
        <v>142.84701913351014</v>
      </c>
      <c r="BL110" s="19">
        <v>8061.5404710998337</v>
      </c>
      <c r="BM110" s="19">
        <v>1309.5788834848506</v>
      </c>
      <c r="BN110" s="19">
        <v>297.22826962562664</v>
      </c>
      <c r="BO110" s="19">
        <v>2198.6019466635912</v>
      </c>
      <c r="BP110" s="19">
        <v>0</v>
      </c>
      <c r="BQ110" s="19">
        <v>140.18527343537022</v>
      </c>
      <c r="BR110" s="19">
        <v>1221.7412754462327</v>
      </c>
      <c r="BS110" s="19">
        <v>0</v>
      </c>
      <c r="BT110" s="19">
        <v>59634.637869693273</v>
      </c>
      <c r="BU110" s="19">
        <v>1919.0381386168679</v>
      </c>
      <c r="BV110" s="19">
        <v>0</v>
      </c>
      <c r="BW110" s="19">
        <v>0</v>
      </c>
      <c r="BX110" s="19">
        <v>349.57593502237887</v>
      </c>
      <c r="BY110" s="19">
        <v>55187.748056667486</v>
      </c>
      <c r="BZ110" s="19">
        <v>60</v>
      </c>
      <c r="CA110" s="19">
        <v>57516.362130306727</v>
      </c>
      <c r="CB110" s="19">
        <v>117151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4808.3545038319189</v>
      </c>
      <c r="E111" s="19">
        <v>1715.5521961886025</v>
      </c>
      <c r="F111" s="19">
        <v>402.69968969592321</v>
      </c>
      <c r="G111" s="19">
        <v>571.85073206286756</v>
      </c>
      <c r="H111" s="19">
        <v>3906.7880343634347</v>
      </c>
      <c r="I111" s="19">
        <v>1696.6622320664057</v>
      </c>
      <c r="J111" s="19">
        <v>370.07156984849235</v>
      </c>
      <c r="K111" s="19">
        <v>4154.9334721504747</v>
      </c>
      <c r="L111" s="19">
        <v>1365.2292251951342</v>
      </c>
      <c r="M111" s="19">
        <v>4076.7977114632058</v>
      </c>
      <c r="N111" s="19">
        <v>1243.3030931336818</v>
      </c>
      <c r="O111" s="19">
        <v>289.35990496274229</v>
      </c>
      <c r="P111" s="19">
        <v>758.17446908635441</v>
      </c>
      <c r="Q111" s="19">
        <v>923.89097252199008</v>
      </c>
      <c r="R111" s="19">
        <v>683.4732473303942</v>
      </c>
      <c r="S111" s="19">
        <v>458.51094732968659</v>
      </c>
      <c r="T111" s="19">
        <v>1691.5104236694431</v>
      </c>
      <c r="U111" s="19">
        <v>364.91976145152955</v>
      </c>
      <c r="V111" s="19">
        <v>2782.8351690927229</v>
      </c>
      <c r="W111" s="19">
        <v>774.4885290100699</v>
      </c>
      <c r="X111" s="19">
        <v>2973.4520797803457</v>
      </c>
      <c r="Y111" s="19">
        <v>1160.0155240494505</v>
      </c>
      <c r="Z111" s="19">
        <v>668.01782213950594</v>
      </c>
      <c r="AA111" s="19">
        <v>838.02749923927729</v>
      </c>
      <c r="AB111" s="19">
        <v>1621.9610103104455</v>
      </c>
      <c r="AC111" s="19">
        <v>1948.2422087847544</v>
      </c>
      <c r="AD111" s="19">
        <v>2346.6487248165422</v>
      </c>
      <c r="AE111" s="19">
        <v>967.68134389617364</v>
      </c>
      <c r="AF111" s="19">
        <v>1532.6629980964242</v>
      </c>
      <c r="AG111" s="19">
        <v>1459.6790458061182</v>
      </c>
      <c r="AH111" s="19">
        <v>1253.6067099276077</v>
      </c>
      <c r="AI111" s="19">
        <v>2242.7539221444595</v>
      </c>
      <c r="AJ111" s="19">
        <v>2954.5621156581487</v>
      </c>
      <c r="AK111" s="19">
        <v>1127.3874042020198</v>
      </c>
      <c r="AL111" s="19">
        <v>922.17370305633597</v>
      </c>
      <c r="AM111" s="19">
        <v>937.62912824722423</v>
      </c>
      <c r="AN111" s="19">
        <v>595.03386984920007</v>
      </c>
      <c r="AO111" s="19">
        <v>4792.8990786410304</v>
      </c>
      <c r="AP111" s="19">
        <v>1063.8484339728122</v>
      </c>
      <c r="AQ111" s="19">
        <v>9024.2510420131202</v>
      </c>
      <c r="AR111" s="19">
        <v>2478.8784736719199</v>
      </c>
      <c r="AS111" s="19">
        <v>22554.617161903006</v>
      </c>
      <c r="AT111" s="19">
        <v>7483.8603313212516</v>
      </c>
      <c r="AU111" s="19">
        <v>431.03463587921846</v>
      </c>
      <c r="AV111" s="19">
        <v>1115.3665179424399</v>
      </c>
      <c r="AW111" s="19">
        <v>2629.1395519166672</v>
      </c>
      <c r="AX111" s="19">
        <v>485.12862404732761</v>
      </c>
      <c r="AY111" s="19">
        <v>2672.9299232908506</v>
      </c>
      <c r="AZ111" s="19">
        <v>475.68364198622908</v>
      </c>
      <c r="BA111" s="19">
        <v>843.17930763624008</v>
      </c>
      <c r="BB111" s="19">
        <v>5448.8960145209576</v>
      </c>
      <c r="BC111" s="19">
        <v>1970.5667118382596</v>
      </c>
      <c r="BD111" s="19">
        <v>60532.890029579721</v>
      </c>
      <c r="BE111" s="19">
        <v>19250.590709984219</v>
      </c>
      <c r="BF111" s="19">
        <v>3470.601590087253</v>
      </c>
      <c r="BG111" s="19">
        <v>1385.8364587829851</v>
      </c>
      <c r="BH111" s="19">
        <v>677.4628042006043</v>
      </c>
      <c r="BI111" s="19">
        <v>1180.6227576373014</v>
      </c>
      <c r="BJ111" s="19">
        <v>3965.1751961956793</v>
      </c>
      <c r="BK111" s="19">
        <v>863.78654122409114</v>
      </c>
      <c r="BL111" s="19">
        <v>46542.295692894499</v>
      </c>
      <c r="BM111" s="19">
        <v>322.84665954300027</v>
      </c>
      <c r="BN111" s="19">
        <v>1439.0718122182673</v>
      </c>
      <c r="BO111" s="19">
        <v>352.8988751919498</v>
      </c>
      <c r="BP111" s="19">
        <v>3805.4691358898326</v>
      </c>
      <c r="BQ111" s="19">
        <v>687.76642099452988</v>
      </c>
      <c r="BR111" s="19">
        <v>2043.5506641285658</v>
      </c>
      <c r="BS111" s="19">
        <v>0</v>
      </c>
      <c r="BT111" s="19">
        <v>268580.08579359297</v>
      </c>
      <c r="BU111" s="19">
        <v>7459</v>
      </c>
      <c r="BV111" s="19">
        <v>1718</v>
      </c>
      <c r="BW111" s="19">
        <v>0</v>
      </c>
      <c r="BX111" s="19">
        <v>216764.91420640706</v>
      </c>
      <c r="BY111" s="19">
        <v>0</v>
      </c>
      <c r="BZ111" s="19">
        <v>0</v>
      </c>
      <c r="CA111" s="19">
        <v>225941.91420640706</v>
      </c>
      <c r="CB111" s="19">
        <v>494522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7.7344901924254117</v>
      </c>
      <c r="E112" s="19">
        <v>4.8340563702658823</v>
      </c>
      <c r="F112" s="19">
        <v>7.7344901924254117</v>
      </c>
      <c r="G112" s="19">
        <v>21.269848029169882</v>
      </c>
      <c r="H112" s="19">
        <v>278.44164692731482</v>
      </c>
      <c r="I112" s="19">
        <v>23.203470577276235</v>
      </c>
      <c r="J112" s="19">
        <v>18.369414207010355</v>
      </c>
      <c r="K112" s="19">
        <v>584.92082080217176</v>
      </c>
      <c r="L112" s="19">
        <v>165.32472786309319</v>
      </c>
      <c r="M112" s="19">
        <v>439.89912969419532</v>
      </c>
      <c r="N112" s="19">
        <v>66.709977909669178</v>
      </c>
      <c r="O112" s="19">
        <v>23.203470577276235</v>
      </c>
      <c r="P112" s="19">
        <v>309.37960769701647</v>
      </c>
      <c r="Q112" s="19">
        <v>375.12277433263245</v>
      </c>
      <c r="R112" s="19">
        <v>96.681127405317639</v>
      </c>
      <c r="S112" s="19">
        <v>31.904772043754821</v>
      </c>
      <c r="T112" s="19">
        <v>145.02169110797647</v>
      </c>
      <c r="U112" s="19">
        <v>55.10824262103106</v>
      </c>
      <c r="V112" s="19">
        <v>157.59023767066776</v>
      </c>
      <c r="W112" s="19">
        <v>146.95531365608284</v>
      </c>
      <c r="X112" s="19">
        <v>152.75618130040189</v>
      </c>
      <c r="Y112" s="19">
        <v>86.046203390732714</v>
      </c>
      <c r="Z112" s="19">
        <v>161.45748276688047</v>
      </c>
      <c r="AA112" s="19">
        <v>231.06789449870917</v>
      </c>
      <c r="AB112" s="19">
        <v>399.29305618396188</v>
      </c>
      <c r="AC112" s="19">
        <v>218.4993479360179</v>
      </c>
      <c r="AD112" s="19">
        <v>238.80238469113459</v>
      </c>
      <c r="AE112" s="19">
        <v>11.601735288638118</v>
      </c>
      <c r="AF112" s="19">
        <v>245.57006360950683</v>
      </c>
      <c r="AG112" s="19">
        <v>215.59891411385837</v>
      </c>
      <c r="AH112" s="19">
        <v>114.08373033827483</v>
      </c>
      <c r="AI112" s="19">
        <v>246.53687488355999</v>
      </c>
      <c r="AJ112" s="19">
        <v>130.5195219971788</v>
      </c>
      <c r="AK112" s="19">
        <v>187.56138716631622</v>
      </c>
      <c r="AL112" s="19">
        <v>80.245335746413645</v>
      </c>
      <c r="AM112" s="19">
        <v>234.93513959492188</v>
      </c>
      <c r="AN112" s="19">
        <v>52.207808798871532</v>
      </c>
      <c r="AO112" s="19">
        <v>1084.7622494876641</v>
      </c>
      <c r="AP112" s="19">
        <v>270.7071567348894</v>
      </c>
      <c r="AQ112" s="19">
        <v>1585.5704894472094</v>
      </c>
      <c r="AR112" s="19">
        <v>3723.1902163787827</v>
      </c>
      <c r="AS112" s="19">
        <v>35928.640566364149</v>
      </c>
      <c r="AT112" s="19">
        <v>1115.7002102573658</v>
      </c>
      <c r="AU112" s="19">
        <v>62.842732813456472</v>
      </c>
      <c r="AV112" s="19">
        <v>105.38242887179624</v>
      </c>
      <c r="AW112" s="19">
        <v>2408.3268836664624</v>
      </c>
      <c r="AX112" s="19">
        <v>1163.0739626859713</v>
      </c>
      <c r="AY112" s="19">
        <v>4652.2958507438852</v>
      </c>
      <c r="AZ112" s="19">
        <v>299.71149495648473</v>
      </c>
      <c r="BA112" s="19">
        <v>471.80390173795013</v>
      </c>
      <c r="BB112" s="19">
        <v>2650.0297021797564</v>
      </c>
      <c r="BC112" s="19">
        <v>1508.2255875229553</v>
      </c>
      <c r="BD112" s="19">
        <v>5327.1301200330026</v>
      </c>
      <c r="BE112" s="19">
        <v>2254.6038910920079</v>
      </c>
      <c r="BF112" s="19">
        <v>4645.5281718255128</v>
      </c>
      <c r="BG112" s="19">
        <v>972.61214169749553</v>
      </c>
      <c r="BH112" s="19">
        <v>987.11431080829323</v>
      </c>
      <c r="BI112" s="19">
        <v>1178.5429430708223</v>
      </c>
      <c r="BJ112" s="19">
        <v>2789.2505256434142</v>
      </c>
      <c r="BK112" s="19">
        <v>254.27136507598541</v>
      </c>
      <c r="BL112" s="19">
        <v>2650.9965134538097</v>
      </c>
      <c r="BM112" s="19">
        <v>679.66832565938307</v>
      </c>
      <c r="BN112" s="19">
        <v>3974.5611476326085</v>
      </c>
      <c r="BO112" s="19">
        <v>458.26854390120565</v>
      </c>
      <c r="BP112" s="19">
        <v>1870.7798152928965</v>
      </c>
      <c r="BQ112" s="19">
        <v>3924.2869613818434</v>
      </c>
      <c r="BR112" s="19">
        <v>2995.1813270167409</v>
      </c>
      <c r="BS112" s="19">
        <v>0</v>
      </c>
      <c r="BT112" s="19">
        <v>97959.251909615952</v>
      </c>
      <c r="BU112" s="19">
        <v>6058</v>
      </c>
      <c r="BV112" s="19">
        <v>0</v>
      </c>
      <c r="BW112" s="19">
        <v>0</v>
      </c>
      <c r="BX112" s="19">
        <v>83670.748090384048</v>
      </c>
      <c r="BY112" s="19">
        <v>0</v>
      </c>
      <c r="BZ112" s="19">
        <v>0</v>
      </c>
      <c r="CA112" s="19">
        <v>89728.748090384048</v>
      </c>
      <c r="CB112" s="19">
        <v>187688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367290</v>
      </c>
      <c r="BY113" s="19">
        <v>0</v>
      </c>
      <c r="BZ113" s="19">
        <v>0</v>
      </c>
      <c r="CA113" s="19">
        <v>367290</v>
      </c>
      <c r="CB113" s="19">
        <v>367290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19.451802617884656</v>
      </c>
      <c r="E114" s="19">
        <v>10.189039466511012</v>
      </c>
      <c r="F114" s="19">
        <v>39.829881550906677</v>
      </c>
      <c r="G114" s="19">
        <v>444.61263126593502</v>
      </c>
      <c r="H114" s="19">
        <v>6866.4863241132844</v>
      </c>
      <c r="I114" s="19">
        <v>2205.4639063420655</v>
      </c>
      <c r="J114" s="19">
        <v>199.14940775453337</v>
      </c>
      <c r="K114" s="19">
        <v>3920.9276419764642</v>
      </c>
      <c r="L114" s="19">
        <v>753.06264420667742</v>
      </c>
      <c r="M114" s="19">
        <v>6080.0777325616609</v>
      </c>
      <c r="N114" s="19">
        <v>1655.2557751504705</v>
      </c>
      <c r="O114" s="19">
        <v>689.14957846219932</v>
      </c>
      <c r="P114" s="19">
        <v>315.86022346184131</v>
      </c>
      <c r="Q114" s="19">
        <v>288.07193400772036</v>
      </c>
      <c r="R114" s="19">
        <v>201.92823669994547</v>
      </c>
      <c r="S114" s="19">
        <v>213.96982879673121</v>
      </c>
      <c r="T114" s="19">
        <v>1668.2236435623936</v>
      </c>
      <c r="U114" s="19">
        <v>144.49910516142887</v>
      </c>
      <c r="V114" s="19">
        <v>4397.9599442722074</v>
      </c>
      <c r="W114" s="19">
        <v>427.01338127832508</v>
      </c>
      <c r="X114" s="19">
        <v>2552.8175245185766</v>
      </c>
      <c r="Y114" s="19">
        <v>2863.1200900895938</v>
      </c>
      <c r="Z114" s="19">
        <v>1206.9380386239859</v>
      </c>
      <c r="AA114" s="19">
        <v>3324.4056950280019</v>
      </c>
      <c r="AB114" s="19">
        <v>1441.2859463537393</v>
      </c>
      <c r="AC114" s="19">
        <v>2292.5338799649771</v>
      </c>
      <c r="AD114" s="19">
        <v>1305.1233280285469</v>
      </c>
      <c r="AE114" s="19">
        <v>699.33861792871028</v>
      </c>
      <c r="AF114" s="19">
        <v>804.00784153923246</v>
      </c>
      <c r="AG114" s="19">
        <v>2670.454616541022</v>
      </c>
      <c r="AH114" s="19">
        <v>1970.1897222971747</v>
      </c>
      <c r="AI114" s="19">
        <v>1863.6679460563776</v>
      </c>
      <c r="AJ114" s="19">
        <v>2402.7607614663239</v>
      </c>
      <c r="AK114" s="19">
        <v>935.53907828873832</v>
      </c>
      <c r="AL114" s="19">
        <v>381.62584183659425</v>
      </c>
      <c r="AM114" s="19">
        <v>345.50106554623704</v>
      </c>
      <c r="AN114" s="19">
        <v>567.80738117920453</v>
      </c>
      <c r="AO114" s="19">
        <v>923.49748619195259</v>
      </c>
      <c r="AP114" s="19">
        <v>1012.4200124451396</v>
      </c>
      <c r="AQ114" s="19">
        <v>4784.2171676844882</v>
      </c>
      <c r="AR114" s="19">
        <v>6018.9434957625954</v>
      </c>
      <c r="AS114" s="19">
        <v>19575.923644113063</v>
      </c>
      <c r="AT114" s="19">
        <v>1978.5262091334109</v>
      </c>
      <c r="AU114" s="19">
        <v>96.33273677428592</v>
      </c>
      <c r="AV114" s="19">
        <v>402.93019708475362</v>
      </c>
      <c r="AW114" s="19">
        <v>1532.0610252372012</v>
      </c>
      <c r="AX114" s="19">
        <v>190.81292091829712</v>
      </c>
      <c r="AY114" s="19">
        <v>796.59763101813348</v>
      </c>
      <c r="AZ114" s="19">
        <v>481.66368387142961</v>
      </c>
      <c r="BA114" s="19">
        <v>2260.1142089351697</v>
      </c>
      <c r="BB114" s="19">
        <v>3109.5095899161329</v>
      </c>
      <c r="BC114" s="19">
        <v>2313.8382352131366</v>
      </c>
      <c r="BD114" s="19">
        <v>14000.666503301265</v>
      </c>
      <c r="BE114" s="19">
        <v>2011.8721564783559</v>
      </c>
      <c r="BF114" s="19">
        <v>13845.052082358188</v>
      </c>
      <c r="BG114" s="19">
        <v>4391.4760100662452</v>
      </c>
      <c r="BH114" s="19">
        <v>325.12298661321495</v>
      </c>
      <c r="BI114" s="19">
        <v>745.65243368557844</v>
      </c>
      <c r="BJ114" s="19">
        <v>2993.7250505239622</v>
      </c>
      <c r="BK114" s="19">
        <v>1111.5315781648376</v>
      </c>
      <c r="BL114" s="19">
        <v>4364.6139969272626</v>
      </c>
      <c r="BM114" s="19">
        <v>166.72973672472563</v>
      </c>
      <c r="BN114" s="19">
        <v>1689.5279988105531</v>
      </c>
      <c r="BO114" s="19">
        <v>332.53319713431392</v>
      </c>
      <c r="BP114" s="19">
        <v>1795.1234987362127</v>
      </c>
      <c r="BQ114" s="19">
        <v>987.41055193643058</v>
      </c>
      <c r="BR114" s="19">
        <v>2880.7193400772039</v>
      </c>
      <c r="BS114" s="19">
        <v>0</v>
      </c>
      <c r="BT114" s="19">
        <v>155287.44540383379</v>
      </c>
      <c r="BU114" s="19">
        <v>12863</v>
      </c>
      <c r="BV114" s="19">
        <v>0</v>
      </c>
      <c r="BW114" s="19">
        <v>0</v>
      </c>
      <c r="BX114" s="19">
        <v>12921.554596166236</v>
      </c>
      <c r="BY114" s="19">
        <v>0</v>
      </c>
      <c r="BZ114" s="19">
        <v>0</v>
      </c>
      <c r="CA114" s="19">
        <v>25784.554596166236</v>
      </c>
      <c r="CB114" s="19">
        <v>181072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0.99911528094973556</v>
      </c>
      <c r="H115" s="19">
        <v>0</v>
      </c>
      <c r="I115" s="19">
        <v>81.927453037878323</v>
      </c>
      <c r="J115" s="19">
        <v>0</v>
      </c>
      <c r="K115" s="19">
        <v>70.937184947431234</v>
      </c>
      <c r="L115" s="19">
        <v>9.9911528094973558</v>
      </c>
      <c r="M115" s="19">
        <v>35.968150114190479</v>
      </c>
      <c r="N115" s="19">
        <v>75.932761352179909</v>
      </c>
      <c r="O115" s="19">
        <v>16.984959776145505</v>
      </c>
      <c r="P115" s="19">
        <v>0</v>
      </c>
      <c r="Q115" s="19">
        <v>14.986729214246035</v>
      </c>
      <c r="R115" s="19">
        <v>22.979651461843918</v>
      </c>
      <c r="S115" s="19">
        <v>8.9920375285476197</v>
      </c>
      <c r="T115" s="19">
        <v>27.975227866592597</v>
      </c>
      <c r="U115" s="19">
        <v>0.99911528094973556</v>
      </c>
      <c r="V115" s="19">
        <v>0</v>
      </c>
      <c r="W115" s="19">
        <v>0</v>
      </c>
      <c r="X115" s="19">
        <v>90.919490566425935</v>
      </c>
      <c r="Y115" s="19">
        <v>22.979651461843918</v>
      </c>
      <c r="Z115" s="19">
        <v>68.938954385531758</v>
      </c>
      <c r="AA115" s="19">
        <v>190.8310186613995</v>
      </c>
      <c r="AB115" s="19">
        <v>33.96991955229101</v>
      </c>
      <c r="AC115" s="19">
        <v>27.975227866592597</v>
      </c>
      <c r="AD115" s="19">
        <v>22.979651461843918</v>
      </c>
      <c r="AE115" s="19">
        <v>87.922144723576736</v>
      </c>
      <c r="AF115" s="19">
        <v>7.9929222475978845</v>
      </c>
      <c r="AG115" s="19">
        <v>50.954879328436519</v>
      </c>
      <c r="AH115" s="19">
        <v>119.89383371396828</v>
      </c>
      <c r="AI115" s="19">
        <v>118.89471843301854</v>
      </c>
      <c r="AJ115" s="19">
        <v>245.78235911363495</v>
      </c>
      <c r="AK115" s="19">
        <v>112.90002674732013</v>
      </c>
      <c r="AL115" s="19">
        <v>27.975227866592597</v>
      </c>
      <c r="AM115" s="19">
        <v>20.98142089994445</v>
      </c>
      <c r="AN115" s="19">
        <v>0.99911528094973556</v>
      </c>
      <c r="AO115" s="19">
        <v>87.922144723576736</v>
      </c>
      <c r="AP115" s="19">
        <v>7.9929222475978845</v>
      </c>
      <c r="AQ115" s="19">
        <v>20.98142089994445</v>
      </c>
      <c r="AR115" s="19">
        <v>0</v>
      </c>
      <c r="AS115" s="19">
        <v>123.89029483776721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1.9982305618994711</v>
      </c>
      <c r="BA115" s="19">
        <v>0</v>
      </c>
      <c r="BB115" s="19">
        <v>78.930107195029109</v>
      </c>
      <c r="BC115" s="19">
        <v>58.947801576034401</v>
      </c>
      <c r="BD115" s="19">
        <v>6.9938069666481493</v>
      </c>
      <c r="BE115" s="19">
        <v>0</v>
      </c>
      <c r="BF115" s="19">
        <v>0</v>
      </c>
      <c r="BG115" s="19">
        <v>733.35061621710599</v>
      </c>
      <c r="BH115" s="19">
        <v>0</v>
      </c>
      <c r="BI115" s="19">
        <v>27.975227866592597</v>
      </c>
      <c r="BJ115" s="19">
        <v>2.997345842849207</v>
      </c>
      <c r="BK115" s="19">
        <v>0</v>
      </c>
      <c r="BL115" s="19">
        <v>0</v>
      </c>
      <c r="BM115" s="19">
        <v>0</v>
      </c>
      <c r="BN115" s="19">
        <v>0.99911528094973556</v>
      </c>
      <c r="BO115" s="19">
        <v>0</v>
      </c>
      <c r="BP115" s="19">
        <v>8.9920375285476197</v>
      </c>
      <c r="BQ115" s="19">
        <v>0</v>
      </c>
      <c r="BR115" s="19">
        <v>0</v>
      </c>
      <c r="BS115" s="19">
        <v>0</v>
      </c>
      <c r="BT115" s="19">
        <v>2783.5351727259635</v>
      </c>
      <c r="BU115" s="19">
        <v>0</v>
      </c>
      <c r="BV115" s="19">
        <v>0</v>
      </c>
      <c r="BW115" s="19">
        <v>0</v>
      </c>
      <c r="BX115" s="19">
        <v>0</v>
      </c>
      <c r="BY115" s="19">
        <v>45776.464827274038</v>
      </c>
      <c r="BZ115" s="19">
        <v>0</v>
      </c>
      <c r="CA115" s="19">
        <v>45776.464827274038</v>
      </c>
      <c r="CB115" s="19">
        <v>48560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636.99451474256864</v>
      </c>
      <c r="E116" s="19">
        <v>23.987241140933545</v>
      </c>
      <c r="F116" s="19">
        <v>0</v>
      </c>
      <c r="G116" s="19">
        <v>83.511135823990855</v>
      </c>
      <c r="H116" s="19">
        <v>2267.2384959874967</v>
      </c>
      <c r="I116" s="19">
        <v>351.81287006702536</v>
      </c>
      <c r="J116" s="19">
        <v>166.13385530942864</v>
      </c>
      <c r="K116" s="19">
        <v>1308.6372666887078</v>
      </c>
      <c r="L116" s="19">
        <v>409.55993207297649</v>
      </c>
      <c r="M116" s="19">
        <v>1227.7913798803763</v>
      </c>
      <c r="N116" s="19">
        <v>263.859652550269</v>
      </c>
      <c r="O116" s="19">
        <v>152.80761023113223</v>
      </c>
      <c r="P116" s="19">
        <v>87.064801178203254</v>
      </c>
      <c r="Q116" s="19">
        <v>219.43883562261428</v>
      </c>
      <c r="R116" s="19">
        <v>150.14236121547293</v>
      </c>
      <c r="S116" s="19">
        <v>50.639731297526367</v>
      </c>
      <c r="T116" s="19">
        <v>564.14437498121481</v>
      </c>
      <c r="U116" s="19">
        <v>55.970229328844937</v>
      </c>
      <c r="V116" s="19">
        <v>201.6705088515524</v>
      </c>
      <c r="W116" s="19">
        <v>255.86390550329116</v>
      </c>
      <c r="X116" s="19">
        <v>824.45036217727147</v>
      </c>
      <c r="Y116" s="19">
        <v>650.32075982086496</v>
      </c>
      <c r="Z116" s="19">
        <v>524.16563974632561</v>
      </c>
      <c r="AA116" s="19">
        <v>1085.6447657118811</v>
      </c>
      <c r="AB116" s="19">
        <v>1051.8849448468636</v>
      </c>
      <c r="AC116" s="19">
        <v>787.13687595804151</v>
      </c>
      <c r="AD116" s="19">
        <v>433.54717321390996</v>
      </c>
      <c r="AE116" s="19">
        <v>310.0573021550299</v>
      </c>
      <c r="AF116" s="19">
        <v>578.3590363980644</v>
      </c>
      <c r="AG116" s="19">
        <v>972.81589071563815</v>
      </c>
      <c r="AH116" s="19">
        <v>472.63749211024617</v>
      </c>
      <c r="AI116" s="19">
        <v>2258.3543326019653</v>
      </c>
      <c r="AJ116" s="19">
        <v>2454.6943434221994</v>
      </c>
      <c r="AK116" s="19">
        <v>809.34728442186884</v>
      </c>
      <c r="AL116" s="19">
        <v>337.59820865017582</v>
      </c>
      <c r="AM116" s="19">
        <v>307.3920531393706</v>
      </c>
      <c r="AN116" s="19">
        <v>216.77358660695498</v>
      </c>
      <c r="AO116" s="19">
        <v>3789.9841002675003</v>
      </c>
      <c r="AP116" s="19">
        <v>539.26871750172825</v>
      </c>
      <c r="AQ116" s="19">
        <v>5993.2566198791737</v>
      </c>
      <c r="AR116" s="19">
        <v>109.2752096420306</v>
      </c>
      <c r="AS116" s="19">
        <v>1762.618015689339</v>
      </c>
      <c r="AT116" s="19">
        <v>446.8734182922064</v>
      </c>
      <c r="AU116" s="19">
        <v>16.87991043250879</v>
      </c>
      <c r="AV116" s="19">
        <v>0</v>
      </c>
      <c r="AW116" s="19">
        <v>5383.8030116317514</v>
      </c>
      <c r="AX116" s="19">
        <v>7.1073307084247546</v>
      </c>
      <c r="AY116" s="19">
        <v>0</v>
      </c>
      <c r="AZ116" s="19">
        <v>0</v>
      </c>
      <c r="BA116" s="19">
        <v>0</v>
      </c>
      <c r="BB116" s="19">
        <v>8.8841633855309432</v>
      </c>
      <c r="BC116" s="19">
        <v>392.68002164046766</v>
      </c>
      <c r="BD116" s="19">
        <v>893.74683658441279</v>
      </c>
      <c r="BE116" s="19">
        <v>23.098824802380452</v>
      </c>
      <c r="BF116" s="19">
        <v>0</v>
      </c>
      <c r="BG116" s="19">
        <v>4187.9946199392871</v>
      </c>
      <c r="BH116" s="19">
        <v>0</v>
      </c>
      <c r="BI116" s="19">
        <v>90.618466532415624</v>
      </c>
      <c r="BJ116" s="19">
        <v>26.65249015659283</v>
      </c>
      <c r="BK116" s="19">
        <v>0</v>
      </c>
      <c r="BL116" s="19">
        <v>5328.7211986414595</v>
      </c>
      <c r="BM116" s="19">
        <v>1815.0345796639717</v>
      </c>
      <c r="BN116" s="19">
        <v>123.48987105888011</v>
      </c>
      <c r="BO116" s="19">
        <v>1736.8539418712994</v>
      </c>
      <c r="BP116" s="19">
        <v>0</v>
      </c>
      <c r="BQ116" s="19">
        <v>0</v>
      </c>
      <c r="BR116" s="19">
        <v>0</v>
      </c>
      <c r="BS116" s="19">
        <v>0</v>
      </c>
      <c r="BT116" s="19">
        <v>55229.290102491657</v>
      </c>
      <c r="BU116" s="19">
        <v>9154</v>
      </c>
      <c r="BV116" s="19">
        <v>0</v>
      </c>
      <c r="BW116" s="19">
        <v>0</v>
      </c>
      <c r="BX116" s="19">
        <v>535.71505214751585</v>
      </c>
      <c r="BY116" s="19">
        <v>3351.9948453608249</v>
      </c>
      <c r="BZ116" s="19">
        <v>0</v>
      </c>
      <c r="CA116" s="19">
        <v>13041.709897508341</v>
      </c>
      <c r="CB116" s="19">
        <v>68271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15.791829639287265</v>
      </c>
      <c r="E117" s="19">
        <v>418.94795101873865</v>
      </c>
      <c r="F117" s="19">
        <v>98.466702456732364</v>
      </c>
      <c r="G117" s="19">
        <v>39.944039675844259</v>
      </c>
      <c r="H117" s="19">
        <v>525.77503387274066</v>
      </c>
      <c r="I117" s="19">
        <v>7.4314492420175373</v>
      </c>
      <c r="J117" s="19">
        <v>0.92893115525219216</v>
      </c>
      <c r="K117" s="19">
        <v>2297.2467469386715</v>
      </c>
      <c r="L117" s="19">
        <v>175.56798834266431</v>
      </c>
      <c r="M117" s="19">
        <v>3690.6434798169594</v>
      </c>
      <c r="N117" s="19">
        <v>5657.1907354858504</v>
      </c>
      <c r="O117" s="19">
        <v>313.04979931998878</v>
      </c>
      <c r="P117" s="19">
        <v>110.54280747501086</v>
      </c>
      <c r="Q117" s="19">
        <v>467.25237109185264</v>
      </c>
      <c r="R117" s="19">
        <v>997.67206074085448</v>
      </c>
      <c r="S117" s="19">
        <v>35.299383899583304</v>
      </c>
      <c r="T117" s="19">
        <v>606.59204437968151</v>
      </c>
      <c r="U117" s="19">
        <v>82.674872817445106</v>
      </c>
      <c r="V117" s="19">
        <v>182.07050642942966</v>
      </c>
      <c r="W117" s="19">
        <v>78.959148196436331</v>
      </c>
      <c r="X117" s="19">
        <v>123.54784364854156</v>
      </c>
      <c r="Y117" s="19">
        <v>494.19137459416623</v>
      </c>
      <c r="Z117" s="19">
        <v>1476.0716056957333</v>
      </c>
      <c r="AA117" s="19">
        <v>2105.8869289567192</v>
      </c>
      <c r="AB117" s="19">
        <v>548.06938159879337</v>
      </c>
      <c r="AC117" s="19">
        <v>344.63345859856332</v>
      </c>
      <c r="AD117" s="19">
        <v>202.50699184497788</v>
      </c>
      <c r="AE117" s="19">
        <v>19.507554260296036</v>
      </c>
      <c r="AF117" s="19">
        <v>580.58197203262011</v>
      </c>
      <c r="AG117" s="19">
        <v>1844.8572743308534</v>
      </c>
      <c r="AH117" s="19">
        <v>794.23613774062437</v>
      </c>
      <c r="AI117" s="19">
        <v>586.15555896413332</v>
      </c>
      <c r="AJ117" s="19">
        <v>5448.1812255541072</v>
      </c>
      <c r="AK117" s="19">
        <v>166.27867679014238</v>
      </c>
      <c r="AL117" s="19">
        <v>341.84666513280672</v>
      </c>
      <c r="AM117" s="19">
        <v>486.75992535214863</v>
      </c>
      <c r="AN117" s="19">
        <v>104.04028938824553</v>
      </c>
      <c r="AO117" s="19">
        <v>3328.3603292686048</v>
      </c>
      <c r="AP117" s="19">
        <v>199.7201983792213</v>
      </c>
      <c r="AQ117" s="19">
        <v>2483.0329779891094</v>
      </c>
      <c r="AR117" s="19">
        <v>3010.6658741723545</v>
      </c>
      <c r="AS117" s="19">
        <v>18175.466983664392</v>
      </c>
      <c r="AT117" s="19">
        <v>680.90653679985689</v>
      </c>
      <c r="AU117" s="19">
        <v>39.015108520592072</v>
      </c>
      <c r="AV117" s="19">
        <v>219.22775263951735</v>
      </c>
      <c r="AW117" s="19">
        <v>1146.301045581205</v>
      </c>
      <c r="AX117" s="19">
        <v>345.56238975381547</v>
      </c>
      <c r="AY117" s="19">
        <v>798.88079351688521</v>
      </c>
      <c r="AZ117" s="19">
        <v>1247.5545415036941</v>
      </c>
      <c r="BA117" s="19">
        <v>2229.4347726052611</v>
      </c>
      <c r="BB117" s="19">
        <v>4710.609888283866</v>
      </c>
      <c r="BC117" s="19">
        <v>1710.1622568192856</v>
      </c>
      <c r="BD117" s="19">
        <v>12125.338369506864</v>
      </c>
      <c r="BE117" s="19">
        <v>1045.9764808139682</v>
      </c>
      <c r="BF117" s="19">
        <v>4499.7425160416187</v>
      </c>
      <c r="BG117" s="19">
        <v>455.17626607357414</v>
      </c>
      <c r="BH117" s="19">
        <v>1919.1717667510288</v>
      </c>
      <c r="BI117" s="19">
        <v>1125.8645601656567</v>
      </c>
      <c r="BJ117" s="19">
        <v>1599.6194493442747</v>
      </c>
      <c r="BK117" s="19">
        <v>192.28874913720378</v>
      </c>
      <c r="BL117" s="19">
        <v>4506.2450341283838</v>
      </c>
      <c r="BM117" s="19">
        <v>826.748728174451</v>
      </c>
      <c r="BN117" s="19">
        <v>2696.6871436971137</v>
      </c>
      <c r="BO117" s="19">
        <v>1275.4224761612597</v>
      </c>
      <c r="BP117" s="19">
        <v>37.157246210087685</v>
      </c>
      <c r="BQ117" s="19">
        <v>1693.4414960247461</v>
      </c>
      <c r="BR117" s="19">
        <v>1752.8930899608865</v>
      </c>
      <c r="BS117" s="19">
        <v>0</v>
      </c>
      <c r="BT117" s="19">
        <v>107546.07556816729</v>
      </c>
      <c r="BU117" s="19">
        <v>2743</v>
      </c>
      <c r="BV117" s="19">
        <v>0</v>
      </c>
      <c r="BW117" s="19">
        <v>0</v>
      </c>
      <c r="BX117" s="19">
        <v>1464.9244318327069</v>
      </c>
      <c r="BY117" s="19">
        <v>0</v>
      </c>
      <c r="BZ117" s="19">
        <v>0</v>
      </c>
      <c r="CA117" s="19">
        <v>4207.9244318327064</v>
      </c>
      <c r="CB117" s="19">
        <v>111754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153.81038429734085</v>
      </c>
      <c r="E118" s="19">
        <v>26.155572964268618</v>
      </c>
      <c r="F118" s="19">
        <v>46.065038951995476</v>
      </c>
      <c r="G118" s="19">
        <v>117.50488749619184</v>
      </c>
      <c r="H118" s="19">
        <v>5807.7083431257342</v>
      </c>
      <c r="I118" s="19">
        <v>600.40703312007656</v>
      </c>
      <c r="J118" s="19">
        <v>134.68168168168168</v>
      </c>
      <c r="K118" s="19">
        <v>178.79481220350786</v>
      </c>
      <c r="L118" s="19">
        <v>218.61374417896158</v>
      </c>
      <c r="M118" s="19">
        <v>613.28962875919399</v>
      </c>
      <c r="N118" s="19">
        <v>229.15404970187581</v>
      </c>
      <c r="O118" s="19">
        <v>24.594046220133176</v>
      </c>
      <c r="P118" s="19">
        <v>26.545954650302473</v>
      </c>
      <c r="Q118" s="19">
        <v>55.824581102841968</v>
      </c>
      <c r="R118" s="19">
        <v>39.818931975453715</v>
      </c>
      <c r="S118" s="19">
        <v>65.974504939722337</v>
      </c>
      <c r="T118" s="19">
        <v>358.76076946511728</v>
      </c>
      <c r="U118" s="19">
        <v>87.445497671584619</v>
      </c>
      <c r="V118" s="19">
        <v>240.08473691082384</v>
      </c>
      <c r="W118" s="19">
        <v>29.278626452539491</v>
      </c>
      <c r="X118" s="19">
        <v>214.31954563258913</v>
      </c>
      <c r="Y118" s="19">
        <v>250.23466074770425</v>
      </c>
      <c r="Z118" s="19">
        <v>52.311145928537236</v>
      </c>
      <c r="AA118" s="19">
        <v>101.4992383688036</v>
      </c>
      <c r="AB118" s="19">
        <v>325.18794446620529</v>
      </c>
      <c r="AC118" s="19">
        <v>210.41572877225053</v>
      </c>
      <c r="AD118" s="19">
        <v>229.15404970187581</v>
      </c>
      <c r="AE118" s="19">
        <v>111.25878051965009</v>
      </c>
      <c r="AF118" s="19">
        <v>412.63344213778987</v>
      </c>
      <c r="AG118" s="19">
        <v>366.17802149976063</v>
      </c>
      <c r="AH118" s="19">
        <v>121.79908604256431</v>
      </c>
      <c r="AI118" s="19">
        <v>412.24306045175609</v>
      </c>
      <c r="AJ118" s="19">
        <v>1036.4633764198982</v>
      </c>
      <c r="AK118" s="19">
        <v>292.78626452539498</v>
      </c>
      <c r="AL118" s="19">
        <v>365.7876398137268</v>
      </c>
      <c r="AM118" s="19">
        <v>130.77786482134309</v>
      </c>
      <c r="AN118" s="19">
        <v>190.8966444705575</v>
      </c>
      <c r="AO118" s="19">
        <v>441.52168690429562</v>
      </c>
      <c r="AP118" s="19">
        <v>767.88077642860253</v>
      </c>
      <c r="AQ118" s="19">
        <v>2839.2460025242635</v>
      </c>
      <c r="AR118" s="19">
        <v>454.40428254341305</v>
      </c>
      <c r="AS118" s="19">
        <v>4198.5550332941639</v>
      </c>
      <c r="AT118" s="19">
        <v>2140.853166209688</v>
      </c>
      <c r="AU118" s="19">
        <v>513.35191713452582</v>
      </c>
      <c r="AV118" s="19">
        <v>1494.7714758236498</v>
      </c>
      <c r="AW118" s="19">
        <v>1042.3191017104059</v>
      </c>
      <c r="AX118" s="19">
        <v>74.172520346433373</v>
      </c>
      <c r="AY118" s="19">
        <v>585.57252905078997</v>
      </c>
      <c r="AZ118" s="19">
        <v>495.00397789093444</v>
      </c>
      <c r="BA118" s="19">
        <v>642.56825521173346</v>
      </c>
      <c r="BB118" s="19">
        <v>3141.7918092005043</v>
      </c>
      <c r="BC118" s="19">
        <v>1271.473151412282</v>
      </c>
      <c r="BD118" s="19">
        <v>883.04337380859124</v>
      </c>
      <c r="BE118" s="19">
        <v>131.94900987944467</v>
      </c>
      <c r="BF118" s="19">
        <v>373.98565522043788</v>
      </c>
      <c r="BG118" s="19">
        <v>576.98413195804505</v>
      </c>
      <c r="BH118" s="19">
        <v>140.92778865822345</v>
      </c>
      <c r="BI118" s="19">
        <v>932.62184793489132</v>
      </c>
      <c r="BJ118" s="19">
        <v>535.60367323845583</v>
      </c>
      <c r="BK118" s="19">
        <v>174.11023197110151</v>
      </c>
      <c r="BL118" s="19">
        <v>1821.1305653479565</v>
      </c>
      <c r="BM118" s="19">
        <v>760.07314270792529</v>
      </c>
      <c r="BN118" s="19">
        <v>1144.2087217652436</v>
      </c>
      <c r="BO118" s="19">
        <v>891.24138921530232</v>
      </c>
      <c r="BP118" s="19">
        <v>388.4297776036907</v>
      </c>
      <c r="BQ118" s="19">
        <v>280.68443225834528</v>
      </c>
      <c r="BR118" s="19">
        <v>121.01832267049659</v>
      </c>
      <c r="BS118" s="19">
        <v>0</v>
      </c>
      <c r="BT118" s="19">
        <v>43137.957070113596</v>
      </c>
      <c r="BU118" s="19">
        <v>2331</v>
      </c>
      <c r="BV118" s="19">
        <v>0</v>
      </c>
      <c r="BW118" s="19">
        <v>0</v>
      </c>
      <c r="BX118" s="19">
        <v>1711.0429298864083</v>
      </c>
      <c r="BY118" s="19">
        <v>0</v>
      </c>
      <c r="BZ118" s="19">
        <v>0</v>
      </c>
      <c r="CA118" s="19">
        <v>4042.0429298864078</v>
      </c>
      <c r="CB118" s="19">
        <v>47180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24.2302279860656</v>
      </c>
      <c r="E119" s="19">
        <v>14.910909529886524</v>
      </c>
      <c r="F119" s="19">
        <v>12.1151139930328</v>
      </c>
      <c r="G119" s="19">
        <v>11.183182147414893</v>
      </c>
      <c r="H119" s="19">
        <v>369.9769427103094</v>
      </c>
      <c r="I119" s="19">
        <v>138.85784499706824</v>
      </c>
      <c r="J119" s="19">
        <v>35.41341013348049</v>
      </c>
      <c r="K119" s="19">
        <v>352.27023764356915</v>
      </c>
      <c r="L119" s="19">
        <v>302.87784982582002</v>
      </c>
      <c r="M119" s="19">
        <v>415.64160314558688</v>
      </c>
      <c r="N119" s="19">
        <v>177.06705066740247</v>
      </c>
      <c r="O119" s="19">
        <v>37.27727382471631</v>
      </c>
      <c r="P119" s="19">
        <v>64.303297347635635</v>
      </c>
      <c r="Q119" s="19">
        <v>35.41341013348049</v>
      </c>
      <c r="R119" s="19">
        <v>59.643638119546097</v>
      </c>
      <c r="S119" s="19">
        <v>31.685682751008869</v>
      </c>
      <c r="T119" s="19">
        <v>490.19615079501949</v>
      </c>
      <c r="U119" s="19">
        <v>26.094091677301417</v>
      </c>
      <c r="V119" s="19">
        <v>184.52250543234572</v>
      </c>
      <c r="W119" s="19">
        <v>308.46944089952751</v>
      </c>
      <c r="X119" s="19">
        <v>215.2762563377367</v>
      </c>
      <c r="Y119" s="19">
        <v>469.69365019142555</v>
      </c>
      <c r="Z119" s="19">
        <v>150.04102714448317</v>
      </c>
      <c r="AA119" s="19">
        <v>369.04501086469145</v>
      </c>
      <c r="AB119" s="19">
        <v>549.83978891456559</v>
      </c>
      <c r="AC119" s="19">
        <v>189.18216466043529</v>
      </c>
      <c r="AD119" s="19">
        <v>180.79477804987411</v>
      </c>
      <c r="AE119" s="19">
        <v>90.397389024937056</v>
      </c>
      <c r="AF119" s="19">
        <v>204.0930741903218</v>
      </c>
      <c r="AG119" s="19">
        <v>183.59057358672783</v>
      </c>
      <c r="AH119" s="19">
        <v>192.9098920429069</v>
      </c>
      <c r="AI119" s="19">
        <v>439.87183113165247</v>
      </c>
      <c r="AJ119" s="19">
        <v>1024.1930983340806</v>
      </c>
      <c r="AK119" s="19">
        <v>165.8838685199876</v>
      </c>
      <c r="AL119" s="19">
        <v>163.08807298313386</v>
      </c>
      <c r="AM119" s="19">
        <v>147.24523160762942</v>
      </c>
      <c r="AN119" s="19">
        <v>47.528524126513297</v>
      </c>
      <c r="AO119" s="19">
        <v>714.79172558893526</v>
      </c>
      <c r="AP119" s="19">
        <v>248.82580277998139</v>
      </c>
      <c r="AQ119" s="19">
        <v>1411.8767461111304</v>
      </c>
      <c r="AR119" s="19">
        <v>843.39832028420653</v>
      </c>
      <c r="AS119" s="19">
        <v>7244.8381678336145</v>
      </c>
      <c r="AT119" s="19">
        <v>842.46638843858864</v>
      </c>
      <c r="AU119" s="19">
        <v>4.6596592280895388</v>
      </c>
      <c r="AV119" s="19">
        <v>358.79376056289448</v>
      </c>
      <c r="AW119" s="19">
        <v>1500.4102714448316</v>
      </c>
      <c r="AX119" s="19">
        <v>197.56955127099644</v>
      </c>
      <c r="AY119" s="19">
        <v>883.47138964577664</v>
      </c>
      <c r="AZ119" s="19">
        <v>106.24023040044149</v>
      </c>
      <c r="BA119" s="19">
        <v>637.44138240264897</v>
      </c>
      <c r="BB119" s="19">
        <v>1439.8347014796675</v>
      </c>
      <c r="BC119" s="19">
        <v>1245.9928775911426</v>
      </c>
      <c r="BD119" s="19">
        <v>2998.0247473528093</v>
      </c>
      <c r="BE119" s="19">
        <v>850.85377504914982</v>
      </c>
      <c r="BF119" s="19">
        <v>1513.4573172834823</v>
      </c>
      <c r="BG119" s="19">
        <v>213.41239264650088</v>
      </c>
      <c r="BH119" s="19">
        <v>188.25023281481739</v>
      </c>
      <c r="BI119" s="19">
        <v>181.72670989549204</v>
      </c>
      <c r="BJ119" s="19">
        <v>2553.4932569930675</v>
      </c>
      <c r="BK119" s="19">
        <v>68.031024730107276</v>
      </c>
      <c r="BL119" s="19">
        <v>5873.9664229296723</v>
      </c>
      <c r="BM119" s="19">
        <v>3935.5481840444245</v>
      </c>
      <c r="BN119" s="19">
        <v>1511.5934535922465</v>
      </c>
      <c r="BO119" s="19">
        <v>2491.0538233366674</v>
      </c>
      <c r="BP119" s="19">
        <v>1620.6294795295416</v>
      </c>
      <c r="BQ119" s="19">
        <v>569.41035767254164</v>
      </c>
      <c r="BR119" s="19">
        <v>1608.5143655365089</v>
      </c>
      <c r="BS119" s="19">
        <v>0</v>
      </c>
      <c r="BT119" s="19">
        <v>51733.400613941296</v>
      </c>
      <c r="BU119" s="19">
        <v>3973</v>
      </c>
      <c r="BV119" s="19">
        <v>0</v>
      </c>
      <c r="BW119" s="19">
        <v>24876</v>
      </c>
      <c r="BX119" s="19">
        <v>2305.5993860587037</v>
      </c>
      <c r="BY119" s="19">
        <v>0</v>
      </c>
      <c r="BZ119" s="19">
        <v>0</v>
      </c>
      <c r="CA119" s="19">
        <v>31154.599386058704</v>
      </c>
      <c r="CB119" s="19">
        <v>82888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2.6872755342488013</v>
      </c>
      <c r="E120" s="19">
        <v>0.89575851141626717</v>
      </c>
      <c r="F120" s="19">
        <v>17.019411716909076</v>
      </c>
      <c r="G120" s="19">
        <v>403.98708864873652</v>
      </c>
      <c r="H120" s="19">
        <v>189.90080442024862</v>
      </c>
      <c r="I120" s="19">
        <v>193.48383846591372</v>
      </c>
      <c r="J120" s="19">
        <v>103.01222881287073</v>
      </c>
      <c r="K120" s="19">
        <v>252.60390021938733</v>
      </c>
      <c r="L120" s="19">
        <v>128.98922564394249</v>
      </c>
      <c r="M120" s="19">
        <v>558.05755261233446</v>
      </c>
      <c r="N120" s="19">
        <v>678.08919314211425</v>
      </c>
      <c r="O120" s="19">
        <v>81.514024538880307</v>
      </c>
      <c r="P120" s="19">
        <v>127.19770862110994</v>
      </c>
      <c r="Q120" s="19">
        <v>108.38677988136833</v>
      </c>
      <c r="R120" s="19">
        <v>153.17470545218168</v>
      </c>
      <c r="S120" s="19">
        <v>9.8533436255789386</v>
      </c>
      <c r="T120" s="19">
        <v>53.745510684976026</v>
      </c>
      <c r="U120" s="19">
        <v>8.9575851141626721</v>
      </c>
      <c r="V120" s="19">
        <v>25.081238319655483</v>
      </c>
      <c r="W120" s="19">
        <v>14.332136182660275</v>
      </c>
      <c r="X120" s="19">
        <v>240.06328105955959</v>
      </c>
      <c r="Y120" s="19">
        <v>195.27535548874624</v>
      </c>
      <c r="Z120" s="19">
        <v>203.33718209149265</v>
      </c>
      <c r="AA120" s="19">
        <v>709.44074104168362</v>
      </c>
      <c r="AB120" s="19">
        <v>69.86916389046884</v>
      </c>
      <c r="AC120" s="19">
        <v>573.28544730641102</v>
      </c>
      <c r="AD120" s="19">
        <v>214.9820427399041</v>
      </c>
      <c r="AE120" s="19">
        <v>307.24516941577963</v>
      </c>
      <c r="AF120" s="19">
        <v>396.82102055740637</v>
      </c>
      <c r="AG120" s="19">
        <v>713.02377508734867</v>
      </c>
      <c r="AH120" s="19">
        <v>397.71677906882263</v>
      </c>
      <c r="AI120" s="19">
        <v>1379.4681075810515</v>
      </c>
      <c r="AJ120" s="19">
        <v>428.17256845697574</v>
      </c>
      <c r="AK120" s="19">
        <v>146.90439587226783</v>
      </c>
      <c r="AL120" s="19">
        <v>66.286129844803767</v>
      </c>
      <c r="AM120" s="19">
        <v>96.74191923295686</v>
      </c>
      <c r="AN120" s="19">
        <v>249.02086617372225</v>
      </c>
      <c r="AO120" s="19">
        <v>1694.7751035995775</v>
      </c>
      <c r="AP120" s="19">
        <v>62.703095799138701</v>
      </c>
      <c r="AQ120" s="19">
        <v>928.90157633866909</v>
      </c>
      <c r="AR120" s="19">
        <v>870.67727309661166</v>
      </c>
      <c r="AS120" s="19">
        <v>15337.177232469325</v>
      </c>
      <c r="AT120" s="19">
        <v>660.17402291378892</v>
      </c>
      <c r="AU120" s="19">
        <v>79.722507516047784</v>
      </c>
      <c r="AV120" s="19">
        <v>383.38464288616234</v>
      </c>
      <c r="AW120" s="19">
        <v>936.96340294141555</v>
      </c>
      <c r="AX120" s="19">
        <v>539.24662387259286</v>
      </c>
      <c r="AY120" s="19">
        <v>533.8720728040953</v>
      </c>
      <c r="AZ120" s="19">
        <v>187.21352888599984</v>
      </c>
      <c r="BA120" s="19">
        <v>184.52625335175102</v>
      </c>
      <c r="BB120" s="19">
        <v>13378.153368001949</v>
      </c>
      <c r="BC120" s="19">
        <v>3096.6371739660353</v>
      </c>
      <c r="BD120" s="19">
        <v>13746.310116194036</v>
      </c>
      <c r="BE120" s="19">
        <v>295.60030876736812</v>
      </c>
      <c r="BF120" s="19">
        <v>1533.5385715446494</v>
      </c>
      <c r="BG120" s="19">
        <v>334.11792475826769</v>
      </c>
      <c r="BH120" s="19">
        <v>369.94826521491837</v>
      </c>
      <c r="BI120" s="19">
        <v>348.45006094092793</v>
      </c>
      <c r="BJ120" s="19">
        <v>1832.7219143576826</v>
      </c>
      <c r="BK120" s="19">
        <v>254.39541724221988</v>
      </c>
      <c r="BL120" s="19">
        <v>15100.69698545543</v>
      </c>
      <c r="BM120" s="19">
        <v>6374.2175672381572</v>
      </c>
      <c r="BN120" s="19">
        <v>1342.7420086129846</v>
      </c>
      <c r="BO120" s="19">
        <v>6764.7682782156498</v>
      </c>
      <c r="BP120" s="19">
        <v>884.11365076785569</v>
      </c>
      <c r="BQ120" s="19">
        <v>324.2645811326887</v>
      </c>
      <c r="BR120" s="19">
        <v>3542.7249126513366</v>
      </c>
      <c r="BS120" s="19">
        <v>0</v>
      </c>
      <c r="BT120" s="19">
        <v>101421.36169659544</v>
      </c>
      <c r="BU120" s="19">
        <v>5649</v>
      </c>
      <c r="BV120" s="19">
        <v>0</v>
      </c>
      <c r="BW120" s="19">
        <v>0</v>
      </c>
      <c r="BX120" s="19">
        <v>8819.6383034045666</v>
      </c>
      <c r="BY120" s="19">
        <v>0</v>
      </c>
      <c r="BZ120" s="19">
        <v>0</v>
      </c>
      <c r="CA120" s="19">
        <v>14468.638303404567</v>
      </c>
      <c r="CB120" s="19">
        <v>115890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0.95721134230926153</v>
      </c>
      <c r="E121" s="19">
        <v>0</v>
      </c>
      <c r="F121" s="19">
        <v>2.8716340269277847</v>
      </c>
      <c r="G121" s="19">
        <v>6.7004793961648303</v>
      </c>
      <c r="H121" s="19">
        <v>88.063443492452066</v>
      </c>
      <c r="I121" s="19">
        <v>48.817778457772334</v>
      </c>
      <c r="J121" s="19">
        <v>15.315381476948184</v>
      </c>
      <c r="K121" s="19">
        <v>299.60715014279884</v>
      </c>
      <c r="L121" s="19">
        <v>119.6514177886577</v>
      </c>
      <c r="M121" s="19">
        <v>257.48985108119138</v>
      </c>
      <c r="N121" s="19">
        <v>112.95093839249286</v>
      </c>
      <c r="O121" s="19">
        <v>125.39468584251325</v>
      </c>
      <c r="P121" s="19">
        <v>32.545185638514894</v>
      </c>
      <c r="Q121" s="19">
        <v>32.545185638514894</v>
      </c>
      <c r="R121" s="19">
        <v>42.117299061607504</v>
      </c>
      <c r="S121" s="19">
        <v>45.946144430844555</v>
      </c>
      <c r="T121" s="19">
        <v>326.40906772745819</v>
      </c>
      <c r="U121" s="19">
        <v>19.14422684618523</v>
      </c>
      <c r="V121" s="19">
        <v>107.20767033863729</v>
      </c>
      <c r="W121" s="19">
        <v>0.95721134230926153</v>
      </c>
      <c r="X121" s="19">
        <v>216.3297633618931</v>
      </c>
      <c r="Y121" s="19">
        <v>152.19660342717259</v>
      </c>
      <c r="Z121" s="19">
        <v>34.459608323133416</v>
      </c>
      <c r="AA121" s="19">
        <v>205.80043859649123</v>
      </c>
      <c r="AB121" s="19">
        <v>190.48505711954306</v>
      </c>
      <c r="AC121" s="19">
        <v>477.64845981232151</v>
      </c>
      <c r="AD121" s="19">
        <v>63.17594859241126</v>
      </c>
      <c r="AE121" s="19">
        <v>56.475469196246429</v>
      </c>
      <c r="AF121" s="19">
        <v>213.45812933496532</v>
      </c>
      <c r="AG121" s="19">
        <v>174.2124643002856</v>
      </c>
      <c r="AH121" s="19">
        <v>92.849500203998375</v>
      </c>
      <c r="AI121" s="19">
        <v>281.42013463892289</v>
      </c>
      <c r="AJ121" s="19">
        <v>621.23016115871076</v>
      </c>
      <c r="AK121" s="19">
        <v>245.04610363117095</v>
      </c>
      <c r="AL121" s="19">
        <v>134.96679926560589</v>
      </c>
      <c r="AM121" s="19">
        <v>54.561046511627907</v>
      </c>
      <c r="AN121" s="19">
        <v>156.02544879640962</v>
      </c>
      <c r="AO121" s="19">
        <v>298.64993880048962</v>
      </c>
      <c r="AP121" s="19">
        <v>421.17299061607508</v>
      </c>
      <c r="AQ121" s="19">
        <v>804.0575275397797</v>
      </c>
      <c r="AR121" s="19">
        <v>708.33639330885353</v>
      </c>
      <c r="AS121" s="19">
        <v>4568.769736842105</v>
      </c>
      <c r="AT121" s="19">
        <v>1257.7757037943697</v>
      </c>
      <c r="AU121" s="19">
        <v>19.14422684618523</v>
      </c>
      <c r="AV121" s="19">
        <v>183.78457772337822</v>
      </c>
      <c r="AW121" s="19">
        <v>2516.5086189310487</v>
      </c>
      <c r="AX121" s="19">
        <v>95.721134230926154</v>
      </c>
      <c r="AY121" s="19">
        <v>519.76575887392903</v>
      </c>
      <c r="AZ121" s="19">
        <v>46.903355773153812</v>
      </c>
      <c r="BA121" s="19">
        <v>291.94945940432478</v>
      </c>
      <c r="BB121" s="19">
        <v>696.84985720114241</v>
      </c>
      <c r="BC121" s="19">
        <v>421.17299061607508</v>
      </c>
      <c r="BD121" s="19">
        <v>5333.5815993472052</v>
      </c>
      <c r="BE121" s="19">
        <v>191.44226846185231</v>
      </c>
      <c r="BF121" s="19">
        <v>760.02580579355367</v>
      </c>
      <c r="BG121" s="19">
        <v>13.400958792329661</v>
      </c>
      <c r="BH121" s="19">
        <v>179.95573235414116</v>
      </c>
      <c r="BI121" s="19">
        <v>118.69420644634843</v>
      </c>
      <c r="BJ121" s="19">
        <v>581.02728478172173</v>
      </c>
      <c r="BK121" s="19">
        <v>44.98893308853529</v>
      </c>
      <c r="BL121" s="19">
        <v>6542.5395246838025</v>
      </c>
      <c r="BM121" s="19">
        <v>2825.6878824969399</v>
      </c>
      <c r="BN121" s="19">
        <v>1234.8026315789473</v>
      </c>
      <c r="BO121" s="19">
        <v>1248.203590371277</v>
      </c>
      <c r="BP121" s="19">
        <v>0</v>
      </c>
      <c r="BQ121" s="19">
        <v>160.81150550795593</v>
      </c>
      <c r="BR121" s="19">
        <v>2.8716340269277847</v>
      </c>
      <c r="BS121" s="19">
        <v>0</v>
      </c>
      <c r="BT121" s="19">
        <v>37143.628926968588</v>
      </c>
      <c r="BU121" s="19">
        <v>0</v>
      </c>
      <c r="BV121" s="19">
        <v>0</v>
      </c>
      <c r="BW121" s="19">
        <v>0</v>
      </c>
      <c r="BX121" s="19">
        <v>394.37107303141573</v>
      </c>
      <c r="BY121" s="19">
        <v>0</v>
      </c>
      <c r="BZ121" s="19">
        <v>0</v>
      </c>
      <c r="CA121" s="19">
        <v>394.37107303141573</v>
      </c>
      <c r="CB121" s="19">
        <v>37538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618895</v>
      </c>
      <c r="BW122" s="19">
        <v>0</v>
      </c>
      <c r="BX122" s="19">
        <v>0</v>
      </c>
      <c r="BY122" s="19">
        <v>0</v>
      </c>
      <c r="BZ122" s="19">
        <v>0</v>
      </c>
      <c r="CA122" s="19">
        <v>618895</v>
      </c>
      <c r="CB122" s="19">
        <v>618895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12933</v>
      </c>
      <c r="BW123" s="19">
        <v>0</v>
      </c>
      <c r="BX123" s="19">
        <v>0</v>
      </c>
      <c r="BY123" s="19">
        <v>0</v>
      </c>
      <c r="BZ123" s="19">
        <v>0</v>
      </c>
      <c r="CA123" s="19">
        <v>12933</v>
      </c>
      <c r="CB123" s="19">
        <v>12933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264750</v>
      </c>
      <c r="BW124" s="19">
        <v>0</v>
      </c>
      <c r="BX124" s="19">
        <v>0</v>
      </c>
      <c r="BY124" s="19">
        <v>0</v>
      </c>
      <c r="BZ124" s="19">
        <v>0</v>
      </c>
      <c r="CA124" s="19">
        <v>264750</v>
      </c>
      <c r="CB124" s="19">
        <v>264750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2.9201625627540042</v>
      </c>
      <c r="E125" s="19">
        <v>0.9733875209180014</v>
      </c>
      <c r="F125" s="19">
        <v>0</v>
      </c>
      <c r="G125" s="19">
        <v>0.9733875209180014</v>
      </c>
      <c r="H125" s="19">
        <v>32.121788190294048</v>
      </c>
      <c r="I125" s="19">
        <v>101.23230217547214</v>
      </c>
      <c r="J125" s="19">
        <v>22.387912981114034</v>
      </c>
      <c r="K125" s="19">
        <v>2.9201625627540042</v>
      </c>
      <c r="L125" s="19">
        <v>0</v>
      </c>
      <c r="M125" s="19">
        <v>18.494362897442027</v>
      </c>
      <c r="N125" s="19">
        <v>0</v>
      </c>
      <c r="O125" s="19">
        <v>0</v>
      </c>
      <c r="P125" s="19">
        <v>0.9733875209180014</v>
      </c>
      <c r="Q125" s="19">
        <v>0</v>
      </c>
      <c r="R125" s="19">
        <v>0</v>
      </c>
      <c r="S125" s="19">
        <v>0</v>
      </c>
      <c r="T125" s="19">
        <v>36.988725794884054</v>
      </c>
      <c r="U125" s="19">
        <v>0</v>
      </c>
      <c r="V125" s="19">
        <v>7.7871001673440112</v>
      </c>
      <c r="W125" s="19">
        <v>0</v>
      </c>
      <c r="X125" s="19">
        <v>9.7338752091800131</v>
      </c>
      <c r="Y125" s="19">
        <v>21.414525460196028</v>
      </c>
      <c r="Z125" s="19">
        <v>0</v>
      </c>
      <c r="AA125" s="19">
        <v>0</v>
      </c>
      <c r="AB125" s="19">
        <v>1.9467750418360028</v>
      </c>
      <c r="AC125" s="19">
        <v>0</v>
      </c>
      <c r="AD125" s="19">
        <v>165.47587855606025</v>
      </c>
      <c r="AE125" s="19">
        <v>61.323413817834094</v>
      </c>
      <c r="AF125" s="19">
        <v>62.29680133875209</v>
      </c>
      <c r="AG125" s="19">
        <v>0.9733875209180014</v>
      </c>
      <c r="AH125" s="19">
        <v>0</v>
      </c>
      <c r="AI125" s="19">
        <v>28.228238106622044</v>
      </c>
      <c r="AJ125" s="19">
        <v>99.285527133636151</v>
      </c>
      <c r="AK125" s="19">
        <v>2.9201625627540042</v>
      </c>
      <c r="AL125" s="19">
        <v>0</v>
      </c>
      <c r="AM125" s="19">
        <v>0</v>
      </c>
      <c r="AN125" s="19">
        <v>6.8137126464260094</v>
      </c>
      <c r="AO125" s="19">
        <v>109.01940234281615</v>
      </c>
      <c r="AP125" s="19">
        <v>0.9733875209180014</v>
      </c>
      <c r="AQ125" s="19">
        <v>1.9467750418360028</v>
      </c>
      <c r="AR125" s="19">
        <v>24.334688022950036</v>
      </c>
      <c r="AS125" s="19">
        <v>666.77045182883091</v>
      </c>
      <c r="AT125" s="19">
        <v>896.48990676547942</v>
      </c>
      <c r="AU125" s="19">
        <v>65.216963901506091</v>
      </c>
      <c r="AV125" s="19">
        <v>12.654037771934018</v>
      </c>
      <c r="AW125" s="19">
        <v>235.55978006215636</v>
      </c>
      <c r="AX125" s="19">
        <v>0.9733875209180014</v>
      </c>
      <c r="AY125" s="19">
        <v>0</v>
      </c>
      <c r="AZ125" s="19">
        <v>0</v>
      </c>
      <c r="BA125" s="19">
        <v>0</v>
      </c>
      <c r="BB125" s="19">
        <v>60.350026296916091</v>
      </c>
      <c r="BC125" s="19">
        <v>0</v>
      </c>
      <c r="BD125" s="19">
        <v>1674.2265359789626</v>
      </c>
      <c r="BE125" s="19">
        <v>0</v>
      </c>
      <c r="BF125" s="19">
        <v>2429.5752522113316</v>
      </c>
      <c r="BG125" s="19">
        <v>170.34281616065024</v>
      </c>
      <c r="BH125" s="19">
        <v>550.93733683958874</v>
      </c>
      <c r="BI125" s="19">
        <v>60.350026296916091</v>
      </c>
      <c r="BJ125" s="19">
        <v>1234.2553765240259</v>
      </c>
      <c r="BK125" s="19">
        <v>135.3008654076022</v>
      </c>
      <c r="BL125" s="19">
        <v>477.93327277073865</v>
      </c>
      <c r="BM125" s="19">
        <v>642.43576380588092</v>
      </c>
      <c r="BN125" s="19">
        <v>0</v>
      </c>
      <c r="BO125" s="19">
        <v>585.00590007171888</v>
      </c>
      <c r="BP125" s="19">
        <v>0</v>
      </c>
      <c r="BQ125" s="19">
        <v>0</v>
      </c>
      <c r="BR125" s="19">
        <v>382.54129572077454</v>
      </c>
      <c r="BS125" s="19">
        <v>0</v>
      </c>
      <c r="BT125" s="19">
        <v>11105.378226153478</v>
      </c>
      <c r="BU125" s="19">
        <v>43</v>
      </c>
      <c r="BV125" s="19">
        <v>0</v>
      </c>
      <c r="BW125" s="19">
        <v>0</v>
      </c>
      <c r="BX125" s="19">
        <v>90686.62177384652</v>
      </c>
      <c r="BY125" s="19">
        <v>0</v>
      </c>
      <c r="BZ125" s="19">
        <v>0</v>
      </c>
      <c r="CA125" s="19">
        <v>90729.62177384652</v>
      </c>
      <c r="CB125" s="19">
        <v>101835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163142</v>
      </c>
      <c r="BW126" s="19">
        <v>0</v>
      </c>
      <c r="BX126" s="19">
        <v>0</v>
      </c>
      <c r="BY126" s="19">
        <v>0</v>
      </c>
      <c r="BZ126" s="19">
        <v>0</v>
      </c>
      <c r="CA126" s="19">
        <v>163142</v>
      </c>
      <c r="CB126" s="19">
        <v>163142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59.987678883908238</v>
      </c>
      <c r="BM127" s="19">
        <v>3.8701728312198864</v>
      </c>
      <c r="BN127" s="19">
        <v>0</v>
      </c>
      <c r="BO127" s="19">
        <v>12.57806170146463</v>
      </c>
      <c r="BP127" s="19">
        <v>18835.163626339381</v>
      </c>
      <c r="BQ127" s="19">
        <v>0</v>
      </c>
      <c r="BR127" s="19">
        <v>0</v>
      </c>
      <c r="BS127" s="19">
        <v>0</v>
      </c>
      <c r="BT127" s="19">
        <v>18911.599539755975</v>
      </c>
      <c r="BU127" s="19">
        <v>8</v>
      </c>
      <c r="BV127" s="19">
        <v>35529</v>
      </c>
      <c r="BW127" s="19">
        <v>7175</v>
      </c>
      <c r="BX127" s="19">
        <v>142540.40046024404</v>
      </c>
      <c r="BY127" s="19">
        <v>0</v>
      </c>
      <c r="BZ127" s="19">
        <v>0</v>
      </c>
      <c r="CA127" s="19">
        <v>185252.40046024404</v>
      </c>
      <c r="CB127" s="19">
        <v>204164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0.70764054940777399</v>
      </c>
      <c r="AT128" s="19">
        <v>0</v>
      </c>
      <c r="AU128" s="19">
        <v>0</v>
      </c>
      <c r="AV128" s="19">
        <v>0</v>
      </c>
      <c r="AW128" s="19">
        <v>0</v>
      </c>
      <c r="AX128" s="19">
        <v>10.61460824111661</v>
      </c>
      <c r="AY128" s="19">
        <v>0</v>
      </c>
      <c r="AZ128" s="19">
        <v>0</v>
      </c>
      <c r="BA128" s="19">
        <v>1774.7624979146976</v>
      </c>
      <c r="BB128" s="19">
        <v>295.79374965244961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48.827197909136409</v>
      </c>
      <c r="BI128" s="19">
        <v>0</v>
      </c>
      <c r="BJ128" s="19">
        <v>15.568092086971026</v>
      </c>
      <c r="BK128" s="19">
        <v>0</v>
      </c>
      <c r="BL128" s="19">
        <v>512.33175777122835</v>
      </c>
      <c r="BM128" s="19">
        <v>62.980008897291896</v>
      </c>
      <c r="BN128" s="19">
        <v>0</v>
      </c>
      <c r="BO128" s="19">
        <v>45.996635711505306</v>
      </c>
      <c r="BP128" s="19">
        <v>0</v>
      </c>
      <c r="BQ128" s="19">
        <v>593.00278040371472</v>
      </c>
      <c r="BR128" s="19">
        <v>831.47764555413437</v>
      </c>
      <c r="BS128" s="19">
        <v>0</v>
      </c>
      <c r="BT128" s="19">
        <v>4192.0626146916529</v>
      </c>
      <c r="BU128" s="19">
        <v>1489</v>
      </c>
      <c r="BV128" s="19">
        <v>0</v>
      </c>
      <c r="BW128" s="19">
        <v>7280</v>
      </c>
      <c r="BX128" s="19">
        <v>21258.937385308349</v>
      </c>
      <c r="BY128" s="19">
        <v>0</v>
      </c>
      <c r="BZ128" s="19">
        <v>0</v>
      </c>
      <c r="CA128" s="19">
        <v>30027.937385308345</v>
      </c>
      <c r="CB128" s="19">
        <v>34220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104</v>
      </c>
      <c r="E129" s="19">
        <v>30</v>
      </c>
      <c r="F129" s="19">
        <v>14</v>
      </c>
      <c r="G129" s="19">
        <v>30</v>
      </c>
      <c r="H129" s="19">
        <v>334</v>
      </c>
      <c r="I129" s="19">
        <v>144</v>
      </c>
      <c r="J129" s="19">
        <v>39</v>
      </c>
      <c r="K129" s="19">
        <v>148</v>
      </c>
      <c r="L129" s="19">
        <v>62</v>
      </c>
      <c r="M129" s="19">
        <v>156</v>
      </c>
      <c r="N129" s="19">
        <v>101</v>
      </c>
      <c r="O129" s="19">
        <v>12</v>
      </c>
      <c r="P129" s="19">
        <v>40</v>
      </c>
      <c r="Q129" s="19">
        <v>87</v>
      </c>
      <c r="R129" s="19">
        <v>47</v>
      </c>
      <c r="S129" s="19">
        <v>46</v>
      </c>
      <c r="T129" s="19">
        <v>95</v>
      </c>
      <c r="U129" s="19">
        <v>30</v>
      </c>
      <c r="V129" s="19">
        <v>104</v>
      </c>
      <c r="W129" s="19">
        <v>32</v>
      </c>
      <c r="X129" s="19">
        <v>84</v>
      </c>
      <c r="Y129" s="19">
        <v>40</v>
      </c>
      <c r="Z129" s="19">
        <v>38</v>
      </c>
      <c r="AA129" s="19">
        <v>79</v>
      </c>
      <c r="AB129" s="19">
        <v>140</v>
      </c>
      <c r="AC129" s="19">
        <v>140</v>
      </c>
      <c r="AD129" s="19">
        <v>78</v>
      </c>
      <c r="AE129" s="19">
        <v>37</v>
      </c>
      <c r="AF129" s="19">
        <v>174</v>
      </c>
      <c r="AG129" s="19">
        <v>86</v>
      </c>
      <c r="AH129" s="19">
        <v>75</v>
      </c>
      <c r="AI129" s="19">
        <v>186</v>
      </c>
      <c r="AJ129" s="19">
        <v>218</v>
      </c>
      <c r="AK129" s="19">
        <v>107</v>
      </c>
      <c r="AL129" s="19">
        <v>54</v>
      </c>
      <c r="AM129" s="19">
        <v>87</v>
      </c>
      <c r="AN129" s="19">
        <v>0</v>
      </c>
      <c r="AO129" s="19">
        <v>0</v>
      </c>
      <c r="AP129" s="19">
        <v>0</v>
      </c>
      <c r="AQ129" s="19">
        <v>0</v>
      </c>
      <c r="AR129" s="19">
        <v>15</v>
      </c>
      <c r="AS129" s="19">
        <v>92</v>
      </c>
      <c r="AT129" s="19">
        <v>41</v>
      </c>
      <c r="AU129" s="19">
        <v>2</v>
      </c>
      <c r="AV129" s="19">
        <v>5</v>
      </c>
      <c r="AW129" s="19">
        <v>915</v>
      </c>
      <c r="AX129" s="19">
        <v>8</v>
      </c>
      <c r="AY129" s="19">
        <v>28</v>
      </c>
      <c r="AZ129" s="19">
        <v>5</v>
      </c>
      <c r="BA129" s="19">
        <v>11</v>
      </c>
      <c r="BB129" s="19">
        <v>58</v>
      </c>
      <c r="BC129" s="19">
        <v>35</v>
      </c>
      <c r="BD129" s="19">
        <v>47</v>
      </c>
      <c r="BE129" s="19">
        <v>9</v>
      </c>
      <c r="BF129" s="19">
        <v>53</v>
      </c>
      <c r="BG129" s="19">
        <v>23</v>
      </c>
      <c r="BH129" s="19">
        <v>13</v>
      </c>
      <c r="BI129" s="19">
        <v>16</v>
      </c>
      <c r="BJ129" s="19">
        <v>49</v>
      </c>
      <c r="BK129" s="19">
        <v>17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8</v>
      </c>
      <c r="BS129" s="19">
        <v>0</v>
      </c>
      <c r="BT129" s="19">
        <v>4728</v>
      </c>
      <c r="BU129" s="19">
        <v>0</v>
      </c>
      <c r="BV129" s="19">
        <v>0</v>
      </c>
      <c r="BW129" s="19">
        <v>43721</v>
      </c>
      <c r="BX129" s="19">
        <v>33132</v>
      </c>
      <c r="BY129" s="19">
        <v>0</v>
      </c>
      <c r="BZ129" s="19">
        <v>0</v>
      </c>
      <c r="CA129" s="19">
        <v>76853</v>
      </c>
      <c r="CB129" s="19">
        <v>81581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4.7803285902889838</v>
      </c>
      <c r="G130" s="19">
        <v>0</v>
      </c>
      <c r="H130" s="19">
        <v>64.056403109872377</v>
      </c>
      <c r="I130" s="19">
        <v>0</v>
      </c>
      <c r="J130" s="19">
        <v>1.9121314361155934</v>
      </c>
      <c r="K130" s="19">
        <v>0</v>
      </c>
      <c r="L130" s="19">
        <v>0</v>
      </c>
      <c r="M130" s="19">
        <v>1.9121314361155934</v>
      </c>
      <c r="N130" s="19">
        <v>0</v>
      </c>
      <c r="O130" s="19">
        <v>0</v>
      </c>
      <c r="P130" s="19">
        <v>11.47278861669356</v>
      </c>
      <c r="Q130" s="19">
        <v>0</v>
      </c>
      <c r="R130" s="19">
        <v>0</v>
      </c>
      <c r="S130" s="19">
        <v>0</v>
      </c>
      <c r="T130" s="19">
        <v>0</v>
      </c>
      <c r="U130" s="19">
        <v>16.253117206982544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1.9121314361155934</v>
      </c>
      <c r="AD130" s="19">
        <v>18.165248643098138</v>
      </c>
      <c r="AE130" s="19">
        <v>2.8681971541733899</v>
      </c>
      <c r="AF130" s="19">
        <v>30.594102977849495</v>
      </c>
      <c r="AG130" s="19">
        <v>342.27152706469121</v>
      </c>
      <c r="AH130" s="19">
        <v>64.056403109872377</v>
      </c>
      <c r="AI130" s="19">
        <v>24.857708669502713</v>
      </c>
      <c r="AJ130" s="19">
        <v>1.9121314361155934</v>
      </c>
      <c r="AK130" s="19">
        <v>0</v>
      </c>
      <c r="AL130" s="19">
        <v>0</v>
      </c>
      <c r="AM130" s="19">
        <v>3.8242628722311869</v>
      </c>
      <c r="AN130" s="19">
        <v>1.9121314361155934</v>
      </c>
      <c r="AO130" s="19">
        <v>661.59747689599533</v>
      </c>
      <c r="AP130" s="19">
        <v>0</v>
      </c>
      <c r="AQ130" s="19">
        <v>158.70690919759426</v>
      </c>
      <c r="AR130" s="19">
        <v>59.276074519583396</v>
      </c>
      <c r="AS130" s="19">
        <v>2999.1781575473083</v>
      </c>
      <c r="AT130" s="19">
        <v>391.03087868563887</v>
      </c>
      <c r="AU130" s="19">
        <v>2.8681971541733899</v>
      </c>
      <c r="AV130" s="19">
        <v>0.95606571805779672</v>
      </c>
      <c r="AW130" s="19">
        <v>161.57510635176763</v>
      </c>
      <c r="AX130" s="19">
        <v>46.84722018483204</v>
      </c>
      <c r="AY130" s="19">
        <v>120.46428047528238</v>
      </c>
      <c r="AZ130" s="19">
        <v>54.495745929294408</v>
      </c>
      <c r="BA130" s="19">
        <v>173.04789496846121</v>
      </c>
      <c r="BB130" s="19">
        <v>4494.4649405897026</v>
      </c>
      <c r="BC130" s="19">
        <v>1215.1595276514595</v>
      </c>
      <c r="BD130" s="19">
        <v>1601.4100777468095</v>
      </c>
      <c r="BE130" s="19">
        <v>128.11280621974475</v>
      </c>
      <c r="BF130" s="19">
        <v>422.58104738154611</v>
      </c>
      <c r="BG130" s="19">
        <v>53.539680211236615</v>
      </c>
      <c r="BH130" s="19">
        <v>89.870177497432891</v>
      </c>
      <c r="BI130" s="19">
        <v>87.001980343259504</v>
      </c>
      <c r="BJ130" s="19">
        <v>979.96736100924159</v>
      </c>
      <c r="BK130" s="19">
        <v>16.253117206982544</v>
      </c>
      <c r="BL130" s="19">
        <v>698.88403990024938</v>
      </c>
      <c r="BM130" s="19">
        <v>85.089848907143903</v>
      </c>
      <c r="BN130" s="19">
        <v>515.31942203315236</v>
      </c>
      <c r="BO130" s="19">
        <v>329.84267272993986</v>
      </c>
      <c r="BP130" s="19">
        <v>668.28993692239987</v>
      </c>
      <c r="BQ130" s="19">
        <v>18.165248643098138</v>
      </c>
      <c r="BR130" s="19">
        <v>171.13576353234561</v>
      </c>
      <c r="BS130" s="19">
        <v>0</v>
      </c>
      <c r="BT130" s="19">
        <v>16997.892401349567</v>
      </c>
      <c r="BU130" s="19">
        <v>0</v>
      </c>
      <c r="BV130" s="19">
        <v>0</v>
      </c>
      <c r="BW130" s="19">
        <v>0</v>
      </c>
      <c r="BX130" s="19">
        <v>9072.1075986504329</v>
      </c>
      <c r="BY130" s="19">
        <v>0</v>
      </c>
      <c r="BZ130" s="19">
        <v>0</v>
      </c>
      <c r="CA130" s="19">
        <v>9072.1075986504329</v>
      </c>
      <c r="CB130" s="19">
        <v>26070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68.070567269192495</v>
      </c>
      <c r="AY131" s="19">
        <v>11.838359525076955</v>
      </c>
      <c r="AZ131" s="19">
        <v>0</v>
      </c>
      <c r="BA131" s="19">
        <v>0</v>
      </c>
      <c r="BB131" s="19">
        <v>0</v>
      </c>
      <c r="BC131" s="19">
        <v>0</v>
      </c>
      <c r="BD131" s="19">
        <v>523.84740898465532</v>
      </c>
      <c r="BE131" s="19">
        <v>3.9461198416923184</v>
      </c>
      <c r="BF131" s="19">
        <v>0</v>
      </c>
      <c r="BG131" s="19">
        <v>0</v>
      </c>
      <c r="BH131" s="19">
        <v>266.3630893142315</v>
      </c>
      <c r="BI131" s="19">
        <v>0</v>
      </c>
      <c r="BJ131" s="19">
        <v>9.8652996042307954</v>
      </c>
      <c r="BK131" s="19">
        <v>0</v>
      </c>
      <c r="BL131" s="19">
        <v>1.9730599208461592</v>
      </c>
      <c r="BM131" s="19">
        <v>36.501608535653943</v>
      </c>
      <c r="BN131" s="19">
        <v>0</v>
      </c>
      <c r="BO131" s="19">
        <v>1155.2265836554261</v>
      </c>
      <c r="BP131" s="19">
        <v>1348.5864558983499</v>
      </c>
      <c r="BQ131" s="19">
        <v>0</v>
      </c>
      <c r="BR131" s="19">
        <v>231.83454069942371</v>
      </c>
      <c r="BS131" s="19">
        <v>0</v>
      </c>
      <c r="BT131" s="19">
        <v>3658.0530932487791</v>
      </c>
      <c r="BU131" s="19">
        <v>0</v>
      </c>
      <c r="BV131" s="19">
        <v>0</v>
      </c>
      <c r="BW131" s="19">
        <v>0</v>
      </c>
      <c r="BX131" s="19">
        <v>38966.946906751218</v>
      </c>
      <c r="BY131" s="19">
        <v>0</v>
      </c>
      <c r="BZ131" s="19">
        <v>0</v>
      </c>
      <c r="CA131" s="19">
        <v>38966.946906751218</v>
      </c>
      <c r="CB131" s="19">
        <v>42625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58164</v>
      </c>
      <c r="BY132" s="19">
        <v>0</v>
      </c>
      <c r="BZ132" s="19">
        <v>0</v>
      </c>
      <c r="CA132" s="19">
        <v>58164</v>
      </c>
      <c r="CB132" s="19">
        <v>58164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v>94914.254369173417</v>
      </c>
      <c r="E133" s="19">
        <v>49716.664094609485</v>
      </c>
      <c r="F133" s="19">
        <v>6482.3215280582344</v>
      </c>
      <c r="G133" s="19">
        <v>8496.4262461961498</v>
      </c>
      <c r="H133" s="19">
        <v>61694.212377323012</v>
      </c>
      <c r="I133" s="19">
        <v>22165.114557491695</v>
      </c>
      <c r="J133" s="19">
        <v>7824.0174900407819</v>
      </c>
      <c r="K133" s="19">
        <v>185184.40417174657</v>
      </c>
      <c r="L133" s="19">
        <v>39358.278809923308</v>
      </c>
      <c r="M133" s="19">
        <v>168743.17025810809</v>
      </c>
      <c r="N133" s="19">
        <v>42372.544135473196</v>
      </c>
      <c r="O133" s="19">
        <v>9386.9114742447418</v>
      </c>
      <c r="P133" s="19">
        <v>26399.925483942407</v>
      </c>
      <c r="Q133" s="19">
        <v>28729.069758929145</v>
      </c>
      <c r="R133" s="19">
        <v>21749.247761379735</v>
      </c>
      <c r="S133" s="19">
        <v>14691.807614109284</v>
      </c>
      <c r="T133" s="19">
        <v>42901.090586426108</v>
      </c>
      <c r="U133" s="19">
        <v>9478.0876751122541</v>
      </c>
      <c r="V133" s="19">
        <v>279228.52256038057</v>
      </c>
      <c r="W133" s="19">
        <v>26102.230635736876</v>
      </c>
      <c r="X133" s="19">
        <v>75088.586715119163</v>
      </c>
      <c r="Y133" s="19">
        <v>34866.18530545551</v>
      </c>
      <c r="Z133" s="19">
        <v>23686.172442376243</v>
      </c>
      <c r="AA133" s="19">
        <v>24976.890974895752</v>
      </c>
      <c r="AB133" s="19">
        <v>56174.315939884895</v>
      </c>
      <c r="AC133" s="19">
        <v>52235.087480661809</v>
      </c>
      <c r="AD133" s="19">
        <v>63558.590298283969</v>
      </c>
      <c r="AE133" s="19">
        <v>31186.799067890766</v>
      </c>
      <c r="AF133" s="19">
        <v>48479.820230302568</v>
      </c>
      <c r="AG133" s="19">
        <v>44451.186043208829</v>
      </c>
      <c r="AH133" s="19">
        <v>39986.279480527919</v>
      </c>
      <c r="AI133" s="19">
        <v>71254.25720995116</v>
      </c>
      <c r="AJ133" s="19">
        <v>111997.11889699954</v>
      </c>
      <c r="AK133" s="19">
        <v>44344.350770249053</v>
      </c>
      <c r="AL133" s="19">
        <v>25528.420445859443</v>
      </c>
      <c r="AM133" s="19">
        <v>31233.472128355759</v>
      </c>
      <c r="AN133" s="19">
        <v>25082.418112473031</v>
      </c>
      <c r="AO133" s="19">
        <v>130709.5049143107</v>
      </c>
      <c r="AP133" s="19">
        <v>18875.527104417593</v>
      </c>
      <c r="AQ133" s="19">
        <v>299025.61491242715</v>
      </c>
      <c r="AR133" s="19">
        <v>48911.952357700597</v>
      </c>
      <c r="AS133" s="19">
        <v>285941.60918371525</v>
      </c>
      <c r="AT133" s="19">
        <v>153026.90376615533</v>
      </c>
      <c r="AU133" s="19">
        <v>7703.8464552485375</v>
      </c>
      <c r="AV133" s="19">
        <v>16202.933459493423</v>
      </c>
      <c r="AW133" s="19">
        <v>40091.945382116093</v>
      </c>
      <c r="AX133" s="19">
        <v>8712.3185190999211</v>
      </c>
      <c r="AY133" s="19">
        <v>89642.575452790566</v>
      </c>
      <c r="AZ133" s="19">
        <v>11025.197611171463</v>
      </c>
      <c r="BA133" s="19">
        <v>20131.958589037462</v>
      </c>
      <c r="BB133" s="19">
        <v>82354.148195539514</v>
      </c>
      <c r="BC133" s="19">
        <v>31049.457229410193</v>
      </c>
      <c r="BD133" s="19">
        <v>163388.36185728546</v>
      </c>
      <c r="BE133" s="19">
        <v>36438.088106270705</v>
      </c>
      <c r="BF133" s="19">
        <v>48503.26965511997</v>
      </c>
      <c r="BG133" s="19">
        <v>21491.227818810978</v>
      </c>
      <c r="BH133" s="19">
        <v>52659.226257018461</v>
      </c>
      <c r="BI133" s="19">
        <v>12312.870424938326</v>
      </c>
      <c r="BJ133" s="19">
        <v>47120.911202737349</v>
      </c>
      <c r="BK133" s="19">
        <v>5428.5155569884</v>
      </c>
      <c r="BL133" s="19">
        <v>173075.71430896179</v>
      </c>
      <c r="BM133" s="19">
        <v>44144.580700915438</v>
      </c>
      <c r="BN133" s="19">
        <v>25916.08968891792</v>
      </c>
      <c r="BO133" s="19">
        <v>47107.865263115753</v>
      </c>
      <c r="BP133" s="19">
        <v>65530.228564299308</v>
      </c>
      <c r="BQ133" s="19">
        <v>13128.720663550754</v>
      </c>
      <c r="BR133" s="19">
        <v>56687.885390577598</v>
      </c>
      <c r="BS133" s="19">
        <v>0</v>
      </c>
      <c r="BT133" s="19">
        <v>4006087.3017230425</v>
      </c>
      <c r="BU133" s="19">
        <v>636375</v>
      </c>
      <c r="BV133" s="19">
        <v>1106874</v>
      </c>
      <c r="BW133" s="19">
        <v>83052</v>
      </c>
      <c r="BX133" s="19">
        <v>3028175.2709408333</v>
      </c>
      <c r="BY133" s="19">
        <v>988010.42733612377</v>
      </c>
      <c r="BZ133" s="19">
        <v>39030</v>
      </c>
      <c r="CA133" s="19">
        <v>5881516.6982769584</v>
      </c>
      <c r="CB133" s="19">
        <v>9887604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  <row r="134" spans="1:84" x14ac:dyDescent="0.2">
      <c r="A134" s="3"/>
      <c r="B134" s="30" t="s">
        <v>7</v>
      </c>
      <c r="C134">
        <f t="shared" ref="C134:C157" si="10">C133+1</f>
        <v>130</v>
      </c>
      <c r="D134" s="19">
        <v>15639.43331178548</v>
      </c>
      <c r="E134" s="19">
        <v>3907.8566663610686</v>
      </c>
      <c r="F134" s="19">
        <v>402.99510680867849</v>
      </c>
      <c r="G134" s="19">
        <v>1346.0362008360387</v>
      </c>
      <c r="H134" s="19">
        <v>18362.265762782012</v>
      </c>
      <c r="I134" s="19">
        <v>2851.6200859553428</v>
      </c>
      <c r="J134" s="19">
        <v>1273.6646023272406</v>
      </c>
      <c r="K134" s="19">
        <v>4446.8382789890884</v>
      </c>
      <c r="L134" s="19">
        <v>832.55732975324372</v>
      </c>
      <c r="M134" s="19">
        <v>11980.654152260808</v>
      </c>
      <c r="N134" s="19">
        <v>2818.4746576462003</v>
      </c>
      <c r="O134" s="19">
        <v>511.86786373002155</v>
      </c>
      <c r="P134" s="19">
        <v>4561.8061630447883</v>
      </c>
      <c r="Q134" s="19">
        <v>4000.981342063495</v>
      </c>
      <c r="R134" s="19">
        <v>2569.218844245655</v>
      </c>
      <c r="S134" s="19">
        <v>1154.7249076526527</v>
      </c>
      <c r="T134" s="19">
        <v>6487.4247835785091</v>
      </c>
      <c r="U134" s="19">
        <v>1241.8456230913555</v>
      </c>
      <c r="V134" s="19">
        <v>69951.74868217211</v>
      </c>
      <c r="W134" s="19">
        <v>844.09931780140789</v>
      </c>
      <c r="X134" s="19">
        <v>34414.206383953868</v>
      </c>
      <c r="Y134" s="19">
        <v>11876.78090116455</v>
      </c>
      <c r="Z134" s="19">
        <v>4625.8566765962514</v>
      </c>
      <c r="AA134" s="19">
        <v>3584.1050788357829</v>
      </c>
      <c r="AB134" s="19">
        <v>12875.784742191234</v>
      </c>
      <c r="AC134" s="19">
        <v>5811.6613880729255</v>
      </c>
      <c r="AD134" s="19">
        <v>10460.860566835103</v>
      </c>
      <c r="AE134" s="19">
        <v>7200.2375807893623</v>
      </c>
      <c r="AF134" s="19">
        <v>6846.1066907795621</v>
      </c>
      <c r="AG134" s="19">
        <v>22583.191710134965</v>
      </c>
      <c r="AH134" s="19">
        <v>9148.1230828887165</v>
      </c>
      <c r="AI134" s="19">
        <v>15526.769732564517</v>
      </c>
      <c r="AJ134" s="19">
        <v>21929.065471992326</v>
      </c>
      <c r="AK134" s="19">
        <v>8379.5632720171088</v>
      </c>
      <c r="AL134" s="19">
        <v>7832.8789163854535</v>
      </c>
      <c r="AM134" s="19">
        <v>3779.3182929011518</v>
      </c>
      <c r="AN134" s="19">
        <v>7340.5442398992764</v>
      </c>
      <c r="AO134" s="19">
        <v>11087.827606830924</v>
      </c>
      <c r="AP134" s="19">
        <v>2368.4221048852123</v>
      </c>
      <c r="AQ134" s="19">
        <v>27744.277023941835</v>
      </c>
      <c r="AR134" s="19">
        <v>7011.2213914710928</v>
      </c>
      <c r="AS134" s="19">
        <v>18971.198433073081</v>
      </c>
      <c r="AT134" s="19">
        <v>10472.737727001175</v>
      </c>
      <c r="AU134" s="19">
        <v>1409.9129740013575</v>
      </c>
      <c r="AV134" s="19">
        <v>7423.8128688198694</v>
      </c>
      <c r="AW134" s="19">
        <v>3559.8720206607304</v>
      </c>
      <c r="AX134" s="19">
        <v>462.31529449692317</v>
      </c>
      <c r="AY134" s="19">
        <v>5439.7217599376518</v>
      </c>
      <c r="AZ134" s="19">
        <v>1169.5843578884342</v>
      </c>
      <c r="BA134" s="19">
        <v>2455.3975928849745</v>
      </c>
      <c r="BB134" s="19">
        <v>7214.6848005780184</v>
      </c>
      <c r="BC134" s="19">
        <v>4613.3047894724505</v>
      </c>
      <c r="BD134" s="19">
        <v>8092.6585106446091</v>
      </c>
      <c r="BE134" s="19">
        <v>1688.0476060132528</v>
      </c>
      <c r="BF134" s="19">
        <v>2778.8262643257963</v>
      </c>
      <c r="BG134" s="19">
        <v>2777.6326438970609</v>
      </c>
      <c r="BH134" s="19">
        <v>4346.7053544841074</v>
      </c>
      <c r="BI134" s="19">
        <v>2143.3081514464898</v>
      </c>
      <c r="BJ134" s="19">
        <v>4175.7491398103148</v>
      </c>
      <c r="BK134" s="19">
        <v>530.0183557929746</v>
      </c>
      <c r="BL134" s="19">
        <v>11075.071690502664</v>
      </c>
      <c r="BM134" s="19">
        <v>3858.2153963418777</v>
      </c>
      <c r="BN134" s="19">
        <v>3039.6832496463544</v>
      </c>
      <c r="BO134" s="19">
        <v>5127.6426406616865</v>
      </c>
      <c r="BP134" s="19">
        <v>6429.2844101365354</v>
      </c>
      <c r="BQ134" s="19">
        <v>1169.7487486297377</v>
      </c>
      <c r="BR134" s="19">
        <v>9733.3899261360857</v>
      </c>
      <c r="BS134" s="19">
        <v>0</v>
      </c>
      <c r="BT134" s="19">
        <v>527771.44124530081</v>
      </c>
      <c r="BU134" s="19">
        <v>0</v>
      </c>
      <c r="BV134" s="19">
        <v>0</v>
      </c>
      <c r="BW134" s="19">
        <v>0</v>
      </c>
      <c r="BX134" s="19">
        <v>176103.86410184487</v>
      </c>
      <c r="BY134" s="19">
        <v>86307.694652854567</v>
      </c>
      <c r="BZ134" s="19">
        <v>0</v>
      </c>
      <c r="CA134" s="19">
        <v>262411.55875469942</v>
      </c>
      <c r="CB134" s="19">
        <v>790183</v>
      </c>
      <c r="CD134" s="19">
        <f t="shared" si="7"/>
        <v>0</v>
      </c>
      <c r="CE134" s="19">
        <f t="shared" si="8"/>
        <v>0</v>
      </c>
      <c r="CF134" s="19">
        <f t="shared" si="9"/>
        <v>0</v>
      </c>
    </row>
    <row r="135" spans="1:84" x14ac:dyDescent="0.2">
      <c r="B135" s="30" t="s">
        <v>8</v>
      </c>
      <c r="C135">
        <f t="shared" si="10"/>
        <v>131</v>
      </c>
      <c r="D135" s="19">
        <v>413.55485522037054</v>
      </c>
      <c r="E135" s="19">
        <v>138.12303559120133</v>
      </c>
      <c r="F135" s="19">
        <v>9.9575845614357235</v>
      </c>
      <c r="G135" s="19">
        <v>69.92142939089625</v>
      </c>
      <c r="H135" s="19">
        <v>263.92057883689523</v>
      </c>
      <c r="I135" s="19">
        <v>112.73478990039484</v>
      </c>
      <c r="J135" s="19">
        <v>38.668738986476093</v>
      </c>
      <c r="K135" s="19">
        <v>167.56125500381864</v>
      </c>
      <c r="L135" s="19">
        <v>11.367860233169154</v>
      </c>
      <c r="M135" s="19">
        <v>489.06868335067458</v>
      </c>
      <c r="N135" s="19">
        <v>150.5956202256605</v>
      </c>
      <c r="O135" s="19">
        <v>14.447509762560848</v>
      </c>
      <c r="P135" s="19">
        <v>532.12157116420121</v>
      </c>
      <c r="Q135" s="19">
        <v>843.34717616027046</v>
      </c>
      <c r="R135" s="19">
        <v>351.2252502831621</v>
      </c>
      <c r="S135" s="19">
        <v>63.438459874519879</v>
      </c>
      <c r="T135" s="19">
        <v>197.90324511261784</v>
      </c>
      <c r="U135" s="19">
        <v>47.598111919234348</v>
      </c>
      <c r="V135" s="19">
        <v>38.868835523182895</v>
      </c>
      <c r="W135" s="19">
        <v>25.416230424693229</v>
      </c>
      <c r="X135" s="19">
        <v>606.80087791557469</v>
      </c>
      <c r="Y135" s="19">
        <v>445.62024501287328</v>
      </c>
      <c r="Z135" s="19">
        <v>208.37764411295757</v>
      </c>
      <c r="AA135" s="19">
        <v>121.15767700450984</v>
      </c>
      <c r="AB135" s="19">
        <v>1023.7877561597368</v>
      </c>
      <c r="AC135" s="19">
        <v>214.66166257362639</v>
      </c>
      <c r="AD135" s="19">
        <v>185.34937897099127</v>
      </c>
      <c r="AE135" s="19">
        <v>104.44493568285283</v>
      </c>
      <c r="AF135" s="19">
        <v>472.35975316281429</v>
      </c>
      <c r="AG135" s="19">
        <v>758.72136666044889</v>
      </c>
      <c r="AH135" s="19">
        <v>658.0037853254139</v>
      </c>
      <c r="AI135" s="19">
        <v>1197.8905990936748</v>
      </c>
      <c r="AJ135" s="19">
        <v>2114.4012976770509</v>
      </c>
      <c r="AK135" s="19">
        <v>744.34456958332601</v>
      </c>
      <c r="AL135" s="19">
        <v>303.12965583712435</v>
      </c>
      <c r="AM135" s="19">
        <v>293.31788603217672</v>
      </c>
      <c r="AN135" s="19">
        <v>523.39609819189764</v>
      </c>
      <c r="AO135" s="19">
        <v>310.87157826890478</v>
      </c>
      <c r="AP135" s="19">
        <v>43.212689274943834</v>
      </c>
      <c r="AQ135" s="19">
        <v>2001.4678475491107</v>
      </c>
      <c r="AR135" s="19">
        <v>589.52656855421139</v>
      </c>
      <c r="AS135" s="19">
        <v>275.62253201377888</v>
      </c>
      <c r="AT135" s="19">
        <v>595.43202069262145</v>
      </c>
      <c r="AU135" s="19">
        <v>8.6337292949437323</v>
      </c>
      <c r="AV135" s="19">
        <v>26.40624799491864</v>
      </c>
      <c r="AW135" s="19">
        <v>25.856768337591131</v>
      </c>
      <c r="AX135" s="19">
        <v>19.425214160128803</v>
      </c>
      <c r="AY135" s="19">
        <v>193.57470429058785</v>
      </c>
      <c r="AZ135" s="19">
        <v>9.2509903295557976</v>
      </c>
      <c r="BA135" s="19">
        <v>21.452364641552013</v>
      </c>
      <c r="BB135" s="19">
        <v>51.653242504474235</v>
      </c>
      <c r="BC135" s="19">
        <v>51.658839281631799</v>
      </c>
      <c r="BD135" s="19">
        <v>43.248857610759067</v>
      </c>
      <c r="BE135" s="19">
        <v>54.884456225258809</v>
      </c>
      <c r="BF135" s="19">
        <v>53.942141105446673</v>
      </c>
      <c r="BG135" s="19">
        <v>81.498053754738507</v>
      </c>
      <c r="BH135" s="19">
        <v>27.878341775954219</v>
      </c>
      <c r="BI135" s="19">
        <v>39.355321763000788</v>
      </c>
      <c r="BJ135" s="19">
        <v>153.24457669575287</v>
      </c>
      <c r="BK135" s="19">
        <v>12.749854409042284</v>
      </c>
      <c r="BL135" s="19">
        <v>137.97038628361327</v>
      </c>
      <c r="BM135" s="19">
        <v>106.02516122115337</v>
      </c>
      <c r="BN135" s="19">
        <v>8.2064931966840096</v>
      </c>
      <c r="BO135" s="19">
        <v>157.00831530562809</v>
      </c>
      <c r="BP135" s="19">
        <v>410.44570914852017</v>
      </c>
      <c r="BQ135" s="19">
        <v>14.946212429722602</v>
      </c>
      <c r="BR135" s="19">
        <v>118.30967620429061</v>
      </c>
      <c r="BS135" s="19">
        <v>0</v>
      </c>
      <c r="BT135" s="19">
        <v>19599.364904841015</v>
      </c>
      <c r="BU135" s="19">
        <v>0</v>
      </c>
      <c r="BV135" s="19">
        <v>0</v>
      </c>
      <c r="BW135" s="19">
        <v>0</v>
      </c>
      <c r="BX135" s="19">
        <v>11102.025518577546</v>
      </c>
      <c r="BY135" s="19">
        <v>5909.609576581448</v>
      </c>
      <c r="BZ135" s="19">
        <v>0</v>
      </c>
      <c r="CA135" s="19">
        <v>17011.635095158992</v>
      </c>
      <c r="CB135" s="19">
        <v>36611</v>
      </c>
      <c r="CD135" s="19">
        <f t="shared" si="7"/>
        <v>0</v>
      </c>
      <c r="CE135" s="19">
        <f t="shared" si="8"/>
        <v>0</v>
      </c>
      <c r="CF135" s="19">
        <f t="shared" si="9"/>
        <v>0</v>
      </c>
    </row>
    <row r="136" spans="1:84" x14ac:dyDescent="0.2">
      <c r="B136" s="31" t="s">
        <v>425</v>
      </c>
      <c r="C136">
        <f t="shared" si="10"/>
        <v>132</v>
      </c>
      <c r="D136" s="19">
        <v>4959.3631650199395</v>
      </c>
      <c r="E136" s="19">
        <v>2998.1872489589937</v>
      </c>
      <c r="F136" s="19">
        <v>347.17622638565337</v>
      </c>
      <c r="G136" s="19">
        <v>218.0883908376131</v>
      </c>
      <c r="H136" s="19">
        <v>1065.0077313839699</v>
      </c>
      <c r="I136" s="19">
        <v>463.19236360514668</v>
      </c>
      <c r="J136" s="19">
        <v>160.70689759048125</v>
      </c>
      <c r="K136" s="19">
        <v>5964.2464796769491</v>
      </c>
      <c r="L136" s="19">
        <v>344.56974907818699</v>
      </c>
      <c r="M136" s="19">
        <v>5048.2802980084834</v>
      </c>
      <c r="N136" s="19">
        <v>2221.7959266721327</v>
      </c>
      <c r="O136" s="19">
        <v>385.04499464583483</v>
      </c>
      <c r="P136" s="19">
        <v>1045.4524343204778</v>
      </c>
      <c r="Q136" s="19">
        <v>1698.2027033432339</v>
      </c>
      <c r="R136" s="19">
        <v>1691.4937898982844</v>
      </c>
      <c r="S136" s="19">
        <v>863.22150425694076</v>
      </c>
      <c r="T136" s="19">
        <v>1529.0476871309199</v>
      </c>
      <c r="U136" s="19">
        <v>460.10506777102046</v>
      </c>
      <c r="V136" s="19">
        <v>6177.216213235919</v>
      </c>
      <c r="W136" s="19">
        <v>374.13948710007173</v>
      </c>
      <c r="X136" s="19">
        <v>1519.0742308912368</v>
      </c>
      <c r="Y136" s="19">
        <v>794.85843303769741</v>
      </c>
      <c r="Z136" s="19">
        <v>1083.7327478437423</v>
      </c>
      <c r="AA136" s="19">
        <v>1326.0980917776985</v>
      </c>
      <c r="AB136" s="19">
        <v>1619.1527237186572</v>
      </c>
      <c r="AC136" s="19">
        <v>2308.8195643211261</v>
      </c>
      <c r="AD136" s="19">
        <v>933.53256410606332</v>
      </c>
      <c r="AE136" s="19">
        <v>607.84872578426121</v>
      </c>
      <c r="AF136" s="19">
        <v>1503.9340349885754</v>
      </c>
      <c r="AG136" s="19">
        <v>2382.8039671121583</v>
      </c>
      <c r="AH136" s="19">
        <v>1285.6454496967604</v>
      </c>
      <c r="AI136" s="19">
        <v>1846.904009931558</v>
      </c>
      <c r="AJ136" s="19">
        <v>2598.9218920478393</v>
      </c>
      <c r="AK136" s="19">
        <v>1285.3490848393244</v>
      </c>
      <c r="AL136" s="19">
        <v>1159.2153853627515</v>
      </c>
      <c r="AM136" s="19">
        <v>1598.7994791718829</v>
      </c>
      <c r="AN136" s="19">
        <v>809.06520767558379</v>
      </c>
      <c r="AO136" s="19">
        <v>10872.90926812406</v>
      </c>
      <c r="AP136" s="19">
        <v>607.42483666933015</v>
      </c>
      <c r="AQ136" s="19">
        <v>11898.391173240581</v>
      </c>
      <c r="AR136" s="19">
        <v>1220.625679793658</v>
      </c>
      <c r="AS136" s="19">
        <v>7108.7069710450696</v>
      </c>
      <c r="AT136" s="19">
        <v>6157.5596494454594</v>
      </c>
      <c r="AU136" s="19">
        <v>84.346816971968565</v>
      </c>
      <c r="AV136" s="19">
        <v>1975.8454727467456</v>
      </c>
      <c r="AW136" s="19">
        <v>532.89968046340812</v>
      </c>
      <c r="AX136" s="19">
        <v>495.26813381617296</v>
      </c>
      <c r="AY136" s="19">
        <v>7655.2908060432692</v>
      </c>
      <c r="AZ136" s="19">
        <v>411.40095071967011</v>
      </c>
      <c r="BA136" s="19">
        <v>348.42120141590567</v>
      </c>
      <c r="BB136" s="19">
        <v>4563.5836657813907</v>
      </c>
      <c r="BC136" s="19">
        <v>686.16293910581976</v>
      </c>
      <c r="BD136" s="19">
        <v>2803.137609751549</v>
      </c>
      <c r="BE136" s="19">
        <v>668.37063391623508</v>
      </c>
      <c r="BF136" s="19">
        <v>1184.6545202539864</v>
      </c>
      <c r="BG136" s="19">
        <v>629.62194811515326</v>
      </c>
      <c r="BH136" s="19">
        <v>1004.9256380014297</v>
      </c>
      <c r="BI136" s="19">
        <v>405.70845229318348</v>
      </c>
      <c r="BJ136" s="19">
        <v>2149.9234080500009</v>
      </c>
      <c r="BK136" s="19">
        <v>211.52047022316333</v>
      </c>
      <c r="BL136" s="19">
        <v>4381.2829892199061</v>
      </c>
      <c r="BM136" s="19">
        <v>1858.861590071049</v>
      </c>
      <c r="BN136" s="19">
        <v>705.31575781285835</v>
      </c>
      <c r="BO136" s="19">
        <v>2276.2910585570671</v>
      </c>
      <c r="BP136" s="19">
        <v>4694.8403505979495</v>
      </c>
      <c r="BQ136" s="19">
        <v>337.80371017707199</v>
      </c>
      <c r="BR136" s="19">
        <v>2855.7687666730526</v>
      </c>
      <c r="BS136" s="19">
        <v>0</v>
      </c>
      <c r="BT136" s="19">
        <v>143465.15810032332</v>
      </c>
      <c r="BU136" s="19">
        <v>0</v>
      </c>
      <c r="BV136" s="19">
        <v>0</v>
      </c>
      <c r="BW136" s="19">
        <v>0</v>
      </c>
      <c r="BX136" s="19">
        <v>225482.29581114659</v>
      </c>
      <c r="BY136" s="19">
        <v>15864.546088530076</v>
      </c>
      <c r="BZ136" s="19">
        <v>0</v>
      </c>
      <c r="CA136" s="19">
        <v>241346.84189967668</v>
      </c>
      <c r="CB136" s="19">
        <v>384812</v>
      </c>
      <c r="CD136" s="19">
        <f t="shared" si="7"/>
        <v>0</v>
      </c>
      <c r="CE136" s="19">
        <f t="shared" si="8"/>
        <v>0</v>
      </c>
      <c r="CF136" s="19">
        <f t="shared" si="9"/>
        <v>0</v>
      </c>
    </row>
    <row r="137" spans="1:84" x14ac:dyDescent="0.2">
      <c r="B137" s="31" t="s">
        <v>426</v>
      </c>
      <c r="C137">
        <f t="shared" si="10"/>
        <v>133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D137" s="19">
        <f t="shared" si="7"/>
        <v>0</v>
      </c>
      <c r="CE137" s="19">
        <f t="shared" si="8"/>
        <v>0</v>
      </c>
      <c r="CF137" s="19">
        <f t="shared" si="9"/>
        <v>0</v>
      </c>
    </row>
    <row r="138" spans="1:84" x14ac:dyDescent="0.2">
      <c r="B138" s="31" t="s">
        <v>427</v>
      </c>
      <c r="C138">
        <f t="shared" si="10"/>
        <v>134</v>
      </c>
      <c r="D138" s="19">
        <v>68.739511213056275</v>
      </c>
      <c r="E138" s="19">
        <v>88.025251075790834</v>
      </c>
      <c r="F138" s="19">
        <v>7.2656847128675714</v>
      </c>
      <c r="G138" s="19">
        <v>43.505275469456414</v>
      </c>
      <c r="H138" s="19">
        <v>89.581528595073934</v>
      </c>
      <c r="I138" s="19">
        <v>54.072485366828914</v>
      </c>
      <c r="J138" s="19">
        <v>18.03399915692712</v>
      </c>
      <c r="K138" s="19">
        <v>284.42721191124059</v>
      </c>
      <c r="L138" s="19">
        <v>15.816080505296618</v>
      </c>
      <c r="M138" s="19">
        <v>371.13282743337845</v>
      </c>
      <c r="N138" s="19">
        <v>653.86628829136816</v>
      </c>
      <c r="O138" s="19">
        <v>185.92895610738805</v>
      </c>
      <c r="P138" s="19">
        <v>64.66373445551622</v>
      </c>
      <c r="Q138" s="19">
        <v>97.050691464136676</v>
      </c>
      <c r="R138" s="19">
        <v>97.56301373074173</v>
      </c>
      <c r="S138" s="19">
        <v>88.696680663206763</v>
      </c>
      <c r="T138" s="19">
        <v>239.24585992469798</v>
      </c>
      <c r="U138" s="19">
        <v>84.473915574135276</v>
      </c>
      <c r="V138" s="19">
        <v>95.298463490734889</v>
      </c>
      <c r="W138" s="19">
        <v>7.3598008628891662</v>
      </c>
      <c r="X138" s="19">
        <v>64.78295211793197</v>
      </c>
      <c r="Y138" s="19">
        <v>92.611355644741863</v>
      </c>
      <c r="Z138" s="19">
        <v>188.2485468817361</v>
      </c>
      <c r="AA138" s="19">
        <v>48.906388146900561</v>
      </c>
      <c r="AB138" s="19">
        <v>471.58089500403685</v>
      </c>
      <c r="AC138" s="19">
        <v>165.58177850679203</v>
      </c>
      <c r="AD138" s="19">
        <v>95.759962445661003</v>
      </c>
      <c r="AE138" s="19">
        <v>47.947364749284091</v>
      </c>
      <c r="AF138" s="19">
        <v>323.65150028268914</v>
      </c>
      <c r="AG138" s="19">
        <v>1284.692690292331</v>
      </c>
      <c r="AH138" s="19">
        <v>400.53924402084709</v>
      </c>
      <c r="AI138" s="19">
        <v>543.86566247339647</v>
      </c>
      <c r="AJ138" s="19">
        <v>1304.0261083701446</v>
      </c>
      <c r="AK138" s="19">
        <v>404.69422920229721</v>
      </c>
      <c r="AL138" s="19">
        <v>763.39241959550384</v>
      </c>
      <c r="AM138" s="19">
        <v>272.59203773078491</v>
      </c>
      <c r="AN138" s="19">
        <v>339.3603456895284</v>
      </c>
      <c r="AO138" s="19">
        <v>216.15721681004828</v>
      </c>
      <c r="AP138" s="19">
        <v>33.376980930573801</v>
      </c>
      <c r="AQ138" s="19">
        <v>1706.385155062778</v>
      </c>
      <c r="AR138" s="19">
        <v>361.76248319378834</v>
      </c>
      <c r="AS138" s="19">
        <v>514.65960080699006</v>
      </c>
      <c r="AT138" s="19">
        <v>462.70622655617711</v>
      </c>
      <c r="AU138" s="19">
        <v>5.5258703734675709</v>
      </c>
      <c r="AV138" s="19">
        <v>25.938908181387458</v>
      </c>
      <c r="AW138" s="19">
        <v>28.477636039920387</v>
      </c>
      <c r="AX138" s="19">
        <v>50.242806471056085</v>
      </c>
      <c r="AY138" s="19">
        <v>1745.2324867264306</v>
      </c>
      <c r="AZ138" s="19">
        <v>46.464111139631356</v>
      </c>
      <c r="BA138" s="19">
        <v>38.008029543090025</v>
      </c>
      <c r="BB138" s="19">
        <v>57.338090603371313</v>
      </c>
      <c r="BC138" s="19">
        <v>141.25005297780788</v>
      </c>
      <c r="BD138" s="19">
        <v>87.052616222569242</v>
      </c>
      <c r="BE138" s="19">
        <v>62.38989268593496</v>
      </c>
      <c r="BF138" s="19">
        <v>106.31150257327297</v>
      </c>
      <c r="BG138" s="19">
        <v>89.879513894253591</v>
      </c>
      <c r="BH138" s="19">
        <v>59.421112771539086</v>
      </c>
      <c r="BI138" s="19">
        <v>49.317126854161572</v>
      </c>
      <c r="BJ138" s="19">
        <v>273.54333335395484</v>
      </c>
      <c r="BK138" s="19">
        <v>16.427908825752777</v>
      </c>
      <c r="BL138" s="19">
        <v>151.88772952776813</v>
      </c>
      <c r="BM138" s="19">
        <v>130.68942727893261</v>
      </c>
      <c r="BN138" s="19">
        <v>25.550684939553793</v>
      </c>
      <c r="BO138" s="19">
        <v>116.24658208403827</v>
      </c>
      <c r="BP138" s="19">
        <v>356.58892256161477</v>
      </c>
      <c r="BQ138" s="19">
        <v>27.206380110826267</v>
      </c>
      <c r="BR138" s="19">
        <v>200.48163569131671</v>
      </c>
      <c r="BS138" s="19">
        <v>0</v>
      </c>
      <c r="BT138" s="19">
        <v>16653.500765951347</v>
      </c>
      <c r="BU138" s="19">
        <v>0</v>
      </c>
      <c r="BV138" s="19">
        <v>0</v>
      </c>
      <c r="BW138" s="19">
        <v>0</v>
      </c>
      <c r="BX138" s="19">
        <v>25272.914683511339</v>
      </c>
      <c r="BY138" s="19">
        <v>7277.5845505373145</v>
      </c>
      <c r="BZ138" s="19">
        <v>0</v>
      </c>
      <c r="CA138" s="19">
        <v>32550.499234048661</v>
      </c>
      <c r="CB138" s="19">
        <v>49204</v>
      </c>
      <c r="CD138" s="19">
        <f t="shared" si="7"/>
        <v>0</v>
      </c>
      <c r="CE138" s="19">
        <f t="shared" si="8"/>
        <v>0</v>
      </c>
      <c r="CF138" s="19">
        <f t="shared" si="9"/>
        <v>0</v>
      </c>
    </row>
    <row r="139" spans="1:84" x14ac:dyDescent="0.2">
      <c r="B139" s="31" t="s">
        <v>426</v>
      </c>
      <c r="C139">
        <f t="shared" si="10"/>
        <v>135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D139" s="19">
        <f t="shared" si="7"/>
        <v>0</v>
      </c>
      <c r="CE139" s="19">
        <f t="shared" si="8"/>
        <v>0</v>
      </c>
      <c r="CF139" s="19">
        <f t="shared" si="9"/>
        <v>0</v>
      </c>
    </row>
    <row r="140" spans="1:84" x14ac:dyDescent="0.2">
      <c r="B140" s="31" t="s">
        <v>428</v>
      </c>
      <c r="C140">
        <f t="shared" si="10"/>
        <v>136</v>
      </c>
      <c r="D140" s="19">
        <v>3604.6547875877368</v>
      </c>
      <c r="E140" s="19">
        <v>1191.1437034034707</v>
      </c>
      <c r="F140" s="19">
        <v>199.2838694731301</v>
      </c>
      <c r="G140" s="19">
        <v>460.02245726984637</v>
      </c>
      <c r="H140" s="19">
        <v>5633.012021079041</v>
      </c>
      <c r="I140" s="19">
        <v>1154.2657176805901</v>
      </c>
      <c r="J140" s="19">
        <v>429.90827189809249</v>
      </c>
      <c r="K140" s="19">
        <v>4691.5226026723431</v>
      </c>
      <c r="L140" s="19">
        <v>1300.4101705067897</v>
      </c>
      <c r="M140" s="19">
        <v>3834.6937808385474</v>
      </c>
      <c r="N140" s="19">
        <v>2315.7233716914416</v>
      </c>
      <c r="O140" s="19">
        <v>196.79920150945702</v>
      </c>
      <c r="P140" s="19">
        <v>995.03061307261032</v>
      </c>
      <c r="Q140" s="19">
        <v>1058.3483280397249</v>
      </c>
      <c r="R140" s="19">
        <v>740.25134046241783</v>
      </c>
      <c r="S140" s="19">
        <v>468.11083344339431</v>
      </c>
      <c r="T140" s="19">
        <v>2112.2878378271416</v>
      </c>
      <c r="U140" s="19">
        <v>399.88960653200201</v>
      </c>
      <c r="V140" s="19">
        <v>26040.34524519739</v>
      </c>
      <c r="W140" s="19">
        <v>775.75452807406407</v>
      </c>
      <c r="X140" s="19">
        <v>4781.5488400022095</v>
      </c>
      <c r="Y140" s="19">
        <v>2076.9437596846328</v>
      </c>
      <c r="Z140" s="19">
        <v>1141.6119421890662</v>
      </c>
      <c r="AA140" s="19">
        <v>1091.8417893393535</v>
      </c>
      <c r="AB140" s="19">
        <v>2606.3779430414465</v>
      </c>
      <c r="AC140" s="19">
        <v>2384.1881258637322</v>
      </c>
      <c r="AD140" s="19">
        <v>2721.9072293582135</v>
      </c>
      <c r="AE140" s="19">
        <v>1673.7223251034738</v>
      </c>
      <c r="AF140" s="19">
        <v>2003.1277904837882</v>
      </c>
      <c r="AG140" s="19">
        <v>2760.4042225912585</v>
      </c>
      <c r="AH140" s="19">
        <v>1959.4089575403452</v>
      </c>
      <c r="AI140" s="19">
        <v>3354.3127859856895</v>
      </c>
      <c r="AJ140" s="19">
        <v>5309.4663329130972</v>
      </c>
      <c r="AK140" s="19">
        <v>1948.6980741088803</v>
      </c>
      <c r="AL140" s="19">
        <v>1202.9631769597249</v>
      </c>
      <c r="AM140" s="19">
        <v>1125.5001758082456</v>
      </c>
      <c r="AN140" s="19">
        <v>1206.2159960706833</v>
      </c>
      <c r="AO140" s="19">
        <v>1943.7294156553612</v>
      </c>
      <c r="AP140" s="19">
        <v>980.03628382234444</v>
      </c>
      <c r="AQ140" s="19">
        <v>13006.863887778572</v>
      </c>
      <c r="AR140" s="19">
        <v>2304.9115192866584</v>
      </c>
      <c r="AS140" s="19">
        <v>13471.203279345827</v>
      </c>
      <c r="AT140" s="19">
        <v>5232.6606101492544</v>
      </c>
      <c r="AU140" s="19">
        <v>893.73415410972575</v>
      </c>
      <c r="AV140" s="19">
        <v>2973.0630427636534</v>
      </c>
      <c r="AW140" s="19">
        <v>2308.948512382261</v>
      </c>
      <c r="AX140" s="19">
        <v>319.43003195579684</v>
      </c>
      <c r="AY140" s="19">
        <v>4736.6047902114788</v>
      </c>
      <c r="AZ140" s="19">
        <v>523.10197875124618</v>
      </c>
      <c r="BA140" s="19">
        <v>1355.7622224770162</v>
      </c>
      <c r="BB140" s="19">
        <v>4748.5920049932438</v>
      </c>
      <c r="BC140" s="19">
        <v>1864.1661497521022</v>
      </c>
      <c r="BD140" s="19">
        <v>12799.540548485058</v>
      </c>
      <c r="BE140" s="19">
        <v>3107.2193048886083</v>
      </c>
      <c r="BF140" s="19">
        <v>2396.9959166215194</v>
      </c>
      <c r="BG140" s="19">
        <v>1238.1400215278195</v>
      </c>
      <c r="BH140" s="19">
        <v>2208.8432959485062</v>
      </c>
      <c r="BI140" s="19">
        <v>767.4405227048386</v>
      </c>
      <c r="BJ140" s="19">
        <v>2130.6283393526214</v>
      </c>
      <c r="BK140" s="19">
        <v>320.76785376066726</v>
      </c>
      <c r="BL140" s="19">
        <v>12024.072895504254</v>
      </c>
      <c r="BM140" s="19">
        <v>1814.6277241715452</v>
      </c>
      <c r="BN140" s="19">
        <v>1236.1541254866329</v>
      </c>
      <c r="BO140" s="19">
        <v>1957.9461402758309</v>
      </c>
      <c r="BP140" s="19">
        <v>2146.6120432560692</v>
      </c>
      <c r="BQ140" s="19">
        <v>624.57428510188731</v>
      </c>
      <c r="BR140" s="19">
        <v>2907.1646047176532</v>
      </c>
      <c r="BS140" s="19">
        <v>0</v>
      </c>
      <c r="BT140" s="19">
        <v>201293.23326054105</v>
      </c>
      <c r="BU140" s="19">
        <v>0</v>
      </c>
      <c r="BV140" s="19">
        <v>0</v>
      </c>
      <c r="BW140" s="19">
        <v>0</v>
      </c>
      <c r="BX140" s="19">
        <v>89215.628944086042</v>
      </c>
      <c r="BY140" s="19">
        <v>45083.137795372801</v>
      </c>
      <c r="BZ140" s="19">
        <v>0</v>
      </c>
      <c r="CA140" s="19">
        <v>134298.76673945884</v>
      </c>
      <c r="CB140" s="19">
        <v>335592</v>
      </c>
      <c r="CD140" s="19">
        <f t="shared" si="7"/>
        <v>0</v>
      </c>
      <c r="CE140" s="19">
        <f t="shared" si="8"/>
        <v>0</v>
      </c>
      <c r="CF140" s="19">
        <f t="shared" si="9"/>
        <v>0</v>
      </c>
    </row>
    <row r="141" spans="1:84" x14ac:dyDescent="0.2">
      <c r="B141" s="31" t="s">
        <v>426</v>
      </c>
      <c r="C141">
        <f t="shared" si="10"/>
        <v>137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D141" s="19">
        <f t="shared" si="7"/>
        <v>0</v>
      </c>
      <c r="CE141" s="19">
        <f t="shared" si="8"/>
        <v>0</v>
      </c>
      <c r="CF141" s="19">
        <f t="shared" si="9"/>
        <v>0</v>
      </c>
    </row>
    <row r="142" spans="1:84" x14ac:dyDescent="0.2">
      <c r="B142" s="32" t="s">
        <v>9</v>
      </c>
      <c r="C142">
        <f t="shared" si="10"/>
        <v>138</v>
      </c>
      <c r="D142" s="19">
        <v>119600</v>
      </c>
      <c r="E142" s="19">
        <v>58040.000000000015</v>
      </c>
      <c r="F142" s="19">
        <v>7448.9999999999991</v>
      </c>
      <c r="G142" s="19">
        <v>10634</v>
      </c>
      <c r="H142" s="19">
        <v>87108.000000000029</v>
      </c>
      <c r="I142" s="19">
        <v>26801</v>
      </c>
      <c r="J142" s="19">
        <v>9744.9999999999982</v>
      </c>
      <c r="K142" s="19">
        <v>200739</v>
      </c>
      <c r="L142" s="19">
        <v>41863</v>
      </c>
      <c r="M142" s="19">
        <v>190466.99999999997</v>
      </c>
      <c r="N142" s="19">
        <v>50533</v>
      </c>
      <c r="O142" s="19">
        <v>10681.000000000004</v>
      </c>
      <c r="P142" s="19">
        <v>33599</v>
      </c>
      <c r="Q142" s="19">
        <v>36427.000000000007</v>
      </c>
      <c r="R142" s="19">
        <v>27198.999999999996</v>
      </c>
      <c r="S142" s="19">
        <v>17330.000000000004</v>
      </c>
      <c r="T142" s="19">
        <v>53466.999999999993</v>
      </c>
      <c r="U142" s="19">
        <v>11712.000000000004</v>
      </c>
      <c r="V142" s="19">
        <v>381531.99999999994</v>
      </c>
      <c r="W142" s="19">
        <v>28129</v>
      </c>
      <c r="X142" s="19">
        <v>116474.99999999999</v>
      </c>
      <c r="Y142" s="19">
        <v>50153.000000000015</v>
      </c>
      <c r="Z142" s="19">
        <v>30934</v>
      </c>
      <c r="AA142" s="19">
        <v>31148.999999999996</v>
      </c>
      <c r="AB142" s="19">
        <v>74771</v>
      </c>
      <c r="AC142" s="19">
        <v>63120.000000000015</v>
      </c>
      <c r="AD142" s="19">
        <v>77956</v>
      </c>
      <c r="AE142" s="19">
        <v>40821.000000000007</v>
      </c>
      <c r="AF142" s="19">
        <v>59629</v>
      </c>
      <c r="AG142" s="19">
        <v>74220.999999999985</v>
      </c>
      <c r="AH142" s="19">
        <v>53438</v>
      </c>
      <c r="AI142" s="19">
        <v>93724</v>
      </c>
      <c r="AJ142" s="19">
        <v>145252.99999999997</v>
      </c>
      <c r="AK142" s="19">
        <v>57106.999999999985</v>
      </c>
      <c r="AL142" s="19">
        <v>36790.000000000007</v>
      </c>
      <c r="AM142" s="19">
        <v>38303</v>
      </c>
      <c r="AN142" s="19">
        <v>35301.000000000007</v>
      </c>
      <c r="AO142" s="19">
        <v>155141</v>
      </c>
      <c r="AP142" s="19">
        <v>22908</v>
      </c>
      <c r="AQ142" s="19">
        <v>355383.00000000006</v>
      </c>
      <c r="AR142" s="19">
        <v>60400.000000000007</v>
      </c>
      <c r="AS142" s="19">
        <v>326283</v>
      </c>
      <c r="AT142" s="19">
        <v>175948.00000000003</v>
      </c>
      <c r="AU142" s="19">
        <v>10106</v>
      </c>
      <c r="AV142" s="19">
        <v>28627.999999999996</v>
      </c>
      <c r="AW142" s="19">
        <v>46548</v>
      </c>
      <c r="AX142" s="19">
        <v>10058.999999999998</v>
      </c>
      <c r="AY142" s="19">
        <v>109412.99999999997</v>
      </c>
      <c r="AZ142" s="19">
        <v>13185.000000000002</v>
      </c>
      <c r="BA142" s="19">
        <v>24351</v>
      </c>
      <c r="BB142" s="19">
        <v>98990.000000000015</v>
      </c>
      <c r="BC142" s="19">
        <v>38406.000000000007</v>
      </c>
      <c r="BD142" s="19">
        <v>187214</v>
      </c>
      <c r="BE142" s="19">
        <v>42018.999999999993</v>
      </c>
      <c r="BF142" s="19">
        <v>55023.999999999993</v>
      </c>
      <c r="BG142" s="19">
        <v>26308.000000000004</v>
      </c>
      <c r="BH142" s="19">
        <v>60307</v>
      </c>
      <c r="BI142" s="19">
        <v>15718.000000000002</v>
      </c>
      <c r="BJ142" s="19">
        <v>56004</v>
      </c>
      <c r="BK142" s="19">
        <v>6520</v>
      </c>
      <c r="BL142" s="19">
        <v>200846</v>
      </c>
      <c r="BM142" s="19">
        <v>51912.999999999993</v>
      </c>
      <c r="BN142" s="19">
        <v>30931.000000000004</v>
      </c>
      <c r="BO142" s="19">
        <v>56743</v>
      </c>
      <c r="BP142" s="19">
        <v>79568</v>
      </c>
      <c r="BQ142" s="19">
        <v>15303</v>
      </c>
      <c r="BR142" s="19">
        <v>72502.999999999985</v>
      </c>
      <c r="BS142" s="19">
        <v>0</v>
      </c>
      <c r="BT142" s="19">
        <v>4914870.0000000009</v>
      </c>
      <c r="BU142" s="19">
        <v>636375</v>
      </c>
      <c r="BV142" s="19">
        <v>1106874</v>
      </c>
      <c r="BW142" s="19">
        <v>83052</v>
      </c>
      <c r="BX142" s="19">
        <v>3555351.9999999995</v>
      </c>
      <c r="BY142" s="19">
        <v>1148453</v>
      </c>
      <c r="BZ142" s="19">
        <v>39030</v>
      </c>
      <c r="CA142" s="19">
        <v>6569136</v>
      </c>
      <c r="CB142" s="19">
        <v>11484006</v>
      </c>
      <c r="CD142" s="19">
        <f t="shared" si="7"/>
        <v>0</v>
      </c>
      <c r="CE142" s="19">
        <f t="shared" si="8"/>
        <v>0</v>
      </c>
      <c r="CF142" s="19">
        <f t="shared" si="9"/>
        <v>0</v>
      </c>
    </row>
    <row r="143" spans="1:84" x14ac:dyDescent="0.2">
      <c r="A143" t="s">
        <v>10</v>
      </c>
      <c r="B143" s="32" t="s">
        <v>24</v>
      </c>
      <c r="C143">
        <f t="shared" si="10"/>
        <v>139</v>
      </c>
      <c r="D143" s="20">
        <v>25278</v>
      </c>
      <c r="E143" s="20">
        <v>20702</v>
      </c>
      <c r="F143" s="20">
        <v>2220</v>
      </c>
      <c r="G143" s="20">
        <v>4117</v>
      </c>
      <c r="H143" s="20">
        <v>22953</v>
      </c>
      <c r="I143" s="20">
        <v>6294</v>
      </c>
      <c r="J143" s="20">
        <v>2044</v>
      </c>
      <c r="K143" s="20">
        <v>23618</v>
      </c>
      <c r="L143" s="20">
        <v>9100</v>
      </c>
      <c r="M143" s="20">
        <v>27109</v>
      </c>
      <c r="N143" s="20">
        <v>7770</v>
      </c>
      <c r="O143" s="20">
        <v>1542</v>
      </c>
      <c r="P143" s="20">
        <v>9971</v>
      </c>
      <c r="Q143" s="20">
        <v>17933</v>
      </c>
      <c r="R143" s="20">
        <v>9450</v>
      </c>
      <c r="S143" s="20">
        <v>6126</v>
      </c>
      <c r="T143" s="20">
        <v>10791</v>
      </c>
      <c r="U143" s="20">
        <v>5205</v>
      </c>
      <c r="V143" s="20">
        <v>6861</v>
      </c>
      <c r="W143" s="20">
        <v>5417</v>
      </c>
      <c r="X143" s="20">
        <v>10299</v>
      </c>
      <c r="Y143" s="20">
        <v>8316</v>
      </c>
      <c r="Z143" s="20">
        <v>5165</v>
      </c>
      <c r="AA143" s="20">
        <v>10127</v>
      </c>
      <c r="AB143" s="20">
        <v>20451</v>
      </c>
      <c r="AC143" s="20">
        <v>19206</v>
      </c>
      <c r="AD143" s="20">
        <v>12921</v>
      </c>
      <c r="AE143" s="20">
        <v>6245</v>
      </c>
      <c r="AF143" s="20">
        <v>23053</v>
      </c>
      <c r="AG143" s="20">
        <v>10456</v>
      </c>
      <c r="AH143" s="20">
        <v>13966</v>
      </c>
      <c r="AI143" s="20">
        <v>29000</v>
      </c>
      <c r="AJ143" s="20">
        <v>20537</v>
      </c>
      <c r="AK143" s="20">
        <v>19211</v>
      </c>
      <c r="AL143" s="20">
        <v>9614</v>
      </c>
      <c r="AM143" s="20">
        <v>14683</v>
      </c>
      <c r="AN143" s="20">
        <v>12060</v>
      </c>
      <c r="AO143" s="20">
        <v>15551</v>
      </c>
      <c r="AP143" s="20">
        <v>15494</v>
      </c>
      <c r="AQ143" s="20">
        <v>136103</v>
      </c>
      <c r="AR143" s="20">
        <v>41437</v>
      </c>
      <c r="AS143" s="20">
        <v>275670</v>
      </c>
      <c r="AT143" s="20">
        <v>74838</v>
      </c>
      <c r="AU143" s="20">
        <v>4492</v>
      </c>
      <c r="AV143" s="20">
        <v>6752</v>
      </c>
      <c r="AW143" s="20">
        <v>37346</v>
      </c>
      <c r="AX143" s="20">
        <v>8915</v>
      </c>
      <c r="AY143" s="20">
        <v>43571</v>
      </c>
      <c r="AZ143" s="20">
        <v>6651</v>
      </c>
      <c r="BA143" s="20">
        <v>9604</v>
      </c>
      <c r="BB143" s="20">
        <v>16891</v>
      </c>
      <c r="BC143" s="20">
        <v>40900</v>
      </c>
      <c r="BD143" s="20">
        <v>128519</v>
      </c>
      <c r="BE143" s="20">
        <v>5928</v>
      </c>
      <c r="BF143" s="20">
        <v>48760</v>
      </c>
      <c r="BG143" s="20">
        <v>23042</v>
      </c>
      <c r="BH143" s="20">
        <v>11292</v>
      </c>
      <c r="BI143" s="20">
        <v>10159</v>
      </c>
      <c r="BJ143" s="20">
        <v>91223</v>
      </c>
      <c r="BK143" s="20">
        <v>26652</v>
      </c>
      <c r="BL143" s="20">
        <v>411388</v>
      </c>
      <c r="BM143" s="20">
        <v>221910</v>
      </c>
      <c r="BN143" s="20">
        <v>61383</v>
      </c>
      <c r="BO143" s="20">
        <v>105307</v>
      </c>
      <c r="BP143" s="20">
        <v>58533</v>
      </c>
      <c r="BQ143" s="20">
        <v>9689</v>
      </c>
      <c r="BR143" s="20">
        <v>39394</v>
      </c>
      <c r="BS143" s="20">
        <v>58164</v>
      </c>
      <c r="BT143" s="20">
        <v>2515369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2515369</v>
      </c>
      <c r="CD143" s="19">
        <f t="shared" si="7"/>
        <v>0</v>
      </c>
      <c r="CE143" s="19">
        <f t="shared" si="8"/>
        <v>0</v>
      </c>
      <c r="CF143" s="19">
        <f t="shared" si="9"/>
        <v>0</v>
      </c>
    </row>
    <row r="144" spans="1:84" x14ac:dyDescent="0.2">
      <c r="A144" t="s">
        <v>11</v>
      </c>
      <c r="B144" s="32" t="s">
        <v>25</v>
      </c>
      <c r="C144">
        <f t="shared" si="10"/>
        <v>140</v>
      </c>
      <c r="D144" s="20">
        <v>21476</v>
      </c>
      <c r="E144" s="20">
        <v>17868</v>
      </c>
      <c r="F144" s="20">
        <v>1901</v>
      </c>
      <c r="G144" s="20">
        <v>3229</v>
      </c>
      <c r="H144" s="20">
        <v>17029</v>
      </c>
      <c r="I144" s="20">
        <v>4840</v>
      </c>
      <c r="J144" s="20">
        <v>1639</v>
      </c>
      <c r="K144" s="20">
        <v>18290</v>
      </c>
      <c r="L144" s="20">
        <v>6762</v>
      </c>
      <c r="M144" s="20">
        <v>21637</v>
      </c>
      <c r="N144" s="20">
        <v>6092</v>
      </c>
      <c r="O144" s="20">
        <v>1192</v>
      </c>
      <c r="P144" s="20">
        <v>8200</v>
      </c>
      <c r="Q144" s="20">
        <v>14529</v>
      </c>
      <c r="R144" s="20">
        <v>7852</v>
      </c>
      <c r="S144" s="20">
        <v>5082</v>
      </c>
      <c r="T144" s="20">
        <v>8489</v>
      </c>
      <c r="U144" s="20">
        <v>4187</v>
      </c>
      <c r="V144" s="20">
        <v>4976</v>
      </c>
      <c r="W144" s="20">
        <v>4185</v>
      </c>
      <c r="X144" s="20">
        <v>7873</v>
      </c>
      <c r="Y144" s="20">
        <v>6310</v>
      </c>
      <c r="Z144" s="20">
        <v>4036</v>
      </c>
      <c r="AA144" s="20">
        <v>7736</v>
      </c>
      <c r="AB144" s="20">
        <v>16076</v>
      </c>
      <c r="AC144" s="20">
        <v>15621</v>
      </c>
      <c r="AD144" s="20">
        <v>9779</v>
      </c>
      <c r="AE144" s="20">
        <v>4831</v>
      </c>
      <c r="AF144" s="20">
        <v>18404</v>
      </c>
      <c r="AG144" s="20">
        <v>8347</v>
      </c>
      <c r="AH144" s="20">
        <v>11025</v>
      </c>
      <c r="AI144" s="20">
        <v>22798</v>
      </c>
      <c r="AJ144" s="20">
        <v>15923</v>
      </c>
      <c r="AK144" s="20">
        <v>15588</v>
      </c>
      <c r="AL144" s="20">
        <v>8026</v>
      </c>
      <c r="AM144" s="20">
        <v>12061</v>
      </c>
      <c r="AN144" s="20">
        <v>9808</v>
      </c>
      <c r="AO144" s="20">
        <v>11254</v>
      </c>
      <c r="AP144" s="20">
        <v>11968</v>
      </c>
      <c r="AQ144" s="20">
        <v>110800</v>
      </c>
      <c r="AR144" s="20">
        <v>33812</v>
      </c>
      <c r="AS144" s="20">
        <v>219234</v>
      </c>
      <c r="AT144" s="20">
        <v>60486</v>
      </c>
      <c r="AU144" s="20">
        <v>3710</v>
      </c>
      <c r="AV144" s="20">
        <v>5616</v>
      </c>
      <c r="AW144" s="20">
        <v>29460</v>
      </c>
      <c r="AX144" s="20">
        <v>7504</v>
      </c>
      <c r="AY144" s="20">
        <v>36297</v>
      </c>
      <c r="AZ144" s="20">
        <v>5221</v>
      </c>
      <c r="BA144" s="20">
        <v>8012</v>
      </c>
      <c r="BB144" s="20">
        <v>13158</v>
      </c>
      <c r="BC144" s="20">
        <v>33445</v>
      </c>
      <c r="BD144" s="20">
        <v>97930</v>
      </c>
      <c r="BE144" s="20">
        <v>4654</v>
      </c>
      <c r="BF144" s="20">
        <v>39042</v>
      </c>
      <c r="BG144" s="20">
        <v>18629</v>
      </c>
      <c r="BH144" s="20">
        <v>9120</v>
      </c>
      <c r="BI144" s="20">
        <v>8092</v>
      </c>
      <c r="BJ144" s="20">
        <v>72578</v>
      </c>
      <c r="BK144" s="20">
        <v>20843</v>
      </c>
      <c r="BL144" s="20">
        <v>292588</v>
      </c>
      <c r="BM144" s="20">
        <v>188808</v>
      </c>
      <c r="BN144" s="20">
        <v>52012</v>
      </c>
      <c r="BO144" s="20">
        <v>84523</v>
      </c>
      <c r="BP144" s="20">
        <v>51025</v>
      </c>
      <c r="BQ144" s="20">
        <v>8203</v>
      </c>
      <c r="BR144" s="20">
        <v>33498</v>
      </c>
      <c r="BS144" s="20">
        <v>55190</v>
      </c>
      <c r="BT144" s="20">
        <v>2000409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2000409</v>
      </c>
      <c r="CD144" s="19">
        <f t="shared" si="7"/>
        <v>0</v>
      </c>
      <c r="CE144" s="19">
        <f t="shared" si="8"/>
        <v>0</v>
      </c>
      <c r="CF144" s="19">
        <f t="shared" si="9"/>
        <v>0</v>
      </c>
    </row>
    <row r="145" spans="1:84" x14ac:dyDescent="0.2">
      <c r="A145" t="s">
        <v>12</v>
      </c>
      <c r="B145" s="32" t="s">
        <v>26</v>
      </c>
      <c r="C145">
        <f t="shared" si="10"/>
        <v>141</v>
      </c>
      <c r="D145" s="20">
        <v>3802</v>
      </c>
      <c r="E145" s="20">
        <v>2834</v>
      </c>
      <c r="F145" s="20">
        <v>319</v>
      </c>
      <c r="G145" s="20">
        <v>888</v>
      </c>
      <c r="H145" s="20">
        <v>5924</v>
      </c>
      <c r="I145" s="20">
        <v>1454</v>
      </c>
      <c r="J145" s="20">
        <v>405</v>
      </c>
      <c r="K145" s="20">
        <v>5328</v>
      </c>
      <c r="L145" s="20">
        <v>2338</v>
      </c>
      <c r="M145" s="20">
        <v>5472</v>
      </c>
      <c r="N145" s="20">
        <v>1678</v>
      </c>
      <c r="O145" s="20">
        <v>350</v>
      </c>
      <c r="P145" s="20">
        <v>1771</v>
      </c>
      <c r="Q145" s="20">
        <v>3404</v>
      </c>
      <c r="R145" s="20">
        <v>1598</v>
      </c>
      <c r="S145" s="20">
        <v>1044</v>
      </c>
      <c r="T145" s="20">
        <v>2302</v>
      </c>
      <c r="U145" s="20">
        <v>1018</v>
      </c>
      <c r="V145" s="20">
        <v>1885</v>
      </c>
      <c r="W145" s="20">
        <v>1232</v>
      </c>
      <c r="X145" s="20">
        <v>2426</v>
      </c>
      <c r="Y145" s="20">
        <v>2006</v>
      </c>
      <c r="Z145" s="20">
        <v>1129</v>
      </c>
      <c r="AA145" s="20">
        <v>2391</v>
      </c>
      <c r="AB145" s="20">
        <v>4375</v>
      </c>
      <c r="AC145" s="20">
        <v>3585</v>
      </c>
      <c r="AD145" s="20">
        <v>3142</v>
      </c>
      <c r="AE145" s="20">
        <v>1414</v>
      </c>
      <c r="AF145" s="20">
        <v>4649</v>
      </c>
      <c r="AG145" s="20">
        <v>2109</v>
      </c>
      <c r="AH145" s="20">
        <v>2941</v>
      </c>
      <c r="AI145" s="20">
        <v>6202</v>
      </c>
      <c r="AJ145" s="20">
        <v>4614</v>
      </c>
      <c r="AK145" s="20">
        <v>3623</v>
      </c>
      <c r="AL145" s="20">
        <v>1588</v>
      </c>
      <c r="AM145" s="20">
        <v>2622</v>
      </c>
      <c r="AN145" s="20">
        <v>2252</v>
      </c>
      <c r="AO145" s="20">
        <v>4297</v>
      </c>
      <c r="AP145" s="20">
        <v>3526</v>
      </c>
      <c r="AQ145" s="20">
        <v>25303</v>
      </c>
      <c r="AR145" s="20">
        <v>7625</v>
      </c>
      <c r="AS145" s="20">
        <v>56436</v>
      </c>
      <c r="AT145" s="20">
        <v>14352</v>
      </c>
      <c r="AU145" s="20">
        <v>782</v>
      </c>
      <c r="AV145" s="20">
        <v>1136</v>
      </c>
      <c r="AW145" s="20">
        <v>7886</v>
      </c>
      <c r="AX145" s="20">
        <v>1411</v>
      </c>
      <c r="AY145" s="20">
        <v>7274</v>
      </c>
      <c r="AZ145" s="20">
        <v>1430</v>
      </c>
      <c r="BA145" s="20">
        <v>1592</v>
      </c>
      <c r="BB145" s="20">
        <v>3733</v>
      </c>
      <c r="BC145" s="20">
        <v>7455</v>
      </c>
      <c r="BD145" s="20">
        <v>30589</v>
      </c>
      <c r="BE145" s="20">
        <v>1274</v>
      </c>
      <c r="BF145" s="20">
        <v>9718</v>
      </c>
      <c r="BG145" s="20">
        <v>4413</v>
      </c>
      <c r="BH145" s="20">
        <v>2172</v>
      </c>
      <c r="BI145" s="20">
        <v>2067</v>
      </c>
      <c r="BJ145" s="20">
        <v>18645</v>
      </c>
      <c r="BK145" s="20">
        <v>5809</v>
      </c>
      <c r="BL145" s="20">
        <v>57215</v>
      </c>
      <c r="BM145" s="20">
        <v>30285</v>
      </c>
      <c r="BN145" s="20">
        <v>9371</v>
      </c>
      <c r="BO145" s="20">
        <v>15476</v>
      </c>
      <c r="BP145" s="20">
        <v>7508</v>
      </c>
      <c r="BQ145" s="20">
        <v>1486</v>
      </c>
      <c r="BR145" s="20">
        <v>5896</v>
      </c>
      <c r="BS145" s="20">
        <v>2974</v>
      </c>
      <c r="BT145" s="20">
        <v>445250</v>
      </c>
      <c r="BU145" s="19">
        <v>0</v>
      </c>
      <c r="BV145" s="19">
        <v>0</v>
      </c>
      <c r="BW145" s="19">
        <v>0</v>
      </c>
      <c r="BX145" s="19">
        <v>0</v>
      </c>
      <c r="BY145" s="19">
        <v>0</v>
      </c>
      <c r="BZ145" s="19">
        <v>0</v>
      </c>
      <c r="CA145" s="19">
        <v>0</v>
      </c>
      <c r="CB145" s="19">
        <v>445250</v>
      </c>
      <c r="CD145" s="19">
        <f t="shared" si="7"/>
        <v>0</v>
      </c>
      <c r="CE145" s="19">
        <f t="shared" si="8"/>
        <v>0</v>
      </c>
      <c r="CF145" s="19">
        <f t="shared" si="9"/>
        <v>0</v>
      </c>
    </row>
    <row r="146" spans="1:84" x14ac:dyDescent="0.2">
      <c r="B146" s="8" t="s">
        <v>27</v>
      </c>
      <c r="C146">
        <f t="shared" si="10"/>
        <v>142</v>
      </c>
      <c r="D146" s="20">
        <v>3789</v>
      </c>
      <c r="E146" s="20">
        <v>2832</v>
      </c>
      <c r="F146" s="20">
        <v>318</v>
      </c>
      <c r="G146" s="20">
        <v>869</v>
      </c>
      <c r="H146" s="20">
        <v>4822</v>
      </c>
      <c r="I146" s="20">
        <v>1387</v>
      </c>
      <c r="J146" s="20">
        <v>387</v>
      </c>
      <c r="K146" s="20">
        <v>5218</v>
      </c>
      <c r="L146" s="20">
        <v>2292</v>
      </c>
      <c r="M146" s="20">
        <v>5270</v>
      </c>
      <c r="N146" s="20">
        <v>1637</v>
      </c>
      <c r="O146" s="20">
        <v>327</v>
      </c>
      <c r="P146" s="20">
        <v>1748</v>
      </c>
      <c r="Q146" s="20">
        <v>3376</v>
      </c>
      <c r="R146" s="20">
        <v>1577</v>
      </c>
      <c r="S146" s="20">
        <v>996</v>
      </c>
      <c r="T146" s="20">
        <v>2060</v>
      </c>
      <c r="U146" s="20">
        <v>950</v>
      </c>
      <c r="V146" s="20">
        <v>1414</v>
      </c>
      <c r="W146" s="20">
        <v>1161</v>
      </c>
      <c r="X146" s="20">
        <v>2260</v>
      </c>
      <c r="Y146" s="20">
        <v>1830</v>
      </c>
      <c r="Z146" s="20">
        <v>1098</v>
      </c>
      <c r="AA146" s="20">
        <v>2180</v>
      </c>
      <c r="AB146" s="20">
        <v>4277</v>
      </c>
      <c r="AC146" s="20">
        <v>3446</v>
      </c>
      <c r="AD146" s="20">
        <v>2953</v>
      </c>
      <c r="AE146" s="20">
        <v>1335</v>
      </c>
      <c r="AF146" s="20">
        <v>4408</v>
      </c>
      <c r="AG146" s="20">
        <v>2059</v>
      </c>
      <c r="AH146" s="20">
        <v>2849</v>
      </c>
      <c r="AI146" s="20">
        <v>5821</v>
      </c>
      <c r="AJ146" s="20">
        <v>4379</v>
      </c>
      <c r="AK146" s="20">
        <v>3536</v>
      </c>
      <c r="AL146" s="20">
        <v>1501</v>
      </c>
      <c r="AM146" s="20">
        <v>2479</v>
      </c>
      <c r="AN146" s="20">
        <v>2136</v>
      </c>
      <c r="AO146" s="20">
        <v>3522</v>
      </c>
      <c r="AP146" s="20">
        <v>3299</v>
      </c>
      <c r="AQ146" s="20">
        <v>24643</v>
      </c>
      <c r="AR146" s="20">
        <v>7577</v>
      </c>
      <c r="AS146" s="20">
        <v>55801</v>
      </c>
      <c r="AT146" s="20">
        <v>14071</v>
      </c>
      <c r="AU146" s="20">
        <v>751</v>
      </c>
      <c r="AV146" s="20">
        <v>1059</v>
      </c>
      <c r="AW146" s="20">
        <v>7375</v>
      </c>
      <c r="AX146" s="20">
        <v>1395</v>
      </c>
      <c r="AY146" s="20">
        <v>7172</v>
      </c>
      <c r="AZ146" s="20">
        <v>1315</v>
      </c>
      <c r="BA146" s="20">
        <v>1515</v>
      </c>
      <c r="BB146" s="20">
        <v>3595</v>
      </c>
      <c r="BC146" s="20">
        <v>7037</v>
      </c>
      <c r="BD146" s="20">
        <v>26346</v>
      </c>
      <c r="BE146" s="20">
        <v>1255</v>
      </c>
      <c r="BF146" s="20">
        <v>9080</v>
      </c>
      <c r="BG146" s="20">
        <v>4343</v>
      </c>
      <c r="BH146" s="20">
        <v>2134</v>
      </c>
      <c r="BI146" s="20">
        <v>2031</v>
      </c>
      <c r="BJ146" s="20">
        <v>18423</v>
      </c>
      <c r="BK146" s="20">
        <v>5782</v>
      </c>
      <c r="BL146" s="20">
        <v>56725</v>
      </c>
      <c r="BM146" s="20">
        <v>30229</v>
      </c>
      <c r="BN146" s="20">
        <v>9357</v>
      </c>
      <c r="BO146" s="20">
        <v>15456</v>
      </c>
      <c r="BP146" s="20">
        <v>7468</v>
      </c>
      <c r="BQ146" s="20">
        <v>1459</v>
      </c>
      <c r="BR146" s="20">
        <v>5772</v>
      </c>
      <c r="BS146" s="20">
        <v>2974</v>
      </c>
      <c r="BT146" s="20">
        <v>429938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429938</v>
      </c>
      <c r="CD146" s="19">
        <f t="shared" si="7"/>
        <v>0</v>
      </c>
      <c r="CE146" s="19">
        <f t="shared" si="8"/>
        <v>0</v>
      </c>
      <c r="CF146" s="19">
        <f t="shared" si="9"/>
        <v>0</v>
      </c>
    </row>
    <row r="147" spans="1:84" x14ac:dyDescent="0.2">
      <c r="B147" s="32" t="s">
        <v>28</v>
      </c>
      <c r="C147">
        <f t="shared" si="10"/>
        <v>143</v>
      </c>
      <c r="D147" s="20">
        <v>13</v>
      </c>
      <c r="E147" s="20">
        <v>2</v>
      </c>
      <c r="F147" s="20">
        <v>1</v>
      </c>
      <c r="G147" s="20">
        <v>19</v>
      </c>
      <c r="H147" s="20">
        <v>1102</v>
      </c>
      <c r="I147" s="20">
        <v>67</v>
      </c>
      <c r="J147" s="20">
        <v>18</v>
      </c>
      <c r="K147" s="20">
        <v>110</v>
      </c>
      <c r="L147" s="20">
        <v>46</v>
      </c>
      <c r="M147" s="20">
        <v>202</v>
      </c>
      <c r="N147" s="20">
        <v>41</v>
      </c>
      <c r="O147" s="20">
        <v>23</v>
      </c>
      <c r="P147" s="20">
        <v>23</v>
      </c>
      <c r="Q147" s="20">
        <v>28</v>
      </c>
      <c r="R147" s="20">
        <v>21</v>
      </c>
      <c r="S147" s="20">
        <v>48</v>
      </c>
      <c r="T147" s="20">
        <v>242</v>
      </c>
      <c r="U147" s="20">
        <v>68</v>
      </c>
      <c r="V147" s="20">
        <v>471</v>
      </c>
      <c r="W147" s="20">
        <v>71</v>
      </c>
      <c r="X147" s="20">
        <v>166</v>
      </c>
      <c r="Y147" s="20">
        <v>176</v>
      </c>
      <c r="Z147" s="20">
        <v>31</v>
      </c>
      <c r="AA147" s="20">
        <v>211</v>
      </c>
      <c r="AB147" s="20">
        <v>98</v>
      </c>
      <c r="AC147" s="20">
        <v>139</v>
      </c>
      <c r="AD147" s="20">
        <v>189</v>
      </c>
      <c r="AE147" s="20">
        <v>79</v>
      </c>
      <c r="AF147" s="20">
        <v>241</v>
      </c>
      <c r="AG147" s="20">
        <v>50</v>
      </c>
      <c r="AH147" s="20">
        <v>92</v>
      </c>
      <c r="AI147" s="20">
        <v>381</v>
      </c>
      <c r="AJ147" s="20">
        <v>235</v>
      </c>
      <c r="AK147" s="20">
        <v>87</v>
      </c>
      <c r="AL147" s="20">
        <v>87</v>
      </c>
      <c r="AM147" s="20">
        <v>143</v>
      </c>
      <c r="AN147" s="20">
        <v>116</v>
      </c>
      <c r="AO147" s="20">
        <v>775</v>
      </c>
      <c r="AP147" s="20">
        <v>227</v>
      </c>
      <c r="AQ147" s="20">
        <v>660</v>
      </c>
      <c r="AR147" s="20">
        <v>48</v>
      </c>
      <c r="AS147" s="20">
        <v>635</v>
      </c>
      <c r="AT147" s="20">
        <v>281</v>
      </c>
      <c r="AU147" s="20">
        <v>31</v>
      </c>
      <c r="AV147" s="20">
        <v>77</v>
      </c>
      <c r="AW147" s="20">
        <v>511</v>
      </c>
      <c r="AX147" s="20">
        <v>16</v>
      </c>
      <c r="AY147" s="20">
        <v>102</v>
      </c>
      <c r="AZ147" s="20">
        <v>115</v>
      </c>
      <c r="BA147" s="20">
        <v>77</v>
      </c>
      <c r="BB147" s="20">
        <v>138</v>
      </c>
      <c r="BC147" s="20">
        <v>418</v>
      </c>
      <c r="BD147" s="20">
        <v>4243</v>
      </c>
      <c r="BE147" s="20">
        <v>19</v>
      </c>
      <c r="BF147" s="20">
        <v>638</v>
      </c>
      <c r="BG147" s="20">
        <v>70</v>
      </c>
      <c r="BH147" s="20">
        <v>38</v>
      </c>
      <c r="BI147" s="20">
        <v>36</v>
      </c>
      <c r="BJ147" s="20">
        <v>222</v>
      </c>
      <c r="BK147" s="20">
        <v>27</v>
      </c>
      <c r="BL147" s="20">
        <v>490</v>
      </c>
      <c r="BM147" s="20">
        <v>56</v>
      </c>
      <c r="BN147" s="20">
        <v>14</v>
      </c>
      <c r="BO147" s="20">
        <v>20</v>
      </c>
      <c r="BP147" s="20">
        <v>40</v>
      </c>
      <c r="BQ147" s="20">
        <v>27</v>
      </c>
      <c r="BR147" s="20">
        <v>124</v>
      </c>
      <c r="BS147" s="20">
        <v>0</v>
      </c>
      <c r="BT147" s="20">
        <v>15312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15312</v>
      </c>
      <c r="CD147" s="19">
        <f t="shared" si="7"/>
        <v>0</v>
      </c>
      <c r="CE147" s="19">
        <f t="shared" si="8"/>
        <v>0</v>
      </c>
      <c r="CF147" s="19">
        <f t="shared" si="9"/>
        <v>0</v>
      </c>
    </row>
    <row r="148" spans="1:84" x14ac:dyDescent="0.2">
      <c r="A148" t="s">
        <v>13</v>
      </c>
      <c r="B148" s="32" t="s">
        <v>29</v>
      </c>
      <c r="C148">
        <f t="shared" si="10"/>
        <v>144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  <c r="BH148" s="20">
        <v>0</v>
      </c>
      <c r="BI148" s="20">
        <v>0</v>
      </c>
      <c r="BJ148" s="20">
        <v>0</v>
      </c>
      <c r="BK148" s="20">
        <v>0</v>
      </c>
      <c r="BL148" s="20">
        <v>61585</v>
      </c>
      <c r="BM148" s="20">
        <v>2817</v>
      </c>
      <c r="BN148" s="20">
        <v>0</v>
      </c>
      <c r="BO148" s="20">
        <v>5308</v>
      </c>
      <c r="BP148" s="20">
        <v>0</v>
      </c>
      <c r="BQ148" s="20">
        <v>0</v>
      </c>
      <c r="BR148" s="20">
        <v>0</v>
      </c>
      <c r="BS148" s="20">
        <v>0</v>
      </c>
      <c r="BT148" s="20">
        <v>69710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69710</v>
      </c>
      <c r="CD148" s="19">
        <f t="shared" si="7"/>
        <v>0</v>
      </c>
      <c r="CE148" s="19">
        <f t="shared" si="8"/>
        <v>0</v>
      </c>
      <c r="CF148" s="19">
        <f t="shared" si="9"/>
        <v>0</v>
      </c>
    </row>
    <row r="149" spans="1:84" x14ac:dyDescent="0.2">
      <c r="A149" t="s">
        <v>14</v>
      </c>
      <c r="B149" s="32" t="s">
        <v>30</v>
      </c>
      <c r="C149">
        <f t="shared" si="10"/>
        <v>145</v>
      </c>
      <c r="D149" s="20">
        <v>141390</v>
      </c>
      <c r="E149" s="20">
        <v>46111</v>
      </c>
      <c r="F149" s="20">
        <v>21385</v>
      </c>
      <c r="G149" s="20">
        <v>4636</v>
      </c>
      <c r="H149" s="20">
        <v>105326</v>
      </c>
      <c r="I149" s="20">
        <v>37459</v>
      </c>
      <c r="J149" s="20">
        <v>25</v>
      </c>
      <c r="K149" s="20">
        <v>9284</v>
      </c>
      <c r="L149" s="20">
        <v>-2738</v>
      </c>
      <c r="M149" s="20">
        <v>18100</v>
      </c>
      <c r="N149" s="20">
        <v>12521</v>
      </c>
      <c r="O149" s="20">
        <v>3465</v>
      </c>
      <c r="P149" s="20">
        <v>4797</v>
      </c>
      <c r="Q149" s="20">
        <v>7430</v>
      </c>
      <c r="R149" s="20">
        <v>4201</v>
      </c>
      <c r="S149" s="20">
        <v>4994</v>
      </c>
      <c r="T149" s="20">
        <v>8065</v>
      </c>
      <c r="U149" s="20">
        <v>3692</v>
      </c>
      <c r="V149" s="20">
        <v>-24347</v>
      </c>
      <c r="W149" s="20">
        <v>1751</v>
      </c>
      <c r="X149" s="20">
        <v>7647</v>
      </c>
      <c r="Y149" s="20">
        <v>6082</v>
      </c>
      <c r="Z149" s="20">
        <v>2516</v>
      </c>
      <c r="AA149" s="20">
        <v>14851</v>
      </c>
      <c r="AB149" s="20">
        <v>6788</v>
      </c>
      <c r="AC149" s="20">
        <v>11090</v>
      </c>
      <c r="AD149" s="20">
        <v>16579</v>
      </c>
      <c r="AE149" s="20">
        <v>3712</v>
      </c>
      <c r="AF149" s="20">
        <v>11603</v>
      </c>
      <c r="AG149" s="20">
        <v>5036</v>
      </c>
      <c r="AH149" s="20">
        <v>3534</v>
      </c>
      <c r="AI149" s="20">
        <v>11795</v>
      </c>
      <c r="AJ149" s="20">
        <v>5891</v>
      </c>
      <c r="AK149" s="20">
        <v>3338</v>
      </c>
      <c r="AL149" s="20">
        <v>1970</v>
      </c>
      <c r="AM149" s="20">
        <v>17721</v>
      </c>
      <c r="AN149" s="20">
        <v>11718</v>
      </c>
      <c r="AO149" s="20">
        <v>39663</v>
      </c>
      <c r="AP149" s="20">
        <v>21703</v>
      </c>
      <c r="AQ149" s="20">
        <v>167100</v>
      </c>
      <c r="AR149" s="20">
        <v>46965</v>
      </c>
      <c r="AS149" s="20">
        <v>303612</v>
      </c>
      <c r="AT149" s="20">
        <v>72487</v>
      </c>
      <c r="AU149" s="20">
        <v>2521</v>
      </c>
      <c r="AV149" s="20">
        <v>1860</v>
      </c>
      <c r="AW149" s="20">
        <v>24494</v>
      </c>
      <c r="AX149" s="20">
        <v>5217</v>
      </c>
      <c r="AY149" s="20">
        <v>65682</v>
      </c>
      <c r="AZ149" s="20">
        <v>2308</v>
      </c>
      <c r="BA149" s="20">
        <v>7930</v>
      </c>
      <c r="BB149" s="20">
        <v>42180</v>
      </c>
      <c r="BC149" s="20">
        <v>34816</v>
      </c>
      <c r="BD149" s="20">
        <v>183868</v>
      </c>
      <c r="BE149" s="20">
        <v>457547</v>
      </c>
      <c r="BF149" s="20">
        <v>68846</v>
      </c>
      <c r="BG149" s="20">
        <v>23265</v>
      </c>
      <c r="BH149" s="20">
        <v>18984</v>
      </c>
      <c r="BI149" s="20">
        <v>21024</v>
      </c>
      <c r="BJ149" s="20">
        <v>49246</v>
      </c>
      <c r="BK149" s="20">
        <v>3722</v>
      </c>
      <c r="BL149" s="20">
        <v>63266</v>
      </c>
      <c r="BM149" s="20">
        <v>9940</v>
      </c>
      <c r="BN149" s="20">
        <v>5571</v>
      </c>
      <c r="BO149" s="20">
        <v>4873</v>
      </c>
      <c r="BP149" s="20">
        <v>62075</v>
      </c>
      <c r="BQ149" s="20">
        <v>9840</v>
      </c>
      <c r="BR149" s="20">
        <v>31218</v>
      </c>
      <c r="BS149" s="20">
        <v>0</v>
      </c>
      <c r="BT149" s="20">
        <v>2401241</v>
      </c>
      <c r="BU149" s="19">
        <v>0</v>
      </c>
      <c r="BV149" s="19">
        <v>0</v>
      </c>
      <c r="BW149" s="19">
        <v>0</v>
      </c>
      <c r="BX149" s="19">
        <v>0</v>
      </c>
      <c r="BY149" s="19">
        <v>0</v>
      </c>
      <c r="BZ149" s="19">
        <v>0</v>
      </c>
      <c r="CA149" s="19">
        <v>0</v>
      </c>
      <c r="CB149" s="19">
        <v>2401241</v>
      </c>
      <c r="CD149" s="19">
        <f t="shared" si="7"/>
        <v>0</v>
      </c>
      <c r="CE149" s="19">
        <f t="shared" si="8"/>
        <v>0</v>
      </c>
      <c r="CF149" s="19">
        <f t="shared" si="9"/>
        <v>0</v>
      </c>
    </row>
    <row r="150" spans="1:84" x14ac:dyDescent="0.2">
      <c r="B150" s="32" t="s">
        <v>31</v>
      </c>
      <c r="C150">
        <f t="shared" si="10"/>
        <v>146</v>
      </c>
      <c r="D150" s="20">
        <v>74667</v>
      </c>
      <c r="E150" s="20">
        <v>34921</v>
      </c>
      <c r="F150" s="20">
        <v>10514</v>
      </c>
      <c r="G150" s="20">
        <v>290</v>
      </c>
      <c r="H150" s="20">
        <v>0</v>
      </c>
      <c r="I150" s="20">
        <v>0</v>
      </c>
      <c r="J150" s="20">
        <v>0</v>
      </c>
      <c r="K150" s="20">
        <v>344</v>
      </c>
      <c r="L150" s="20">
        <v>0</v>
      </c>
      <c r="M150" s="20">
        <v>3178</v>
      </c>
      <c r="N150" s="20">
        <v>22</v>
      </c>
      <c r="O150" s="20">
        <v>0</v>
      </c>
      <c r="P150" s="20">
        <v>1331</v>
      </c>
      <c r="Q150" s="20">
        <v>6053</v>
      </c>
      <c r="R150" s="20">
        <v>585</v>
      </c>
      <c r="S150" s="20">
        <v>1595</v>
      </c>
      <c r="T150" s="20">
        <v>272</v>
      </c>
      <c r="U150" s="20">
        <v>458</v>
      </c>
      <c r="V150" s="20">
        <v>0</v>
      </c>
      <c r="W150" s="20">
        <v>0</v>
      </c>
      <c r="X150" s="20">
        <v>0</v>
      </c>
      <c r="Y150" s="20">
        <v>0</v>
      </c>
      <c r="Z150" s="20">
        <v>418</v>
      </c>
      <c r="AA150" s="20">
        <v>0</v>
      </c>
      <c r="AB150" s="20">
        <v>239</v>
      </c>
      <c r="AC150" s="20">
        <v>818</v>
      </c>
      <c r="AD150" s="20">
        <v>0</v>
      </c>
      <c r="AE150" s="20">
        <v>6</v>
      </c>
      <c r="AF150" s="20">
        <v>2205</v>
      </c>
      <c r="AG150" s="20">
        <v>0</v>
      </c>
      <c r="AH150" s="20">
        <v>0</v>
      </c>
      <c r="AI150" s="20">
        <v>0</v>
      </c>
      <c r="AJ150" s="20">
        <v>0</v>
      </c>
      <c r="AK150" s="20">
        <v>53</v>
      </c>
      <c r="AL150" s="20">
        <v>49</v>
      </c>
      <c r="AM150" s="20">
        <v>1531</v>
      </c>
      <c r="AN150" s="20">
        <v>4145</v>
      </c>
      <c r="AO150" s="20">
        <v>0</v>
      </c>
      <c r="AP150" s="20">
        <v>1677</v>
      </c>
      <c r="AQ150" s="20">
        <v>74937</v>
      </c>
      <c r="AR150" s="20">
        <v>20226</v>
      </c>
      <c r="AS150" s="20">
        <v>59750</v>
      </c>
      <c r="AT150" s="20">
        <v>22660</v>
      </c>
      <c r="AU150" s="20">
        <v>322</v>
      </c>
      <c r="AV150" s="20">
        <v>0</v>
      </c>
      <c r="AW150" s="20">
        <v>1126</v>
      </c>
      <c r="AX150" s="20">
        <v>671</v>
      </c>
      <c r="AY150" s="20">
        <v>32473</v>
      </c>
      <c r="AZ150" s="20">
        <v>468</v>
      </c>
      <c r="BA150" s="20">
        <v>789</v>
      </c>
      <c r="BB150" s="20">
        <v>440</v>
      </c>
      <c r="BC150" s="20">
        <v>7715</v>
      </c>
      <c r="BD150" s="20">
        <v>2191</v>
      </c>
      <c r="BE150" s="20">
        <v>4734</v>
      </c>
      <c r="BF150" s="20">
        <v>27634</v>
      </c>
      <c r="BG150" s="20">
        <v>10400</v>
      </c>
      <c r="BH150" s="20">
        <v>5947</v>
      </c>
      <c r="BI150" s="20">
        <v>668</v>
      </c>
      <c r="BJ150" s="20">
        <v>5722</v>
      </c>
      <c r="BK150" s="20">
        <v>897</v>
      </c>
      <c r="BL150" s="20">
        <v>0</v>
      </c>
      <c r="BM150" s="20">
        <v>0</v>
      </c>
      <c r="BN150" s="20">
        <v>4839</v>
      </c>
      <c r="BO150" s="20">
        <v>0</v>
      </c>
      <c r="BP150" s="20">
        <v>29006</v>
      </c>
      <c r="BQ150" s="20">
        <v>6396</v>
      </c>
      <c r="BR150" s="20">
        <v>23569</v>
      </c>
      <c r="BS150" s="20">
        <v>0</v>
      </c>
      <c r="BT150" s="20">
        <v>488951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488951</v>
      </c>
      <c r="CD150" s="19">
        <f t="shared" si="7"/>
        <v>0</v>
      </c>
      <c r="CE150" s="19">
        <f t="shared" si="8"/>
        <v>0</v>
      </c>
      <c r="CF150" s="19">
        <f t="shared" si="9"/>
        <v>0</v>
      </c>
    </row>
    <row r="151" spans="1:84" x14ac:dyDescent="0.2">
      <c r="B151" s="32" t="s">
        <v>32</v>
      </c>
      <c r="C151">
        <f t="shared" si="10"/>
        <v>147</v>
      </c>
      <c r="D151" s="20">
        <v>66723</v>
      </c>
      <c r="E151" s="20">
        <v>11190</v>
      </c>
      <c r="F151" s="20">
        <v>10871</v>
      </c>
      <c r="G151" s="20">
        <v>4346</v>
      </c>
      <c r="H151" s="20">
        <v>105326</v>
      </c>
      <c r="I151" s="20">
        <v>37459</v>
      </c>
      <c r="J151" s="20">
        <v>25</v>
      </c>
      <c r="K151" s="20">
        <v>8940</v>
      </c>
      <c r="L151" s="20">
        <v>-2738</v>
      </c>
      <c r="M151" s="20">
        <v>14922</v>
      </c>
      <c r="N151" s="20">
        <v>12499</v>
      </c>
      <c r="O151" s="20">
        <v>3465</v>
      </c>
      <c r="P151" s="20">
        <v>3466</v>
      </c>
      <c r="Q151" s="20">
        <v>1377</v>
      </c>
      <c r="R151" s="20">
        <v>3616</v>
      </c>
      <c r="S151" s="20">
        <v>3399</v>
      </c>
      <c r="T151" s="20">
        <v>7793</v>
      </c>
      <c r="U151" s="20">
        <v>3234</v>
      </c>
      <c r="V151" s="20">
        <v>-24347</v>
      </c>
      <c r="W151" s="20">
        <v>1751</v>
      </c>
      <c r="X151" s="20">
        <v>7647</v>
      </c>
      <c r="Y151" s="20">
        <v>6082</v>
      </c>
      <c r="Z151" s="20">
        <v>2098</v>
      </c>
      <c r="AA151" s="20">
        <v>14851</v>
      </c>
      <c r="AB151" s="20">
        <v>6549</v>
      </c>
      <c r="AC151" s="20">
        <v>10272</v>
      </c>
      <c r="AD151" s="20">
        <v>16579</v>
      </c>
      <c r="AE151" s="20">
        <v>3706</v>
      </c>
      <c r="AF151" s="20">
        <v>9398</v>
      </c>
      <c r="AG151" s="20">
        <v>5036</v>
      </c>
      <c r="AH151" s="20">
        <v>3534</v>
      </c>
      <c r="AI151" s="20">
        <v>11795</v>
      </c>
      <c r="AJ151" s="20">
        <v>5891</v>
      </c>
      <c r="AK151" s="20">
        <v>3285</v>
      </c>
      <c r="AL151" s="20">
        <v>1921</v>
      </c>
      <c r="AM151" s="20">
        <v>16190</v>
      </c>
      <c r="AN151" s="20">
        <v>7573</v>
      </c>
      <c r="AO151" s="20">
        <v>39663</v>
      </c>
      <c r="AP151" s="20">
        <v>20026</v>
      </c>
      <c r="AQ151" s="20">
        <v>92163</v>
      </c>
      <c r="AR151" s="20">
        <v>26739</v>
      </c>
      <c r="AS151" s="20">
        <v>243862</v>
      </c>
      <c r="AT151" s="20">
        <v>49827</v>
      </c>
      <c r="AU151" s="20">
        <v>2199</v>
      </c>
      <c r="AV151" s="20">
        <v>1860</v>
      </c>
      <c r="AW151" s="20">
        <v>23368</v>
      </c>
      <c r="AX151" s="20">
        <v>4546</v>
      </c>
      <c r="AY151" s="20">
        <v>33209</v>
      </c>
      <c r="AZ151" s="20">
        <v>1840</v>
      </c>
      <c r="BA151" s="20">
        <v>7141</v>
      </c>
      <c r="BB151" s="20">
        <v>41740</v>
      </c>
      <c r="BC151" s="20">
        <v>27101</v>
      </c>
      <c r="BD151" s="20">
        <v>181677</v>
      </c>
      <c r="BE151" s="20">
        <v>452813</v>
      </c>
      <c r="BF151" s="20">
        <v>41212</v>
      </c>
      <c r="BG151" s="20">
        <v>12865</v>
      </c>
      <c r="BH151" s="20">
        <v>13037</v>
      </c>
      <c r="BI151" s="20">
        <v>20356</v>
      </c>
      <c r="BJ151" s="20">
        <v>43524</v>
      </c>
      <c r="BK151" s="20">
        <v>2825</v>
      </c>
      <c r="BL151" s="20">
        <v>63266</v>
      </c>
      <c r="BM151" s="20">
        <v>9940</v>
      </c>
      <c r="BN151" s="20">
        <v>732</v>
      </c>
      <c r="BO151" s="20">
        <v>4873</v>
      </c>
      <c r="BP151" s="20">
        <v>33069</v>
      </c>
      <c r="BQ151" s="20">
        <v>3444</v>
      </c>
      <c r="BR151" s="20">
        <v>7649</v>
      </c>
      <c r="BS151" s="20">
        <v>0</v>
      </c>
      <c r="BT151" s="20">
        <v>1912290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1912290</v>
      </c>
      <c r="CD151" s="19">
        <f t="shared" si="7"/>
        <v>0</v>
      </c>
      <c r="CE151" s="19">
        <f t="shared" si="8"/>
        <v>0</v>
      </c>
      <c r="CF151" s="19">
        <f t="shared" si="9"/>
        <v>0</v>
      </c>
    </row>
    <row r="152" spans="1:84" x14ac:dyDescent="0.2">
      <c r="A152" t="s">
        <v>15</v>
      </c>
      <c r="B152" s="32" t="s">
        <v>16</v>
      </c>
      <c r="C152">
        <f t="shared" si="10"/>
        <v>148</v>
      </c>
      <c r="D152" s="19">
        <v>166668</v>
      </c>
      <c r="E152" s="19">
        <v>66813</v>
      </c>
      <c r="F152" s="19">
        <v>23605</v>
      </c>
      <c r="G152" s="19">
        <v>8753</v>
      </c>
      <c r="H152" s="19">
        <v>128279</v>
      </c>
      <c r="I152" s="19">
        <v>43753</v>
      </c>
      <c r="J152" s="19">
        <v>2069</v>
      </c>
      <c r="K152" s="19">
        <v>32902</v>
      </c>
      <c r="L152" s="19">
        <v>6362</v>
      </c>
      <c r="M152" s="19">
        <v>45209</v>
      </c>
      <c r="N152" s="19">
        <v>20291</v>
      </c>
      <c r="O152" s="19">
        <v>5007</v>
      </c>
      <c r="P152" s="19">
        <v>14768</v>
      </c>
      <c r="Q152" s="19">
        <v>25363</v>
      </c>
      <c r="R152" s="19">
        <v>13651</v>
      </c>
      <c r="S152" s="19">
        <v>11120</v>
      </c>
      <c r="T152" s="19">
        <v>18856</v>
      </c>
      <c r="U152" s="19">
        <v>8897</v>
      </c>
      <c r="V152" s="19">
        <v>-17486</v>
      </c>
      <c r="W152" s="19">
        <v>7168</v>
      </c>
      <c r="X152" s="19">
        <v>17946</v>
      </c>
      <c r="Y152" s="19">
        <v>14398</v>
      </c>
      <c r="Z152" s="19">
        <v>7681</v>
      </c>
      <c r="AA152" s="19">
        <v>24978</v>
      </c>
      <c r="AB152" s="19">
        <v>27239</v>
      </c>
      <c r="AC152" s="19">
        <v>30296</v>
      </c>
      <c r="AD152" s="19">
        <v>29500</v>
      </c>
      <c r="AE152" s="19">
        <v>9957</v>
      </c>
      <c r="AF152" s="19">
        <v>34656</v>
      </c>
      <c r="AG152" s="19">
        <v>15492</v>
      </c>
      <c r="AH152" s="19">
        <v>17500</v>
      </c>
      <c r="AI152" s="19">
        <v>40795</v>
      </c>
      <c r="AJ152" s="19">
        <v>26428</v>
      </c>
      <c r="AK152" s="19">
        <v>22549</v>
      </c>
      <c r="AL152" s="19">
        <v>11584</v>
      </c>
      <c r="AM152" s="19">
        <v>32404</v>
      </c>
      <c r="AN152" s="19">
        <v>23778</v>
      </c>
      <c r="AO152" s="19">
        <v>55214</v>
      </c>
      <c r="AP152" s="19">
        <v>37197</v>
      </c>
      <c r="AQ152" s="19">
        <v>303203</v>
      </c>
      <c r="AR152" s="19">
        <v>88402</v>
      </c>
      <c r="AS152" s="19">
        <v>579282</v>
      </c>
      <c r="AT152" s="19">
        <v>147325</v>
      </c>
      <c r="AU152" s="19">
        <v>7013</v>
      </c>
      <c r="AV152" s="19">
        <v>8612</v>
      </c>
      <c r="AW152" s="19">
        <v>61840</v>
      </c>
      <c r="AX152" s="19">
        <v>14132</v>
      </c>
      <c r="AY152" s="19">
        <v>109253</v>
      </c>
      <c r="AZ152" s="19">
        <v>8959</v>
      </c>
      <c r="BA152" s="19">
        <v>17534</v>
      </c>
      <c r="BB152" s="19">
        <v>59071</v>
      </c>
      <c r="BC152" s="19">
        <v>75716</v>
      </c>
      <c r="BD152" s="19">
        <v>312387</v>
      </c>
      <c r="BE152" s="19">
        <v>463475</v>
      </c>
      <c r="BF152" s="19">
        <v>117606</v>
      </c>
      <c r="BG152" s="19">
        <v>46307</v>
      </c>
      <c r="BH152" s="19">
        <v>30276</v>
      </c>
      <c r="BI152" s="19">
        <v>31183</v>
      </c>
      <c r="BJ152" s="19">
        <v>140469</v>
      </c>
      <c r="BK152" s="19">
        <v>30374</v>
      </c>
      <c r="BL152" s="19">
        <v>474654</v>
      </c>
      <c r="BM152" s="19">
        <v>231850</v>
      </c>
      <c r="BN152" s="19">
        <v>66954</v>
      </c>
      <c r="BO152" s="19">
        <v>110180</v>
      </c>
      <c r="BP152" s="19">
        <v>120608</v>
      </c>
      <c r="BQ152" s="19">
        <v>19529</v>
      </c>
      <c r="BR152" s="19">
        <v>70612</v>
      </c>
      <c r="BS152" s="19">
        <v>58164</v>
      </c>
      <c r="BT152" s="19">
        <v>4916610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4916610</v>
      </c>
      <c r="CD152" s="19">
        <f t="shared" ref="CD152:CD166" si="11">SUM(D152:BS152)-BT152</f>
        <v>0</v>
      </c>
      <c r="CE152" s="19">
        <f t="shared" si="8"/>
        <v>0</v>
      </c>
      <c r="CF152" s="19">
        <f t="shared" si="9"/>
        <v>0</v>
      </c>
    </row>
    <row r="153" spans="1:84" x14ac:dyDescent="0.2">
      <c r="A153" t="s">
        <v>17</v>
      </c>
      <c r="B153" s="32" t="s">
        <v>33</v>
      </c>
      <c r="C153">
        <f t="shared" si="10"/>
        <v>149</v>
      </c>
      <c r="D153" s="20">
        <v>1090</v>
      </c>
      <c r="E153" s="20">
        <v>500</v>
      </c>
      <c r="F153" s="20">
        <v>115</v>
      </c>
      <c r="G153" s="20">
        <v>165</v>
      </c>
      <c r="H153" s="20">
        <v>1319</v>
      </c>
      <c r="I153" s="20">
        <v>450</v>
      </c>
      <c r="J153" s="20">
        <v>111</v>
      </c>
      <c r="K153" s="20">
        <v>1598</v>
      </c>
      <c r="L153" s="20">
        <v>603</v>
      </c>
      <c r="M153" s="20">
        <v>1838</v>
      </c>
      <c r="N153" s="20">
        <v>670</v>
      </c>
      <c r="O153" s="20">
        <v>98</v>
      </c>
      <c r="P153" s="20">
        <v>413</v>
      </c>
      <c r="Q153" s="20">
        <v>551</v>
      </c>
      <c r="R153" s="20">
        <v>391</v>
      </c>
      <c r="S153" s="20">
        <v>281</v>
      </c>
      <c r="T153" s="20">
        <v>555</v>
      </c>
      <c r="U153" s="20">
        <v>243</v>
      </c>
      <c r="V153" s="20">
        <v>936</v>
      </c>
      <c r="W153" s="20">
        <v>296</v>
      </c>
      <c r="X153" s="20">
        <v>824</v>
      </c>
      <c r="Y153" s="20">
        <v>479</v>
      </c>
      <c r="Z153" s="20">
        <v>294</v>
      </c>
      <c r="AA153" s="20">
        <v>459</v>
      </c>
      <c r="AB153" s="20">
        <v>902</v>
      </c>
      <c r="AC153" s="20">
        <v>816</v>
      </c>
      <c r="AD153" s="20">
        <v>754</v>
      </c>
      <c r="AE153" s="20">
        <v>357</v>
      </c>
      <c r="AF153" s="20">
        <v>919</v>
      </c>
      <c r="AG153" s="20">
        <v>819</v>
      </c>
      <c r="AH153" s="20">
        <v>624</v>
      </c>
      <c r="AI153" s="20">
        <v>1238</v>
      </c>
      <c r="AJ153" s="20">
        <v>1205</v>
      </c>
      <c r="AK153" s="20">
        <v>803</v>
      </c>
      <c r="AL153" s="20">
        <v>444</v>
      </c>
      <c r="AM153" s="20">
        <v>586</v>
      </c>
      <c r="AN153" s="20">
        <v>371</v>
      </c>
      <c r="AO153" s="20">
        <v>1656</v>
      </c>
      <c r="AP153" s="20">
        <v>593</v>
      </c>
      <c r="AQ153" s="20">
        <v>4177</v>
      </c>
      <c r="AR153" s="20">
        <v>1158</v>
      </c>
      <c r="AS153" s="20">
        <v>8858</v>
      </c>
      <c r="AT153" s="20">
        <v>2647</v>
      </c>
      <c r="AU153" s="20">
        <v>334</v>
      </c>
      <c r="AV153" s="20">
        <v>526</v>
      </c>
      <c r="AW153" s="20">
        <v>1493</v>
      </c>
      <c r="AX153" s="20">
        <v>303</v>
      </c>
      <c r="AY153" s="20">
        <v>1244</v>
      </c>
      <c r="AZ153" s="20">
        <v>235</v>
      </c>
      <c r="BA153" s="20">
        <v>1498</v>
      </c>
      <c r="BB153" s="20">
        <v>4323</v>
      </c>
      <c r="BC153" s="20">
        <v>1350</v>
      </c>
      <c r="BD153" s="20">
        <v>6293</v>
      </c>
      <c r="BE153" s="20">
        <v>306</v>
      </c>
      <c r="BF153" s="20">
        <v>1681</v>
      </c>
      <c r="BG153" s="20">
        <v>708</v>
      </c>
      <c r="BH153" s="20">
        <v>344</v>
      </c>
      <c r="BI153" s="20">
        <v>430</v>
      </c>
      <c r="BJ153" s="20">
        <v>2366</v>
      </c>
      <c r="BK153" s="20">
        <v>806</v>
      </c>
      <c r="BL153" s="20">
        <v>119</v>
      </c>
      <c r="BM153" s="20">
        <v>4</v>
      </c>
      <c r="BN153" s="20">
        <v>1840</v>
      </c>
      <c r="BO153" s="20">
        <v>1</v>
      </c>
      <c r="BP153" s="20">
        <v>1868</v>
      </c>
      <c r="BQ153" s="20">
        <v>220</v>
      </c>
      <c r="BR153" s="20">
        <v>978</v>
      </c>
      <c r="BS153" s="20">
        <v>0</v>
      </c>
      <c r="BT153" s="20">
        <v>72476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72476</v>
      </c>
      <c r="CD153" s="19">
        <f t="shared" si="11"/>
        <v>0</v>
      </c>
      <c r="CE153" s="19">
        <f t="shared" si="8"/>
        <v>0</v>
      </c>
      <c r="CF153" s="19">
        <f t="shared" si="9"/>
        <v>0</v>
      </c>
    </row>
    <row r="154" spans="1:84" x14ac:dyDescent="0.2">
      <c r="A154" t="s">
        <v>18</v>
      </c>
      <c r="B154" s="32" t="s">
        <v>34</v>
      </c>
      <c r="C154">
        <f t="shared" si="10"/>
        <v>150</v>
      </c>
      <c r="D154" s="20">
        <v>-8647</v>
      </c>
      <c r="E154" s="20">
        <v>-135</v>
      </c>
      <c r="F154" s="20">
        <v>-34</v>
      </c>
      <c r="G154" s="20">
        <v>-73</v>
      </c>
      <c r="H154" s="20">
        <v>0</v>
      </c>
      <c r="I154" s="20">
        <v>-29</v>
      </c>
      <c r="J154" s="20">
        <v>0</v>
      </c>
      <c r="K154" s="20">
        <v>-97</v>
      </c>
      <c r="L154" s="20">
        <v>-136</v>
      </c>
      <c r="M154" s="20">
        <v>-126</v>
      </c>
      <c r="N154" s="20">
        <v>-38</v>
      </c>
      <c r="O154" s="20">
        <v>0</v>
      </c>
      <c r="P154" s="20">
        <v>-25</v>
      </c>
      <c r="Q154" s="20">
        <v>0</v>
      </c>
      <c r="R154" s="20">
        <v>0</v>
      </c>
      <c r="S154" s="20">
        <v>-37</v>
      </c>
      <c r="T154" s="20">
        <v>-95</v>
      </c>
      <c r="U154" s="20">
        <v>0</v>
      </c>
      <c r="V154" s="20">
        <v>-179</v>
      </c>
      <c r="W154" s="20">
        <v>-159</v>
      </c>
      <c r="X154" s="20">
        <v>-36</v>
      </c>
      <c r="Y154" s="20">
        <v>0</v>
      </c>
      <c r="Z154" s="20">
        <v>0</v>
      </c>
      <c r="AA154" s="20">
        <v>-25</v>
      </c>
      <c r="AB154" s="20">
        <v>-143</v>
      </c>
      <c r="AC154" s="20">
        <v>-118</v>
      </c>
      <c r="AD154" s="20">
        <v>-64</v>
      </c>
      <c r="AE154" s="20">
        <v>-33</v>
      </c>
      <c r="AF154" s="20">
        <v>-79</v>
      </c>
      <c r="AG154" s="20">
        <v>0</v>
      </c>
      <c r="AH154" s="20">
        <v>-88</v>
      </c>
      <c r="AI154" s="20">
        <v>-232</v>
      </c>
      <c r="AJ154" s="20">
        <v>-262</v>
      </c>
      <c r="AK154" s="20">
        <v>-214</v>
      </c>
      <c r="AL154" s="20">
        <v>-60</v>
      </c>
      <c r="AM154" s="20">
        <v>-34</v>
      </c>
      <c r="AN154" s="20">
        <v>0</v>
      </c>
      <c r="AO154" s="20">
        <v>-648</v>
      </c>
      <c r="AP154" s="20">
        <v>-37</v>
      </c>
      <c r="AQ154" s="20">
        <v>-434</v>
      </c>
      <c r="AR154" s="20">
        <v>-34</v>
      </c>
      <c r="AS154" s="20">
        <v>-1104</v>
      </c>
      <c r="AT154" s="20">
        <v>-1945</v>
      </c>
      <c r="AU154" s="20">
        <v>0</v>
      </c>
      <c r="AV154" s="20">
        <v>-30</v>
      </c>
      <c r="AW154" s="20">
        <v>-58</v>
      </c>
      <c r="AX154" s="20">
        <v>0</v>
      </c>
      <c r="AY154" s="20">
        <v>0</v>
      </c>
      <c r="AZ154" s="20">
        <v>0</v>
      </c>
      <c r="BA154" s="20">
        <v>0</v>
      </c>
      <c r="BB154" s="20">
        <v>-76</v>
      </c>
      <c r="BC154" s="20">
        <v>0</v>
      </c>
      <c r="BD154" s="20">
        <v>0</v>
      </c>
      <c r="BE154" s="20">
        <v>0</v>
      </c>
      <c r="BF154" s="20">
        <v>0</v>
      </c>
      <c r="BG154" s="20">
        <v>-516</v>
      </c>
      <c r="BH154" s="20">
        <v>0</v>
      </c>
      <c r="BI154" s="20">
        <v>-185</v>
      </c>
      <c r="BJ154" s="20">
        <v>-58</v>
      </c>
      <c r="BK154" s="20">
        <v>0</v>
      </c>
      <c r="BL154" s="20">
        <v>0</v>
      </c>
      <c r="BM154" s="20">
        <v>0</v>
      </c>
      <c r="BN154" s="20">
        <v>0</v>
      </c>
      <c r="BO154" s="20">
        <v>0</v>
      </c>
      <c r="BP154" s="20">
        <v>-29</v>
      </c>
      <c r="BQ154" s="20">
        <v>0</v>
      </c>
      <c r="BR154" s="20">
        <v>0</v>
      </c>
      <c r="BS154" s="20">
        <v>0</v>
      </c>
      <c r="BT154" s="20">
        <v>-16352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-16352</v>
      </c>
      <c r="CD154" s="19">
        <f t="shared" si="11"/>
        <v>0</v>
      </c>
      <c r="CE154" s="19">
        <f t="shared" si="8"/>
        <v>0</v>
      </c>
      <c r="CF154" s="19">
        <f t="shared" si="9"/>
        <v>0</v>
      </c>
    </row>
    <row r="155" spans="1:84" x14ac:dyDescent="0.2">
      <c r="A155" t="s">
        <v>19</v>
      </c>
      <c r="B155" s="32" t="s">
        <v>35</v>
      </c>
      <c r="C155">
        <f t="shared" si="10"/>
        <v>151</v>
      </c>
      <c r="D155" s="20">
        <v>159111</v>
      </c>
      <c r="E155" s="20">
        <v>67178</v>
      </c>
      <c r="F155" s="20">
        <v>23686</v>
      </c>
      <c r="G155" s="20">
        <v>8845</v>
      </c>
      <c r="H155" s="20">
        <v>129598</v>
      </c>
      <c r="I155" s="20">
        <v>44174</v>
      </c>
      <c r="J155" s="20">
        <v>2180</v>
      </c>
      <c r="K155" s="20">
        <v>34403</v>
      </c>
      <c r="L155" s="20">
        <v>6829</v>
      </c>
      <c r="M155" s="20">
        <v>46921</v>
      </c>
      <c r="N155" s="20">
        <v>20923</v>
      </c>
      <c r="O155" s="20">
        <v>5105</v>
      </c>
      <c r="P155" s="20">
        <v>15156</v>
      </c>
      <c r="Q155" s="20">
        <v>25914</v>
      </c>
      <c r="R155" s="20">
        <v>14042</v>
      </c>
      <c r="S155" s="20">
        <v>11364</v>
      </c>
      <c r="T155" s="20">
        <v>19316</v>
      </c>
      <c r="U155" s="20">
        <v>9140</v>
      </c>
      <c r="V155" s="20">
        <v>-16729</v>
      </c>
      <c r="W155" s="20">
        <v>7305</v>
      </c>
      <c r="X155" s="20">
        <v>18734</v>
      </c>
      <c r="Y155" s="20">
        <v>14877</v>
      </c>
      <c r="Z155" s="20">
        <v>7975</v>
      </c>
      <c r="AA155" s="20">
        <v>25412</v>
      </c>
      <c r="AB155" s="20">
        <v>27998</v>
      </c>
      <c r="AC155" s="20">
        <v>30994</v>
      </c>
      <c r="AD155" s="20">
        <v>30190</v>
      </c>
      <c r="AE155" s="20">
        <v>10281</v>
      </c>
      <c r="AF155" s="20">
        <v>35496</v>
      </c>
      <c r="AG155" s="20">
        <v>16311</v>
      </c>
      <c r="AH155" s="20">
        <v>18036</v>
      </c>
      <c r="AI155" s="20">
        <v>41801</v>
      </c>
      <c r="AJ155" s="20">
        <v>27371</v>
      </c>
      <c r="AK155" s="20">
        <v>23138</v>
      </c>
      <c r="AL155" s="20">
        <v>11968</v>
      </c>
      <c r="AM155" s="20">
        <v>32956</v>
      </c>
      <c r="AN155" s="20">
        <v>24149</v>
      </c>
      <c r="AO155" s="20">
        <v>56222</v>
      </c>
      <c r="AP155" s="20">
        <v>37753</v>
      </c>
      <c r="AQ155" s="20">
        <v>306946</v>
      </c>
      <c r="AR155" s="20">
        <v>89526</v>
      </c>
      <c r="AS155" s="20">
        <v>587036</v>
      </c>
      <c r="AT155" s="20">
        <v>148027</v>
      </c>
      <c r="AU155" s="20">
        <v>7347</v>
      </c>
      <c r="AV155" s="20">
        <v>9108</v>
      </c>
      <c r="AW155" s="20">
        <v>63275</v>
      </c>
      <c r="AX155" s="20">
        <v>14435</v>
      </c>
      <c r="AY155" s="20">
        <v>110497</v>
      </c>
      <c r="AZ155" s="20">
        <v>9194</v>
      </c>
      <c r="BA155" s="20">
        <v>19032</v>
      </c>
      <c r="BB155" s="20">
        <v>63318</v>
      </c>
      <c r="BC155" s="20">
        <v>77066</v>
      </c>
      <c r="BD155" s="20">
        <v>318680</v>
      </c>
      <c r="BE155" s="20">
        <v>463781</v>
      </c>
      <c r="BF155" s="20">
        <v>119287</v>
      </c>
      <c r="BG155" s="20">
        <v>46499</v>
      </c>
      <c r="BH155" s="20">
        <v>30620</v>
      </c>
      <c r="BI155" s="20">
        <v>31428</v>
      </c>
      <c r="BJ155" s="20">
        <v>142777</v>
      </c>
      <c r="BK155" s="20">
        <v>31180</v>
      </c>
      <c r="BL155" s="20">
        <v>474773</v>
      </c>
      <c r="BM155" s="20">
        <v>231854</v>
      </c>
      <c r="BN155" s="20">
        <v>68794</v>
      </c>
      <c r="BO155" s="20">
        <v>110181</v>
      </c>
      <c r="BP155" s="20">
        <v>122447</v>
      </c>
      <c r="BQ155" s="20">
        <v>19749</v>
      </c>
      <c r="BR155" s="20">
        <v>71590</v>
      </c>
      <c r="BS155" s="20">
        <v>58164</v>
      </c>
      <c r="BT155" s="20">
        <v>4972734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4972734</v>
      </c>
      <c r="CD155" s="19">
        <f t="shared" si="11"/>
        <v>0</v>
      </c>
      <c r="CE155" s="19">
        <f t="shared" si="8"/>
        <v>0</v>
      </c>
      <c r="CF155" s="19">
        <f t="shared" si="9"/>
        <v>0</v>
      </c>
    </row>
    <row r="156" spans="1:84" x14ac:dyDescent="0.2">
      <c r="A156" t="s">
        <v>20</v>
      </c>
      <c r="B156" s="32" t="s">
        <v>21</v>
      </c>
      <c r="C156">
        <f t="shared" si="10"/>
        <v>152</v>
      </c>
      <c r="D156" s="20">
        <v>278711</v>
      </c>
      <c r="E156" s="20">
        <v>125218</v>
      </c>
      <c r="F156" s="20">
        <v>31135</v>
      </c>
      <c r="G156" s="20">
        <v>19479</v>
      </c>
      <c r="H156" s="20">
        <v>216706</v>
      </c>
      <c r="I156" s="20">
        <v>70975</v>
      </c>
      <c r="J156" s="20">
        <v>11925</v>
      </c>
      <c r="K156" s="20">
        <v>235142</v>
      </c>
      <c r="L156" s="20">
        <v>48692</v>
      </c>
      <c r="M156" s="20">
        <v>237388</v>
      </c>
      <c r="N156" s="20">
        <v>71456</v>
      </c>
      <c r="O156" s="20">
        <v>15786</v>
      </c>
      <c r="P156" s="20">
        <v>48755</v>
      </c>
      <c r="Q156" s="20">
        <v>62341</v>
      </c>
      <c r="R156" s="20">
        <v>41241</v>
      </c>
      <c r="S156" s="20">
        <v>28694</v>
      </c>
      <c r="T156" s="20">
        <v>72783</v>
      </c>
      <c r="U156" s="20">
        <v>20852</v>
      </c>
      <c r="V156" s="20">
        <v>364803</v>
      </c>
      <c r="W156" s="20">
        <v>35434</v>
      </c>
      <c r="X156" s="20">
        <v>135209</v>
      </c>
      <c r="Y156" s="20">
        <v>65030</v>
      </c>
      <c r="Z156" s="20">
        <v>38909</v>
      </c>
      <c r="AA156" s="20">
        <v>56561</v>
      </c>
      <c r="AB156" s="20">
        <v>102769</v>
      </c>
      <c r="AC156" s="20">
        <v>94114</v>
      </c>
      <c r="AD156" s="20">
        <v>108146</v>
      </c>
      <c r="AE156" s="20">
        <v>51102</v>
      </c>
      <c r="AF156" s="20">
        <v>95125</v>
      </c>
      <c r="AG156" s="20">
        <v>90532</v>
      </c>
      <c r="AH156" s="20">
        <v>71474</v>
      </c>
      <c r="AI156" s="20">
        <v>135525</v>
      </c>
      <c r="AJ156" s="20">
        <v>172624</v>
      </c>
      <c r="AK156" s="20">
        <v>80245</v>
      </c>
      <c r="AL156" s="20">
        <v>48758</v>
      </c>
      <c r="AM156" s="20">
        <v>71259</v>
      </c>
      <c r="AN156" s="20">
        <v>59450</v>
      </c>
      <c r="AO156" s="20">
        <v>211363</v>
      </c>
      <c r="AP156" s="20">
        <v>60661</v>
      </c>
      <c r="AQ156" s="20">
        <v>662329</v>
      </c>
      <c r="AR156" s="20">
        <v>149926</v>
      </c>
      <c r="AS156" s="20">
        <v>913319</v>
      </c>
      <c r="AT156" s="20">
        <v>323975</v>
      </c>
      <c r="AU156" s="20">
        <v>17453</v>
      </c>
      <c r="AV156" s="20">
        <v>37736</v>
      </c>
      <c r="AW156" s="20">
        <v>109823</v>
      </c>
      <c r="AX156" s="20">
        <v>24494</v>
      </c>
      <c r="AY156" s="20">
        <v>219910</v>
      </c>
      <c r="AZ156" s="20">
        <v>22379</v>
      </c>
      <c r="BA156" s="20">
        <v>43383</v>
      </c>
      <c r="BB156" s="20">
        <v>162308</v>
      </c>
      <c r="BC156" s="20">
        <v>115472</v>
      </c>
      <c r="BD156" s="20">
        <v>505894</v>
      </c>
      <c r="BE156" s="20">
        <v>505800</v>
      </c>
      <c r="BF156" s="20">
        <v>174311</v>
      </c>
      <c r="BG156" s="20">
        <v>72807</v>
      </c>
      <c r="BH156" s="20">
        <v>90927</v>
      </c>
      <c r="BI156" s="20">
        <v>47146</v>
      </c>
      <c r="BJ156" s="20">
        <v>198781</v>
      </c>
      <c r="BK156" s="20">
        <v>37700</v>
      </c>
      <c r="BL156" s="20">
        <v>675619</v>
      </c>
      <c r="BM156" s="20">
        <v>283767</v>
      </c>
      <c r="BN156" s="20">
        <v>99725</v>
      </c>
      <c r="BO156" s="20">
        <v>166924</v>
      </c>
      <c r="BP156" s="20">
        <v>202015</v>
      </c>
      <c r="BQ156" s="20">
        <v>35052</v>
      </c>
      <c r="BR156" s="20">
        <v>144093</v>
      </c>
      <c r="BS156" s="20">
        <v>58164</v>
      </c>
      <c r="BT156" s="20">
        <v>9887604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9887604</v>
      </c>
      <c r="CD156" s="19">
        <f t="shared" si="11"/>
        <v>0</v>
      </c>
      <c r="CE156" s="19">
        <f t="shared" si="8"/>
        <v>0</v>
      </c>
      <c r="CF156" s="19">
        <f t="shared" si="9"/>
        <v>0</v>
      </c>
    </row>
    <row r="157" spans="1:84" x14ac:dyDescent="0.2">
      <c r="B157" s="32" t="s">
        <v>429</v>
      </c>
      <c r="C157">
        <f t="shared" si="10"/>
        <v>153</v>
      </c>
      <c r="D157" s="19">
        <v>6447599</v>
      </c>
      <c r="E157" s="19">
        <v>6780179</v>
      </c>
      <c r="F157" s="21">
        <v>941970</v>
      </c>
      <c r="G157" s="19">
        <v>143339</v>
      </c>
      <c r="H157" s="19">
        <v>72548</v>
      </c>
      <c r="I157" s="19">
        <v>51415</v>
      </c>
      <c r="J157" s="19">
        <v>34662</v>
      </c>
      <c r="K157" s="19">
        <v>722136</v>
      </c>
      <c r="L157" s="19">
        <v>201484</v>
      </c>
      <c r="M157" s="19">
        <v>1239362</v>
      </c>
      <c r="N157" s="19">
        <v>172943</v>
      </c>
      <c r="O157" s="19">
        <v>18614</v>
      </c>
      <c r="P157" s="19">
        <v>673039</v>
      </c>
      <c r="Q157" s="19">
        <v>1787108</v>
      </c>
      <c r="R157" s="19">
        <v>529425</v>
      </c>
      <c r="S157" s="19">
        <v>437776</v>
      </c>
      <c r="T157" s="19">
        <v>205594</v>
      </c>
      <c r="U157" s="19">
        <v>200709</v>
      </c>
      <c r="V157" s="19">
        <v>25674</v>
      </c>
      <c r="W157" s="19">
        <v>97661</v>
      </c>
      <c r="X157" s="19">
        <v>103443</v>
      </c>
      <c r="Y157" s="19">
        <v>95022</v>
      </c>
      <c r="Z157" s="19">
        <v>155090</v>
      </c>
      <c r="AA157" s="19">
        <v>109176</v>
      </c>
      <c r="AB157" s="19">
        <v>494858</v>
      </c>
      <c r="AC157" s="19">
        <v>699383</v>
      </c>
      <c r="AD157" s="19">
        <v>141851</v>
      </c>
      <c r="AE157" s="19">
        <v>112563</v>
      </c>
      <c r="AF157" s="19">
        <v>801169</v>
      </c>
      <c r="AG157" s="19">
        <v>171977</v>
      </c>
      <c r="AH157" s="19">
        <v>257976</v>
      </c>
      <c r="AI157" s="19">
        <v>478536</v>
      </c>
      <c r="AJ157" s="19">
        <v>200208</v>
      </c>
      <c r="AK157" s="19">
        <v>310597</v>
      </c>
      <c r="AL157" s="19">
        <v>134331</v>
      </c>
      <c r="AM157" s="19">
        <v>791308</v>
      </c>
      <c r="AN157" s="19">
        <v>546816</v>
      </c>
      <c r="AO157" s="19">
        <v>157329</v>
      </c>
      <c r="AP157" s="19">
        <v>527566</v>
      </c>
      <c r="AQ157" s="19">
        <v>9149114</v>
      </c>
      <c r="AR157" s="19">
        <v>2959403</v>
      </c>
      <c r="AS157" s="19">
        <v>16404375</v>
      </c>
      <c r="AT157" s="19">
        <v>3775762</v>
      </c>
      <c r="AU157" s="19">
        <v>67705</v>
      </c>
      <c r="AV157" s="19">
        <v>68128</v>
      </c>
      <c r="AW157" s="19">
        <v>831043</v>
      </c>
      <c r="AX157" s="19">
        <v>458159</v>
      </c>
      <c r="AY157" s="19">
        <v>4909809</v>
      </c>
      <c r="AZ157" s="19">
        <v>168995</v>
      </c>
      <c r="BA157" s="19">
        <v>177371</v>
      </c>
      <c r="BB157" s="19">
        <v>251157</v>
      </c>
      <c r="BC157" s="19">
        <v>798074</v>
      </c>
      <c r="BD157" s="19">
        <v>1219612</v>
      </c>
      <c r="BE157" s="19">
        <v>404926</v>
      </c>
      <c r="BF157" s="19">
        <v>1661028</v>
      </c>
      <c r="BG157" s="19">
        <v>660662</v>
      </c>
      <c r="BH157" s="19">
        <v>522585</v>
      </c>
      <c r="BI157" s="19">
        <v>356527</v>
      </c>
      <c r="BJ157" s="19">
        <v>4164450</v>
      </c>
      <c r="BK157" s="19">
        <v>861383</v>
      </c>
      <c r="BL157" s="19">
        <v>5249840</v>
      </c>
      <c r="BM157" s="19">
        <v>4384442</v>
      </c>
      <c r="BN157" s="19">
        <v>2451485</v>
      </c>
      <c r="BO157" s="19">
        <v>1780378</v>
      </c>
      <c r="BP157" s="19">
        <v>2801782</v>
      </c>
      <c r="BQ157" s="19">
        <v>1034540</v>
      </c>
      <c r="BR157" s="19">
        <v>4224880</v>
      </c>
      <c r="BS157" s="19">
        <v>6602627</v>
      </c>
      <c r="BT157" s="19">
        <v>105472678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105472678</v>
      </c>
      <c r="CD157" s="19">
        <f t="shared" si="11"/>
        <v>0</v>
      </c>
      <c r="CE157" s="19">
        <f>SUM(BU157:BZ157)-CA157</f>
        <v>0</v>
      </c>
      <c r="CF157" s="19">
        <f>BT157+CA157-CB157</f>
        <v>0</v>
      </c>
    </row>
    <row r="158" spans="1:84" x14ac:dyDescent="0.2">
      <c r="CD158" s="19"/>
    </row>
    <row r="159" spans="1:84" x14ac:dyDescent="0.2">
      <c r="D159" s="19">
        <f>SUM(D5:D132)-D133</f>
        <v>0</v>
      </c>
      <c r="E159" s="19">
        <f t="shared" ref="E159:CB159" si="12">SUM(E5:E132)-E133</f>
        <v>0</v>
      </c>
      <c r="F159" s="19">
        <f t="shared" si="12"/>
        <v>0</v>
      </c>
      <c r="G159" s="19">
        <f t="shared" si="12"/>
        <v>0</v>
      </c>
      <c r="H159" s="19">
        <f t="shared" si="12"/>
        <v>0</v>
      </c>
      <c r="I159" s="19">
        <f t="shared" si="12"/>
        <v>0</v>
      </c>
      <c r="J159" s="19">
        <f t="shared" si="12"/>
        <v>0</v>
      </c>
      <c r="K159" s="19">
        <f t="shared" si="12"/>
        <v>0</v>
      </c>
      <c r="L159" s="19">
        <f t="shared" si="12"/>
        <v>0</v>
      </c>
      <c r="M159" s="19">
        <f t="shared" si="12"/>
        <v>0</v>
      </c>
      <c r="N159" s="19">
        <f t="shared" si="12"/>
        <v>0</v>
      </c>
      <c r="O159" s="19">
        <f t="shared" si="12"/>
        <v>0</v>
      </c>
      <c r="P159" s="19">
        <f t="shared" si="12"/>
        <v>0</v>
      </c>
      <c r="Q159" s="19">
        <f t="shared" si="12"/>
        <v>0</v>
      </c>
      <c r="R159" s="19">
        <f t="shared" si="12"/>
        <v>0</v>
      </c>
      <c r="S159" s="19">
        <f t="shared" si="12"/>
        <v>0</v>
      </c>
      <c r="T159" s="19">
        <f t="shared" si="12"/>
        <v>0</v>
      </c>
      <c r="U159" s="19">
        <f t="shared" si="12"/>
        <v>0</v>
      </c>
      <c r="V159" s="19">
        <f t="shared" si="12"/>
        <v>0</v>
      </c>
      <c r="W159" s="19">
        <f t="shared" si="12"/>
        <v>0</v>
      </c>
      <c r="X159" s="19">
        <f t="shared" si="12"/>
        <v>0</v>
      </c>
      <c r="Y159" s="19">
        <f t="shared" si="12"/>
        <v>0</v>
      </c>
      <c r="Z159" s="19">
        <f t="shared" si="12"/>
        <v>0</v>
      </c>
      <c r="AA159" s="19">
        <f t="shared" si="12"/>
        <v>0</v>
      </c>
      <c r="AB159" s="19">
        <f t="shared" si="12"/>
        <v>0</v>
      </c>
      <c r="AC159" s="19">
        <f t="shared" si="12"/>
        <v>0</v>
      </c>
      <c r="AD159" s="19">
        <f t="shared" si="12"/>
        <v>0</v>
      </c>
      <c r="AE159" s="19">
        <f t="shared" si="12"/>
        <v>0</v>
      </c>
      <c r="AF159" s="19">
        <f t="shared" si="12"/>
        <v>0</v>
      </c>
      <c r="AG159" s="19">
        <f t="shared" si="12"/>
        <v>0</v>
      </c>
      <c r="AH159" s="19">
        <f t="shared" si="12"/>
        <v>0</v>
      </c>
      <c r="AI159" s="19">
        <f t="shared" si="12"/>
        <v>0</v>
      </c>
      <c r="AJ159" s="19">
        <f t="shared" si="12"/>
        <v>0</v>
      </c>
      <c r="AK159" s="19">
        <f t="shared" si="12"/>
        <v>0</v>
      </c>
      <c r="AL159" s="19">
        <f t="shared" si="12"/>
        <v>0</v>
      </c>
      <c r="AM159" s="19">
        <f t="shared" si="12"/>
        <v>0</v>
      </c>
      <c r="AN159" s="19">
        <f t="shared" si="12"/>
        <v>0</v>
      </c>
      <c r="AO159" s="19">
        <f t="shared" si="12"/>
        <v>0</v>
      </c>
      <c r="AP159" s="19">
        <f t="shared" si="12"/>
        <v>0</v>
      </c>
      <c r="AQ159" s="19">
        <f t="shared" si="12"/>
        <v>0</v>
      </c>
      <c r="AR159" s="19">
        <f t="shared" si="12"/>
        <v>0</v>
      </c>
      <c r="AS159" s="19">
        <f t="shared" si="12"/>
        <v>0</v>
      </c>
      <c r="AT159" s="19">
        <f t="shared" si="12"/>
        <v>0</v>
      </c>
      <c r="AU159" s="19">
        <f t="shared" si="12"/>
        <v>0</v>
      </c>
      <c r="AV159" s="19">
        <f t="shared" si="12"/>
        <v>0</v>
      </c>
      <c r="AW159" s="19">
        <f t="shared" si="12"/>
        <v>0</v>
      </c>
      <c r="AX159" s="19">
        <f t="shared" si="12"/>
        <v>0</v>
      </c>
      <c r="AY159" s="19">
        <f t="shared" si="12"/>
        <v>0</v>
      </c>
      <c r="AZ159" s="19">
        <f t="shared" si="12"/>
        <v>0</v>
      </c>
      <c r="BA159" s="19">
        <f t="shared" si="12"/>
        <v>0</v>
      </c>
      <c r="BB159" s="19">
        <f t="shared" si="12"/>
        <v>0</v>
      </c>
      <c r="BC159" s="19">
        <f t="shared" si="12"/>
        <v>0</v>
      </c>
      <c r="BD159" s="19">
        <f>SUM(BD5:BD132)-BD133</f>
        <v>0</v>
      </c>
      <c r="BE159" s="19">
        <f t="shared" si="12"/>
        <v>0</v>
      </c>
      <c r="BF159" s="19">
        <f t="shared" si="12"/>
        <v>0</v>
      </c>
      <c r="BG159" s="19">
        <f t="shared" ref="BG159:BR159" si="13">SUM(BG5:BG132)-BG133</f>
        <v>0</v>
      </c>
      <c r="BH159" s="19">
        <f t="shared" si="13"/>
        <v>0</v>
      </c>
      <c r="BI159" s="19">
        <f t="shared" si="13"/>
        <v>0</v>
      </c>
      <c r="BJ159" s="19">
        <f t="shared" si="13"/>
        <v>0</v>
      </c>
      <c r="BK159" s="19">
        <f t="shared" si="13"/>
        <v>0</v>
      </c>
      <c r="BL159" s="19">
        <f t="shared" si="13"/>
        <v>0</v>
      </c>
      <c r="BM159" s="19">
        <f t="shared" si="13"/>
        <v>0</v>
      </c>
      <c r="BN159" s="19">
        <f t="shared" si="13"/>
        <v>0</v>
      </c>
      <c r="BO159" s="19">
        <f t="shared" si="13"/>
        <v>0</v>
      </c>
      <c r="BP159" s="19">
        <f t="shared" si="13"/>
        <v>0</v>
      </c>
      <c r="BQ159" s="19">
        <f t="shared" si="13"/>
        <v>0</v>
      </c>
      <c r="BR159" s="19">
        <f t="shared" si="13"/>
        <v>0</v>
      </c>
      <c r="BS159" s="19">
        <f t="shared" si="12"/>
        <v>0</v>
      </c>
      <c r="BT159" s="19">
        <f t="shared" si="12"/>
        <v>0</v>
      </c>
      <c r="BU159" s="19">
        <f t="shared" si="12"/>
        <v>0</v>
      </c>
      <c r="BV159" s="19">
        <f t="shared" si="12"/>
        <v>0</v>
      </c>
      <c r="BW159" s="19">
        <f t="shared" si="12"/>
        <v>0</v>
      </c>
      <c r="BX159" s="19">
        <f t="shared" si="12"/>
        <v>0</v>
      </c>
      <c r="BY159" s="19">
        <f t="shared" si="12"/>
        <v>0</v>
      </c>
      <c r="BZ159" s="19">
        <f t="shared" si="12"/>
        <v>0</v>
      </c>
      <c r="CA159" s="19">
        <f t="shared" si="12"/>
        <v>0</v>
      </c>
      <c r="CB159" s="19">
        <f t="shared" si="12"/>
        <v>0</v>
      </c>
      <c r="CC159" s="19"/>
      <c r="CD159" s="19">
        <f>SUM(CD5:CD132)-CD133</f>
        <v>0</v>
      </c>
      <c r="CE159" s="19">
        <f>SUM(CE5:CE132)-CE133</f>
        <v>0</v>
      </c>
      <c r="CF159" s="19">
        <f>SUM(CF5:CF132)-CF133</f>
        <v>0</v>
      </c>
    </row>
    <row r="160" spans="1:84" x14ac:dyDescent="0.2">
      <c r="D160" s="19">
        <f>SUM(D133:D141)-D142</f>
        <v>0</v>
      </c>
      <c r="E160" s="19">
        <f t="shared" ref="E160:CB160" si="14">SUM(E133:E141)-E142</f>
        <v>0</v>
      </c>
      <c r="F160" s="19">
        <f t="shared" si="14"/>
        <v>0</v>
      </c>
      <c r="G160" s="19">
        <f t="shared" si="14"/>
        <v>0</v>
      </c>
      <c r="H160" s="19">
        <f t="shared" si="14"/>
        <v>0</v>
      </c>
      <c r="I160" s="19">
        <f t="shared" si="14"/>
        <v>0</v>
      </c>
      <c r="J160" s="19">
        <f t="shared" si="14"/>
        <v>0</v>
      </c>
      <c r="K160" s="19">
        <f t="shared" si="14"/>
        <v>0</v>
      </c>
      <c r="L160" s="19">
        <f t="shared" si="14"/>
        <v>0</v>
      </c>
      <c r="M160" s="19">
        <f t="shared" si="14"/>
        <v>0</v>
      </c>
      <c r="N160" s="19">
        <f t="shared" si="14"/>
        <v>0</v>
      </c>
      <c r="O160" s="19">
        <f t="shared" si="14"/>
        <v>0</v>
      </c>
      <c r="P160" s="19">
        <f t="shared" si="14"/>
        <v>0</v>
      </c>
      <c r="Q160" s="19">
        <f t="shared" si="14"/>
        <v>0</v>
      </c>
      <c r="R160" s="19">
        <f t="shared" si="14"/>
        <v>0</v>
      </c>
      <c r="S160" s="19">
        <f t="shared" si="14"/>
        <v>0</v>
      </c>
      <c r="T160" s="19">
        <f t="shared" si="14"/>
        <v>0</v>
      </c>
      <c r="U160" s="19">
        <f t="shared" si="14"/>
        <v>0</v>
      </c>
      <c r="V160" s="19">
        <f t="shared" si="14"/>
        <v>0</v>
      </c>
      <c r="W160" s="19">
        <f t="shared" si="14"/>
        <v>0</v>
      </c>
      <c r="X160" s="19">
        <f t="shared" si="14"/>
        <v>0</v>
      </c>
      <c r="Y160" s="19">
        <f t="shared" si="14"/>
        <v>0</v>
      </c>
      <c r="Z160" s="19">
        <f t="shared" si="14"/>
        <v>0</v>
      </c>
      <c r="AA160" s="19">
        <f t="shared" si="14"/>
        <v>0</v>
      </c>
      <c r="AB160" s="19">
        <f t="shared" si="14"/>
        <v>0</v>
      </c>
      <c r="AC160" s="19">
        <f t="shared" si="14"/>
        <v>0</v>
      </c>
      <c r="AD160" s="19">
        <f t="shared" si="14"/>
        <v>0</v>
      </c>
      <c r="AE160" s="19">
        <f t="shared" si="14"/>
        <v>0</v>
      </c>
      <c r="AF160" s="19">
        <f t="shared" si="14"/>
        <v>0</v>
      </c>
      <c r="AG160" s="19">
        <f t="shared" si="14"/>
        <v>0</v>
      </c>
      <c r="AH160" s="19">
        <f t="shared" si="14"/>
        <v>0</v>
      </c>
      <c r="AI160" s="19">
        <f t="shared" si="14"/>
        <v>0</v>
      </c>
      <c r="AJ160" s="19">
        <f t="shared" si="14"/>
        <v>0</v>
      </c>
      <c r="AK160" s="19">
        <f t="shared" si="14"/>
        <v>0</v>
      </c>
      <c r="AL160" s="19">
        <f t="shared" si="14"/>
        <v>0</v>
      </c>
      <c r="AM160" s="19">
        <f t="shared" si="14"/>
        <v>0</v>
      </c>
      <c r="AN160" s="19">
        <f t="shared" si="14"/>
        <v>0</v>
      </c>
      <c r="AO160" s="19">
        <f t="shared" si="14"/>
        <v>0</v>
      </c>
      <c r="AP160" s="19">
        <f t="shared" si="14"/>
        <v>0</v>
      </c>
      <c r="AQ160" s="19">
        <f t="shared" si="14"/>
        <v>0</v>
      </c>
      <c r="AR160" s="19">
        <f t="shared" si="14"/>
        <v>0</v>
      </c>
      <c r="AS160" s="19">
        <f t="shared" si="14"/>
        <v>0</v>
      </c>
      <c r="AT160" s="19">
        <f t="shared" si="14"/>
        <v>0</v>
      </c>
      <c r="AU160" s="19">
        <f t="shared" si="14"/>
        <v>0</v>
      </c>
      <c r="AV160" s="19">
        <f t="shared" si="14"/>
        <v>0</v>
      </c>
      <c r="AW160" s="19">
        <f t="shared" si="14"/>
        <v>0</v>
      </c>
      <c r="AX160" s="19">
        <f t="shared" si="14"/>
        <v>0</v>
      </c>
      <c r="AY160" s="19">
        <f t="shared" si="14"/>
        <v>0</v>
      </c>
      <c r="AZ160" s="19">
        <f t="shared" si="14"/>
        <v>0</v>
      </c>
      <c r="BA160" s="19">
        <f t="shared" si="14"/>
        <v>0</v>
      </c>
      <c r="BB160" s="19">
        <f t="shared" si="14"/>
        <v>0</v>
      </c>
      <c r="BC160" s="19">
        <f t="shared" si="14"/>
        <v>0</v>
      </c>
      <c r="BD160" s="19">
        <f>SUM(BD133:BD141)-BD142</f>
        <v>0</v>
      </c>
      <c r="BE160" s="19">
        <f t="shared" si="14"/>
        <v>0</v>
      </c>
      <c r="BF160" s="19">
        <f t="shared" si="14"/>
        <v>0</v>
      </c>
      <c r="BG160" s="19">
        <f t="shared" ref="BG160:BR160" si="15">SUM(BG133:BG141)-BG142</f>
        <v>0</v>
      </c>
      <c r="BH160" s="19">
        <f t="shared" si="15"/>
        <v>0</v>
      </c>
      <c r="BI160" s="19">
        <f t="shared" si="15"/>
        <v>0</v>
      </c>
      <c r="BJ160" s="19">
        <f t="shared" si="15"/>
        <v>0</v>
      </c>
      <c r="BK160" s="19">
        <f t="shared" si="15"/>
        <v>0</v>
      </c>
      <c r="BL160" s="19">
        <f t="shared" si="15"/>
        <v>0</v>
      </c>
      <c r="BM160" s="19">
        <f t="shared" si="15"/>
        <v>0</v>
      </c>
      <c r="BN160" s="19">
        <f t="shared" si="15"/>
        <v>0</v>
      </c>
      <c r="BO160" s="19">
        <f t="shared" si="15"/>
        <v>0</v>
      </c>
      <c r="BP160" s="19">
        <f t="shared" si="15"/>
        <v>0</v>
      </c>
      <c r="BQ160" s="19">
        <f t="shared" si="15"/>
        <v>0</v>
      </c>
      <c r="BR160" s="19">
        <f t="shared" si="15"/>
        <v>0</v>
      </c>
      <c r="BS160" s="19">
        <f t="shared" si="14"/>
        <v>0</v>
      </c>
      <c r="BT160" s="19">
        <f t="shared" si="14"/>
        <v>0</v>
      </c>
      <c r="BU160" s="19">
        <f t="shared" si="14"/>
        <v>0</v>
      </c>
      <c r="BV160" s="19">
        <f t="shared" si="14"/>
        <v>0</v>
      </c>
      <c r="BW160" s="19">
        <f t="shared" si="14"/>
        <v>0</v>
      </c>
      <c r="BX160" s="19">
        <f t="shared" si="14"/>
        <v>0</v>
      </c>
      <c r="BY160" s="19">
        <f t="shared" si="14"/>
        <v>0</v>
      </c>
      <c r="BZ160" s="19">
        <f t="shared" si="14"/>
        <v>0</v>
      </c>
      <c r="CA160" s="19">
        <f t="shared" si="14"/>
        <v>0</v>
      </c>
      <c r="CB160" s="19">
        <f t="shared" si="14"/>
        <v>0</v>
      </c>
      <c r="CD160" s="19">
        <f t="shared" si="11"/>
        <v>0</v>
      </c>
      <c r="CE160" s="19">
        <f>SUM(CE133:CE141)-CE142</f>
        <v>0</v>
      </c>
      <c r="CF160" s="19">
        <f>SUM(CF133:CF141)-CF142</f>
        <v>0</v>
      </c>
    </row>
    <row r="161" spans="4:84" x14ac:dyDescent="0.2">
      <c r="D161" s="19">
        <f>D144+D145+D148-D143</f>
        <v>0</v>
      </c>
      <c r="E161" s="19">
        <f t="shared" ref="E161:CB161" si="16">E144+E145+E148-E143</f>
        <v>0</v>
      </c>
      <c r="F161" s="19">
        <f t="shared" si="16"/>
        <v>0</v>
      </c>
      <c r="G161" s="19">
        <f t="shared" si="16"/>
        <v>0</v>
      </c>
      <c r="H161" s="19">
        <f t="shared" si="16"/>
        <v>0</v>
      </c>
      <c r="I161" s="19">
        <f t="shared" si="16"/>
        <v>0</v>
      </c>
      <c r="J161" s="19">
        <f t="shared" si="16"/>
        <v>0</v>
      </c>
      <c r="K161" s="19">
        <f t="shared" si="16"/>
        <v>0</v>
      </c>
      <c r="L161" s="19">
        <f t="shared" si="16"/>
        <v>0</v>
      </c>
      <c r="M161" s="19">
        <f t="shared" si="16"/>
        <v>0</v>
      </c>
      <c r="N161" s="19">
        <f t="shared" si="16"/>
        <v>0</v>
      </c>
      <c r="O161" s="19">
        <f t="shared" si="16"/>
        <v>0</v>
      </c>
      <c r="P161" s="19">
        <f t="shared" si="16"/>
        <v>0</v>
      </c>
      <c r="Q161" s="19">
        <f t="shared" si="16"/>
        <v>0</v>
      </c>
      <c r="R161" s="19">
        <f t="shared" si="16"/>
        <v>0</v>
      </c>
      <c r="S161" s="19">
        <f t="shared" si="16"/>
        <v>0</v>
      </c>
      <c r="T161" s="19">
        <f t="shared" si="16"/>
        <v>0</v>
      </c>
      <c r="U161" s="19">
        <f t="shared" si="16"/>
        <v>0</v>
      </c>
      <c r="V161" s="19">
        <f t="shared" si="16"/>
        <v>0</v>
      </c>
      <c r="W161" s="19">
        <f t="shared" si="16"/>
        <v>0</v>
      </c>
      <c r="X161" s="19">
        <f t="shared" si="16"/>
        <v>0</v>
      </c>
      <c r="Y161" s="19">
        <f t="shared" si="16"/>
        <v>0</v>
      </c>
      <c r="Z161" s="19">
        <f t="shared" si="16"/>
        <v>0</v>
      </c>
      <c r="AA161" s="19">
        <f t="shared" si="16"/>
        <v>0</v>
      </c>
      <c r="AB161" s="19">
        <f t="shared" si="16"/>
        <v>0</v>
      </c>
      <c r="AC161" s="19">
        <f t="shared" si="16"/>
        <v>0</v>
      </c>
      <c r="AD161" s="19">
        <f t="shared" si="16"/>
        <v>0</v>
      </c>
      <c r="AE161" s="19">
        <f t="shared" si="16"/>
        <v>0</v>
      </c>
      <c r="AF161" s="19">
        <f t="shared" si="16"/>
        <v>0</v>
      </c>
      <c r="AG161" s="19">
        <f t="shared" si="16"/>
        <v>0</v>
      </c>
      <c r="AH161" s="19">
        <f t="shared" si="16"/>
        <v>0</v>
      </c>
      <c r="AI161" s="19">
        <f t="shared" si="16"/>
        <v>0</v>
      </c>
      <c r="AJ161" s="19">
        <f t="shared" si="16"/>
        <v>0</v>
      </c>
      <c r="AK161" s="19">
        <f t="shared" si="16"/>
        <v>0</v>
      </c>
      <c r="AL161" s="19">
        <f t="shared" si="16"/>
        <v>0</v>
      </c>
      <c r="AM161" s="19">
        <f t="shared" si="16"/>
        <v>0</v>
      </c>
      <c r="AN161" s="19">
        <f t="shared" si="16"/>
        <v>0</v>
      </c>
      <c r="AO161" s="19">
        <f t="shared" si="16"/>
        <v>0</v>
      </c>
      <c r="AP161" s="19">
        <f t="shared" si="16"/>
        <v>0</v>
      </c>
      <c r="AQ161" s="19">
        <f t="shared" si="16"/>
        <v>0</v>
      </c>
      <c r="AR161" s="19">
        <f t="shared" si="16"/>
        <v>0</v>
      </c>
      <c r="AS161" s="19">
        <f t="shared" si="16"/>
        <v>0</v>
      </c>
      <c r="AT161" s="19">
        <f t="shared" si="16"/>
        <v>0</v>
      </c>
      <c r="AU161" s="19">
        <f t="shared" si="16"/>
        <v>0</v>
      </c>
      <c r="AV161" s="19">
        <f t="shared" si="16"/>
        <v>0</v>
      </c>
      <c r="AW161" s="19">
        <f t="shared" si="16"/>
        <v>0</v>
      </c>
      <c r="AX161" s="19">
        <f t="shared" si="16"/>
        <v>0</v>
      </c>
      <c r="AY161" s="19">
        <f t="shared" si="16"/>
        <v>0</v>
      </c>
      <c r="AZ161" s="19">
        <f t="shared" si="16"/>
        <v>0</v>
      </c>
      <c r="BA161" s="19">
        <f t="shared" si="16"/>
        <v>0</v>
      </c>
      <c r="BB161" s="19">
        <f t="shared" si="16"/>
        <v>0</v>
      </c>
      <c r="BC161" s="19">
        <f t="shared" si="16"/>
        <v>0</v>
      </c>
      <c r="BD161" s="19">
        <f>BD144+BD145+BD148-BD143</f>
        <v>0</v>
      </c>
      <c r="BE161" s="19">
        <f t="shared" si="16"/>
        <v>0</v>
      </c>
      <c r="BF161" s="19">
        <f t="shared" si="16"/>
        <v>0</v>
      </c>
      <c r="BG161" s="19">
        <f t="shared" si="16"/>
        <v>0</v>
      </c>
      <c r="BH161" s="19">
        <f t="shared" si="16"/>
        <v>0</v>
      </c>
      <c r="BI161" s="19">
        <f t="shared" si="16"/>
        <v>0</v>
      </c>
      <c r="BJ161" s="19">
        <f t="shared" si="16"/>
        <v>0</v>
      </c>
      <c r="BK161" s="19">
        <f t="shared" si="16"/>
        <v>0</v>
      </c>
      <c r="BL161" s="19">
        <f t="shared" si="16"/>
        <v>0</v>
      </c>
      <c r="BM161" s="19">
        <f t="shared" si="16"/>
        <v>0</v>
      </c>
      <c r="BN161" s="19">
        <f t="shared" si="16"/>
        <v>0</v>
      </c>
      <c r="BO161" s="19">
        <f t="shared" si="16"/>
        <v>0</v>
      </c>
      <c r="BP161" s="19">
        <f t="shared" si="16"/>
        <v>0</v>
      </c>
      <c r="BQ161" s="19">
        <f t="shared" si="16"/>
        <v>0</v>
      </c>
      <c r="BR161" s="19">
        <f t="shared" si="16"/>
        <v>0</v>
      </c>
      <c r="BS161" s="19">
        <f t="shared" si="16"/>
        <v>0</v>
      </c>
      <c r="BT161" s="19">
        <f t="shared" si="16"/>
        <v>0</v>
      </c>
      <c r="BU161" s="19">
        <f t="shared" si="16"/>
        <v>0</v>
      </c>
      <c r="BV161" s="19">
        <f t="shared" si="16"/>
        <v>0</v>
      </c>
      <c r="BW161" s="19">
        <f t="shared" si="16"/>
        <v>0</v>
      </c>
      <c r="BX161" s="19">
        <f t="shared" si="16"/>
        <v>0</v>
      </c>
      <c r="BY161" s="19">
        <f t="shared" si="16"/>
        <v>0</v>
      </c>
      <c r="BZ161" s="19">
        <f t="shared" si="16"/>
        <v>0</v>
      </c>
      <c r="CA161" s="19">
        <f t="shared" si="16"/>
        <v>0</v>
      </c>
      <c r="CB161" s="19">
        <f t="shared" si="16"/>
        <v>0</v>
      </c>
      <c r="CD161" s="19">
        <f t="shared" si="11"/>
        <v>0</v>
      </c>
      <c r="CE161" s="19">
        <f>CE144+CE145+CE148-CE143</f>
        <v>0</v>
      </c>
      <c r="CF161" s="19">
        <f>CF144+CF145+CF148-CF143</f>
        <v>0</v>
      </c>
    </row>
    <row r="162" spans="4:84" x14ac:dyDescent="0.2">
      <c r="D162" s="19">
        <f>D146+D147-D145</f>
        <v>0</v>
      </c>
      <c r="E162" s="19">
        <f t="shared" ref="E162:CB162" si="17">E146+E147-E145</f>
        <v>0</v>
      </c>
      <c r="F162" s="19">
        <f t="shared" si="17"/>
        <v>0</v>
      </c>
      <c r="G162" s="19">
        <f t="shared" si="17"/>
        <v>0</v>
      </c>
      <c r="H162" s="19">
        <f t="shared" si="17"/>
        <v>0</v>
      </c>
      <c r="I162" s="19">
        <f t="shared" si="17"/>
        <v>0</v>
      </c>
      <c r="J162" s="19">
        <f t="shared" si="17"/>
        <v>0</v>
      </c>
      <c r="K162" s="19">
        <f t="shared" si="17"/>
        <v>0</v>
      </c>
      <c r="L162" s="19">
        <f t="shared" si="17"/>
        <v>0</v>
      </c>
      <c r="M162" s="19">
        <f t="shared" si="17"/>
        <v>0</v>
      </c>
      <c r="N162" s="19">
        <f t="shared" si="17"/>
        <v>0</v>
      </c>
      <c r="O162" s="19">
        <f t="shared" si="17"/>
        <v>0</v>
      </c>
      <c r="P162" s="19">
        <f t="shared" si="17"/>
        <v>0</v>
      </c>
      <c r="Q162" s="19">
        <f t="shared" si="17"/>
        <v>0</v>
      </c>
      <c r="R162" s="19">
        <f t="shared" si="17"/>
        <v>0</v>
      </c>
      <c r="S162" s="19">
        <f t="shared" si="17"/>
        <v>0</v>
      </c>
      <c r="T162" s="19">
        <f t="shared" si="17"/>
        <v>0</v>
      </c>
      <c r="U162" s="19">
        <f t="shared" si="17"/>
        <v>0</v>
      </c>
      <c r="V162" s="19">
        <f t="shared" si="17"/>
        <v>0</v>
      </c>
      <c r="W162" s="19">
        <f t="shared" si="17"/>
        <v>0</v>
      </c>
      <c r="X162" s="19">
        <f t="shared" si="17"/>
        <v>0</v>
      </c>
      <c r="Y162" s="19">
        <f t="shared" si="17"/>
        <v>0</v>
      </c>
      <c r="Z162" s="19">
        <f t="shared" si="17"/>
        <v>0</v>
      </c>
      <c r="AA162" s="19">
        <f t="shared" si="17"/>
        <v>0</v>
      </c>
      <c r="AB162" s="19">
        <f t="shared" si="17"/>
        <v>0</v>
      </c>
      <c r="AC162" s="19">
        <f t="shared" si="17"/>
        <v>0</v>
      </c>
      <c r="AD162" s="19">
        <f t="shared" si="17"/>
        <v>0</v>
      </c>
      <c r="AE162" s="19">
        <f t="shared" si="17"/>
        <v>0</v>
      </c>
      <c r="AF162" s="19">
        <f t="shared" si="17"/>
        <v>0</v>
      </c>
      <c r="AG162" s="19">
        <f t="shared" si="17"/>
        <v>0</v>
      </c>
      <c r="AH162" s="19">
        <f t="shared" si="17"/>
        <v>0</v>
      </c>
      <c r="AI162" s="19">
        <f t="shared" si="17"/>
        <v>0</v>
      </c>
      <c r="AJ162" s="19">
        <f t="shared" si="17"/>
        <v>0</v>
      </c>
      <c r="AK162" s="19">
        <f t="shared" si="17"/>
        <v>0</v>
      </c>
      <c r="AL162" s="19">
        <f t="shared" si="17"/>
        <v>0</v>
      </c>
      <c r="AM162" s="19">
        <f t="shared" si="17"/>
        <v>0</v>
      </c>
      <c r="AN162" s="19">
        <f t="shared" si="17"/>
        <v>0</v>
      </c>
      <c r="AO162" s="19">
        <f t="shared" si="17"/>
        <v>0</v>
      </c>
      <c r="AP162" s="19">
        <f t="shared" si="17"/>
        <v>0</v>
      </c>
      <c r="AQ162" s="19">
        <f t="shared" si="17"/>
        <v>0</v>
      </c>
      <c r="AR162" s="19">
        <f t="shared" si="17"/>
        <v>0</v>
      </c>
      <c r="AS162" s="19">
        <f t="shared" si="17"/>
        <v>0</v>
      </c>
      <c r="AT162" s="19">
        <f t="shared" si="17"/>
        <v>0</v>
      </c>
      <c r="AU162" s="19">
        <f t="shared" si="17"/>
        <v>0</v>
      </c>
      <c r="AV162" s="19">
        <f t="shared" si="17"/>
        <v>0</v>
      </c>
      <c r="AW162" s="19">
        <f t="shared" si="17"/>
        <v>0</v>
      </c>
      <c r="AX162" s="19">
        <f t="shared" si="17"/>
        <v>0</v>
      </c>
      <c r="AY162" s="19">
        <f t="shared" si="17"/>
        <v>0</v>
      </c>
      <c r="AZ162" s="19">
        <f t="shared" si="17"/>
        <v>0</v>
      </c>
      <c r="BA162" s="19">
        <f t="shared" si="17"/>
        <v>0</v>
      </c>
      <c r="BB162" s="19">
        <f t="shared" si="17"/>
        <v>0</v>
      </c>
      <c r="BC162" s="19">
        <f t="shared" si="17"/>
        <v>0</v>
      </c>
      <c r="BD162" s="19">
        <f>BD146+BD147-BD145</f>
        <v>0</v>
      </c>
      <c r="BE162" s="19">
        <f t="shared" si="17"/>
        <v>0</v>
      </c>
      <c r="BF162" s="19">
        <f t="shared" si="17"/>
        <v>0</v>
      </c>
      <c r="BG162" s="19">
        <f t="shared" si="17"/>
        <v>0</v>
      </c>
      <c r="BH162" s="19">
        <f t="shared" si="17"/>
        <v>0</v>
      </c>
      <c r="BI162" s="19">
        <f t="shared" si="17"/>
        <v>0</v>
      </c>
      <c r="BJ162" s="19">
        <f t="shared" si="17"/>
        <v>0</v>
      </c>
      <c r="BK162" s="19">
        <f t="shared" si="17"/>
        <v>0</v>
      </c>
      <c r="BL162" s="19">
        <f>BL146+BL147-BL145</f>
        <v>0</v>
      </c>
      <c r="BM162" s="19">
        <f t="shared" si="17"/>
        <v>0</v>
      </c>
      <c r="BN162" s="19">
        <f t="shared" si="17"/>
        <v>0</v>
      </c>
      <c r="BO162" s="19">
        <f t="shared" si="17"/>
        <v>0</v>
      </c>
      <c r="BP162" s="19">
        <f t="shared" si="17"/>
        <v>0</v>
      </c>
      <c r="BQ162" s="19">
        <f t="shared" si="17"/>
        <v>0</v>
      </c>
      <c r="BR162" s="19">
        <f t="shared" si="17"/>
        <v>0</v>
      </c>
      <c r="BS162" s="19">
        <f t="shared" si="17"/>
        <v>0</v>
      </c>
      <c r="BT162" s="19">
        <f t="shared" si="17"/>
        <v>0</v>
      </c>
      <c r="BU162" s="19">
        <f t="shared" si="17"/>
        <v>0</v>
      </c>
      <c r="BV162" s="19">
        <f t="shared" si="17"/>
        <v>0</v>
      </c>
      <c r="BW162" s="19">
        <f t="shared" si="17"/>
        <v>0</v>
      </c>
      <c r="BX162" s="19">
        <f t="shared" si="17"/>
        <v>0</v>
      </c>
      <c r="BY162" s="19">
        <f t="shared" si="17"/>
        <v>0</v>
      </c>
      <c r="BZ162" s="19">
        <f t="shared" si="17"/>
        <v>0</v>
      </c>
      <c r="CA162" s="19">
        <f t="shared" si="17"/>
        <v>0</v>
      </c>
      <c r="CB162" s="19">
        <f t="shared" si="17"/>
        <v>0</v>
      </c>
      <c r="CD162" s="19">
        <f t="shared" si="11"/>
        <v>0</v>
      </c>
      <c r="CE162" s="19">
        <f>CE146+CE147-CE145</f>
        <v>0</v>
      </c>
      <c r="CF162" s="19">
        <f>CF146+CF147-CF145</f>
        <v>0</v>
      </c>
    </row>
    <row r="163" spans="4:84" x14ac:dyDescent="0.2">
      <c r="D163" s="19">
        <f>D150+D151-D149</f>
        <v>0</v>
      </c>
      <c r="E163" s="19">
        <f t="shared" ref="E163:CB163" si="18">E150+E151-E149</f>
        <v>0</v>
      </c>
      <c r="F163" s="19">
        <f t="shared" si="18"/>
        <v>0</v>
      </c>
      <c r="G163" s="19">
        <f t="shared" si="18"/>
        <v>0</v>
      </c>
      <c r="H163" s="19">
        <f t="shared" si="18"/>
        <v>0</v>
      </c>
      <c r="I163" s="19">
        <f t="shared" si="18"/>
        <v>0</v>
      </c>
      <c r="J163" s="19">
        <f t="shared" si="18"/>
        <v>0</v>
      </c>
      <c r="K163" s="19">
        <f t="shared" si="18"/>
        <v>0</v>
      </c>
      <c r="L163" s="19">
        <f t="shared" si="18"/>
        <v>0</v>
      </c>
      <c r="M163" s="19">
        <f t="shared" si="18"/>
        <v>0</v>
      </c>
      <c r="N163" s="19">
        <f t="shared" si="18"/>
        <v>0</v>
      </c>
      <c r="O163" s="19">
        <f t="shared" si="18"/>
        <v>0</v>
      </c>
      <c r="P163" s="19">
        <f t="shared" si="18"/>
        <v>0</v>
      </c>
      <c r="Q163" s="19">
        <f t="shared" si="18"/>
        <v>0</v>
      </c>
      <c r="R163" s="19">
        <f t="shared" si="18"/>
        <v>0</v>
      </c>
      <c r="S163" s="19">
        <f t="shared" si="18"/>
        <v>0</v>
      </c>
      <c r="T163" s="19">
        <f t="shared" si="18"/>
        <v>0</v>
      </c>
      <c r="U163" s="19">
        <f t="shared" si="18"/>
        <v>0</v>
      </c>
      <c r="V163" s="19">
        <f t="shared" si="18"/>
        <v>0</v>
      </c>
      <c r="W163" s="19">
        <f t="shared" si="18"/>
        <v>0</v>
      </c>
      <c r="X163" s="19">
        <f t="shared" si="18"/>
        <v>0</v>
      </c>
      <c r="Y163" s="19">
        <f t="shared" si="18"/>
        <v>0</v>
      </c>
      <c r="Z163" s="19">
        <f t="shared" si="18"/>
        <v>0</v>
      </c>
      <c r="AA163" s="19">
        <f t="shared" si="18"/>
        <v>0</v>
      </c>
      <c r="AB163" s="19">
        <f t="shared" si="18"/>
        <v>0</v>
      </c>
      <c r="AC163" s="19">
        <f t="shared" si="18"/>
        <v>0</v>
      </c>
      <c r="AD163" s="19">
        <f t="shared" si="18"/>
        <v>0</v>
      </c>
      <c r="AE163" s="19">
        <f t="shared" si="18"/>
        <v>0</v>
      </c>
      <c r="AF163" s="19">
        <f t="shared" si="18"/>
        <v>0</v>
      </c>
      <c r="AG163" s="19">
        <f t="shared" si="18"/>
        <v>0</v>
      </c>
      <c r="AH163" s="19">
        <f t="shared" si="18"/>
        <v>0</v>
      </c>
      <c r="AI163" s="19">
        <f t="shared" si="18"/>
        <v>0</v>
      </c>
      <c r="AJ163" s="19">
        <f t="shared" si="18"/>
        <v>0</v>
      </c>
      <c r="AK163" s="19">
        <f t="shared" si="18"/>
        <v>0</v>
      </c>
      <c r="AL163" s="19">
        <f t="shared" si="18"/>
        <v>0</v>
      </c>
      <c r="AM163" s="19">
        <f t="shared" si="18"/>
        <v>0</v>
      </c>
      <c r="AN163" s="19">
        <f t="shared" si="18"/>
        <v>0</v>
      </c>
      <c r="AO163" s="19">
        <f t="shared" si="18"/>
        <v>0</v>
      </c>
      <c r="AP163" s="19">
        <f t="shared" si="18"/>
        <v>0</v>
      </c>
      <c r="AQ163" s="19">
        <f t="shared" si="18"/>
        <v>0</v>
      </c>
      <c r="AR163" s="19">
        <f t="shared" si="18"/>
        <v>0</v>
      </c>
      <c r="AS163" s="19">
        <f t="shared" si="18"/>
        <v>0</v>
      </c>
      <c r="AT163" s="19">
        <f t="shared" si="18"/>
        <v>0</v>
      </c>
      <c r="AU163" s="19">
        <f t="shared" si="18"/>
        <v>0</v>
      </c>
      <c r="AV163" s="19">
        <f t="shared" si="18"/>
        <v>0</v>
      </c>
      <c r="AW163" s="19">
        <f t="shared" si="18"/>
        <v>0</v>
      </c>
      <c r="AX163" s="19">
        <f t="shared" si="18"/>
        <v>0</v>
      </c>
      <c r="AY163" s="19">
        <f t="shared" si="18"/>
        <v>0</v>
      </c>
      <c r="AZ163" s="19">
        <f t="shared" si="18"/>
        <v>0</v>
      </c>
      <c r="BA163" s="19">
        <f t="shared" si="18"/>
        <v>0</v>
      </c>
      <c r="BB163" s="19">
        <f t="shared" si="18"/>
        <v>0</v>
      </c>
      <c r="BC163" s="19">
        <f t="shared" si="18"/>
        <v>0</v>
      </c>
      <c r="BD163" s="19">
        <f>BD150+BD151-BD149</f>
        <v>0</v>
      </c>
      <c r="BE163" s="19">
        <f t="shared" si="18"/>
        <v>0</v>
      </c>
      <c r="BF163" s="19">
        <f t="shared" si="18"/>
        <v>0</v>
      </c>
      <c r="BG163" s="19">
        <f t="shared" si="18"/>
        <v>0</v>
      </c>
      <c r="BH163" s="19">
        <f t="shared" si="18"/>
        <v>0</v>
      </c>
      <c r="BI163" s="19">
        <f t="shared" si="18"/>
        <v>0</v>
      </c>
      <c r="BJ163" s="19">
        <f t="shared" si="18"/>
        <v>0</v>
      </c>
      <c r="BK163" s="19">
        <f t="shared" si="18"/>
        <v>0</v>
      </c>
      <c r="BL163" s="19">
        <f t="shared" si="18"/>
        <v>0</v>
      </c>
      <c r="BM163" s="19">
        <f t="shared" si="18"/>
        <v>0</v>
      </c>
      <c r="BN163" s="19">
        <f t="shared" si="18"/>
        <v>0</v>
      </c>
      <c r="BO163" s="19">
        <f t="shared" si="18"/>
        <v>0</v>
      </c>
      <c r="BP163" s="19">
        <f t="shared" si="18"/>
        <v>0</v>
      </c>
      <c r="BQ163" s="19">
        <f t="shared" si="18"/>
        <v>0</v>
      </c>
      <c r="BR163" s="19">
        <f t="shared" si="18"/>
        <v>0</v>
      </c>
      <c r="BS163" s="19">
        <f t="shared" si="18"/>
        <v>0</v>
      </c>
      <c r="BT163" s="19">
        <f t="shared" si="18"/>
        <v>0</v>
      </c>
      <c r="BU163" s="19">
        <f t="shared" si="18"/>
        <v>0</v>
      </c>
      <c r="BV163" s="19">
        <f t="shared" si="18"/>
        <v>0</v>
      </c>
      <c r="BW163" s="19">
        <f t="shared" si="18"/>
        <v>0</v>
      </c>
      <c r="BX163" s="19">
        <f t="shared" si="18"/>
        <v>0</v>
      </c>
      <c r="BY163" s="19">
        <f t="shared" si="18"/>
        <v>0</v>
      </c>
      <c r="BZ163" s="19">
        <f t="shared" si="18"/>
        <v>0</v>
      </c>
      <c r="CA163" s="19">
        <f t="shared" si="18"/>
        <v>0</v>
      </c>
      <c r="CB163" s="19">
        <f t="shared" si="18"/>
        <v>0</v>
      </c>
      <c r="CD163" s="19">
        <f t="shared" si="11"/>
        <v>0</v>
      </c>
      <c r="CE163" s="19">
        <f>CE150+CE151-CE149</f>
        <v>0</v>
      </c>
      <c r="CF163" s="19">
        <f>CF150+CF151-CF149</f>
        <v>0</v>
      </c>
    </row>
    <row r="164" spans="4:84" x14ac:dyDescent="0.2">
      <c r="D164" s="19">
        <f>D143+D149-D152</f>
        <v>0</v>
      </c>
      <c r="E164" s="19">
        <f t="shared" ref="E164:CB164" si="19">E143+E149-E152</f>
        <v>0</v>
      </c>
      <c r="F164" s="19">
        <f t="shared" si="19"/>
        <v>0</v>
      </c>
      <c r="G164" s="19">
        <f t="shared" si="19"/>
        <v>0</v>
      </c>
      <c r="H164" s="19">
        <f t="shared" si="19"/>
        <v>0</v>
      </c>
      <c r="I164" s="19">
        <f t="shared" si="19"/>
        <v>0</v>
      </c>
      <c r="J164" s="19">
        <f t="shared" si="19"/>
        <v>0</v>
      </c>
      <c r="K164" s="19">
        <f t="shared" si="19"/>
        <v>0</v>
      </c>
      <c r="L164" s="19">
        <f t="shared" si="19"/>
        <v>0</v>
      </c>
      <c r="M164" s="19">
        <f t="shared" si="19"/>
        <v>0</v>
      </c>
      <c r="N164" s="19">
        <f t="shared" si="19"/>
        <v>0</v>
      </c>
      <c r="O164" s="19">
        <f t="shared" si="19"/>
        <v>0</v>
      </c>
      <c r="P164" s="19">
        <f t="shared" si="19"/>
        <v>0</v>
      </c>
      <c r="Q164" s="19">
        <f t="shared" si="19"/>
        <v>0</v>
      </c>
      <c r="R164" s="19">
        <f t="shared" si="19"/>
        <v>0</v>
      </c>
      <c r="S164" s="19">
        <f t="shared" si="19"/>
        <v>0</v>
      </c>
      <c r="T164" s="19">
        <f t="shared" si="19"/>
        <v>0</v>
      </c>
      <c r="U164" s="19">
        <f t="shared" si="19"/>
        <v>0</v>
      </c>
      <c r="V164" s="19">
        <f t="shared" si="19"/>
        <v>0</v>
      </c>
      <c r="W164" s="19">
        <f t="shared" si="19"/>
        <v>0</v>
      </c>
      <c r="X164" s="19">
        <f t="shared" si="19"/>
        <v>0</v>
      </c>
      <c r="Y164" s="19">
        <f t="shared" si="19"/>
        <v>0</v>
      </c>
      <c r="Z164" s="19">
        <f t="shared" si="19"/>
        <v>0</v>
      </c>
      <c r="AA164" s="19">
        <f t="shared" si="19"/>
        <v>0</v>
      </c>
      <c r="AB164" s="19">
        <f t="shared" si="19"/>
        <v>0</v>
      </c>
      <c r="AC164" s="19">
        <f t="shared" si="19"/>
        <v>0</v>
      </c>
      <c r="AD164" s="19">
        <f t="shared" si="19"/>
        <v>0</v>
      </c>
      <c r="AE164" s="19">
        <f t="shared" si="19"/>
        <v>0</v>
      </c>
      <c r="AF164" s="19">
        <f t="shared" si="19"/>
        <v>0</v>
      </c>
      <c r="AG164" s="19">
        <f t="shared" si="19"/>
        <v>0</v>
      </c>
      <c r="AH164" s="19">
        <f t="shared" si="19"/>
        <v>0</v>
      </c>
      <c r="AI164" s="19">
        <f t="shared" si="19"/>
        <v>0</v>
      </c>
      <c r="AJ164" s="19">
        <f t="shared" si="19"/>
        <v>0</v>
      </c>
      <c r="AK164" s="19">
        <f t="shared" si="19"/>
        <v>0</v>
      </c>
      <c r="AL164" s="19">
        <f t="shared" si="19"/>
        <v>0</v>
      </c>
      <c r="AM164" s="19">
        <f t="shared" si="19"/>
        <v>0</v>
      </c>
      <c r="AN164" s="19">
        <f t="shared" si="19"/>
        <v>0</v>
      </c>
      <c r="AO164" s="19">
        <f t="shared" si="19"/>
        <v>0</v>
      </c>
      <c r="AP164" s="19">
        <f t="shared" si="19"/>
        <v>0</v>
      </c>
      <c r="AQ164" s="19">
        <f t="shared" si="19"/>
        <v>0</v>
      </c>
      <c r="AR164" s="19">
        <f t="shared" si="19"/>
        <v>0</v>
      </c>
      <c r="AS164" s="19">
        <f t="shared" si="19"/>
        <v>0</v>
      </c>
      <c r="AT164" s="19">
        <f t="shared" si="19"/>
        <v>0</v>
      </c>
      <c r="AU164" s="19">
        <f t="shared" si="19"/>
        <v>0</v>
      </c>
      <c r="AV164" s="19">
        <f t="shared" si="19"/>
        <v>0</v>
      </c>
      <c r="AW164" s="19">
        <f t="shared" si="19"/>
        <v>0</v>
      </c>
      <c r="AX164" s="19">
        <f t="shared" si="19"/>
        <v>0</v>
      </c>
      <c r="AY164" s="19">
        <f t="shared" si="19"/>
        <v>0</v>
      </c>
      <c r="AZ164" s="19">
        <f t="shared" si="19"/>
        <v>0</v>
      </c>
      <c r="BA164" s="19">
        <f t="shared" si="19"/>
        <v>0</v>
      </c>
      <c r="BB164" s="19">
        <f t="shared" si="19"/>
        <v>0</v>
      </c>
      <c r="BC164" s="19">
        <f t="shared" si="19"/>
        <v>0</v>
      </c>
      <c r="BD164" s="19">
        <f>BD143+BD149-BD152</f>
        <v>0</v>
      </c>
      <c r="BE164" s="19">
        <f t="shared" si="19"/>
        <v>0</v>
      </c>
      <c r="BF164" s="19">
        <f t="shared" si="19"/>
        <v>0</v>
      </c>
      <c r="BG164" s="19">
        <f t="shared" si="19"/>
        <v>0</v>
      </c>
      <c r="BH164" s="19">
        <f t="shared" si="19"/>
        <v>0</v>
      </c>
      <c r="BI164" s="19">
        <f t="shared" si="19"/>
        <v>0</v>
      </c>
      <c r="BJ164" s="19">
        <f t="shared" si="19"/>
        <v>0</v>
      </c>
      <c r="BK164" s="19">
        <f t="shared" si="19"/>
        <v>0</v>
      </c>
      <c r="BL164" s="19">
        <f t="shared" si="19"/>
        <v>0</v>
      </c>
      <c r="BM164" s="19">
        <f t="shared" si="19"/>
        <v>0</v>
      </c>
      <c r="BN164" s="19">
        <f t="shared" si="19"/>
        <v>0</v>
      </c>
      <c r="BO164" s="19">
        <f t="shared" si="19"/>
        <v>0</v>
      </c>
      <c r="BP164" s="19">
        <f t="shared" si="19"/>
        <v>0</v>
      </c>
      <c r="BQ164" s="19">
        <f t="shared" si="19"/>
        <v>0</v>
      </c>
      <c r="BR164" s="19">
        <f t="shared" si="19"/>
        <v>0</v>
      </c>
      <c r="BS164" s="19">
        <f t="shared" si="19"/>
        <v>0</v>
      </c>
      <c r="BT164" s="19">
        <f t="shared" si="19"/>
        <v>0</v>
      </c>
      <c r="BU164" s="19">
        <f t="shared" si="19"/>
        <v>0</v>
      </c>
      <c r="BV164" s="19">
        <f t="shared" si="19"/>
        <v>0</v>
      </c>
      <c r="BW164" s="19">
        <f t="shared" si="19"/>
        <v>0</v>
      </c>
      <c r="BX164" s="19">
        <f t="shared" si="19"/>
        <v>0</v>
      </c>
      <c r="BY164" s="19">
        <f t="shared" si="19"/>
        <v>0</v>
      </c>
      <c r="BZ164" s="19">
        <f t="shared" si="19"/>
        <v>0</v>
      </c>
      <c r="CA164" s="19">
        <f t="shared" si="19"/>
        <v>0</v>
      </c>
      <c r="CB164" s="19">
        <f t="shared" si="19"/>
        <v>0</v>
      </c>
      <c r="CD164" s="19">
        <f t="shared" si="11"/>
        <v>0</v>
      </c>
      <c r="CE164" s="19">
        <f>CE143+CE149-CE152</f>
        <v>0</v>
      </c>
      <c r="CF164" s="19">
        <f>CF143+CF149-CF152</f>
        <v>0</v>
      </c>
    </row>
    <row r="165" spans="4:84" x14ac:dyDescent="0.2">
      <c r="D165" s="19">
        <f>SUM(D152:D154)-D155</f>
        <v>0</v>
      </c>
      <c r="E165" s="19">
        <f t="shared" ref="E165:CB165" si="20">SUM(E152:E154)-E155</f>
        <v>0</v>
      </c>
      <c r="F165" s="19">
        <f t="shared" si="20"/>
        <v>0</v>
      </c>
      <c r="G165" s="19">
        <f t="shared" si="20"/>
        <v>0</v>
      </c>
      <c r="H165" s="19">
        <f t="shared" si="20"/>
        <v>0</v>
      </c>
      <c r="I165" s="19">
        <f t="shared" si="20"/>
        <v>0</v>
      </c>
      <c r="J165" s="19">
        <f t="shared" si="20"/>
        <v>0</v>
      </c>
      <c r="K165" s="19">
        <f t="shared" si="20"/>
        <v>0</v>
      </c>
      <c r="L165" s="19">
        <f t="shared" si="20"/>
        <v>0</v>
      </c>
      <c r="M165" s="19">
        <f t="shared" si="20"/>
        <v>0</v>
      </c>
      <c r="N165" s="19">
        <f t="shared" si="20"/>
        <v>0</v>
      </c>
      <c r="O165" s="19">
        <f t="shared" si="20"/>
        <v>0</v>
      </c>
      <c r="P165" s="19">
        <f t="shared" si="20"/>
        <v>0</v>
      </c>
      <c r="Q165" s="19">
        <f t="shared" si="20"/>
        <v>0</v>
      </c>
      <c r="R165" s="19">
        <f t="shared" si="20"/>
        <v>0</v>
      </c>
      <c r="S165" s="19">
        <f t="shared" si="20"/>
        <v>0</v>
      </c>
      <c r="T165" s="19">
        <f t="shared" si="20"/>
        <v>0</v>
      </c>
      <c r="U165" s="19">
        <f t="shared" si="20"/>
        <v>0</v>
      </c>
      <c r="V165" s="19">
        <f t="shared" si="20"/>
        <v>0</v>
      </c>
      <c r="W165" s="19">
        <f t="shared" si="20"/>
        <v>0</v>
      </c>
      <c r="X165" s="19">
        <f t="shared" si="20"/>
        <v>0</v>
      </c>
      <c r="Y165" s="19">
        <f t="shared" si="20"/>
        <v>0</v>
      </c>
      <c r="Z165" s="19">
        <f t="shared" si="20"/>
        <v>0</v>
      </c>
      <c r="AA165" s="19">
        <f t="shared" si="20"/>
        <v>0</v>
      </c>
      <c r="AB165" s="19">
        <f t="shared" si="20"/>
        <v>0</v>
      </c>
      <c r="AC165" s="19">
        <f t="shared" si="20"/>
        <v>0</v>
      </c>
      <c r="AD165" s="19">
        <f t="shared" si="20"/>
        <v>0</v>
      </c>
      <c r="AE165" s="19">
        <f t="shared" si="20"/>
        <v>0</v>
      </c>
      <c r="AF165" s="19">
        <f t="shared" si="20"/>
        <v>0</v>
      </c>
      <c r="AG165" s="19">
        <f t="shared" si="20"/>
        <v>0</v>
      </c>
      <c r="AH165" s="19">
        <f t="shared" si="20"/>
        <v>0</v>
      </c>
      <c r="AI165" s="19">
        <f t="shared" si="20"/>
        <v>0</v>
      </c>
      <c r="AJ165" s="19">
        <f t="shared" si="20"/>
        <v>0</v>
      </c>
      <c r="AK165" s="19">
        <f t="shared" si="20"/>
        <v>0</v>
      </c>
      <c r="AL165" s="19">
        <f t="shared" si="20"/>
        <v>0</v>
      </c>
      <c r="AM165" s="19">
        <f t="shared" si="20"/>
        <v>0</v>
      </c>
      <c r="AN165" s="19">
        <f t="shared" si="20"/>
        <v>0</v>
      </c>
      <c r="AO165" s="19">
        <f t="shared" si="20"/>
        <v>0</v>
      </c>
      <c r="AP165" s="19">
        <f t="shared" si="20"/>
        <v>0</v>
      </c>
      <c r="AQ165" s="19">
        <f t="shared" si="20"/>
        <v>0</v>
      </c>
      <c r="AR165" s="19">
        <f t="shared" si="20"/>
        <v>0</v>
      </c>
      <c r="AS165" s="19">
        <f t="shared" si="20"/>
        <v>0</v>
      </c>
      <c r="AT165" s="19">
        <f t="shared" si="20"/>
        <v>0</v>
      </c>
      <c r="AU165" s="19">
        <f t="shared" si="20"/>
        <v>0</v>
      </c>
      <c r="AV165" s="19">
        <f t="shared" si="20"/>
        <v>0</v>
      </c>
      <c r="AW165" s="19">
        <f t="shared" si="20"/>
        <v>0</v>
      </c>
      <c r="AX165" s="19">
        <f t="shared" si="20"/>
        <v>0</v>
      </c>
      <c r="AY165" s="19">
        <f t="shared" si="20"/>
        <v>0</v>
      </c>
      <c r="AZ165" s="19">
        <f t="shared" si="20"/>
        <v>0</v>
      </c>
      <c r="BA165" s="19">
        <f t="shared" si="20"/>
        <v>0</v>
      </c>
      <c r="BB165" s="19">
        <f t="shared" si="20"/>
        <v>0</v>
      </c>
      <c r="BC165" s="19">
        <f t="shared" si="20"/>
        <v>0</v>
      </c>
      <c r="BD165" s="19">
        <f>SUM(BD152:BD154)-BD155</f>
        <v>0</v>
      </c>
      <c r="BE165" s="19">
        <f t="shared" si="20"/>
        <v>0</v>
      </c>
      <c r="BF165" s="19">
        <f t="shared" si="20"/>
        <v>0</v>
      </c>
      <c r="BG165" s="19">
        <f t="shared" ref="BG165:BR165" si="21">SUM(BG152:BG154)-BG155</f>
        <v>0</v>
      </c>
      <c r="BH165" s="19">
        <f t="shared" si="21"/>
        <v>0</v>
      </c>
      <c r="BI165" s="19">
        <f t="shared" si="21"/>
        <v>0</v>
      </c>
      <c r="BJ165" s="19">
        <f t="shared" si="21"/>
        <v>0</v>
      </c>
      <c r="BK165" s="19">
        <f t="shared" si="21"/>
        <v>0</v>
      </c>
      <c r="BL165" s="19">
        <f t="shared" si="21"/>
        <v>0</v>
      </c>
      <c r="BM165" s="19">
        <f t="shared" si="21"/>
        <v>0</v>
      </c>
      <c r="BN165" s="19">
        <f t="shared" si="21"/>
        <v>0</v>
      </c>
      <c r="BO165" s="19">
        <f t="shared" si="21"/>
        <v>0</v>
      </c>
      <c r="BP165" s="19">
        <f t="shared" si="21"/>
        <v>0</v>
      </c>
      <c r="BQ165" s="19">
        <f t="shared" si="21"/>
        <v>0</v>
      </c>
      <c r="BR165" s="19">
        <f t="shared" si="21"/>
        <v>0</v>
      </c>
      <c r="BS165" s="19">
        <f t="shared" si="20"/>
        <v>0</v>
      </c>
      <c r="BT165" s="19">
        <f t="shared" si="20"/>
        <v>0</v>
      </c>
      <c r="BU165" s="19">
        <f t="shared" si="20"/>
        <v>0</v>
      </c>
      <c r="BV165" s="19">
        <f t="shared" si="20"/>
        <v>0</v>
      </c>
      <c r="BW165" s="19">
        <f t="shared" si="20"/>
        <v>0</v>
      </c>
      <c r="BX165" s="19">
        <f t="shared" si="20"/>
        <v>0</v>
      </c>
      <c r="BY165" s="19">
        <f t="shared" si="20"/>
        <v>0</v>
      </c>
      <c r="BZ165" s="19">
        <f t="shared" si="20"/>
        <v>0</v>
      </c>
      <c r="CA165" s="19">
        <f t="shared" si="20"/>
        <v>0</v>
      </c>
      <c r="CB165" s="19">
        <f t="shared" si="20"/>
        <v>0</v>
      </c>
      <c r="CD165" s="19">
        <f t="shared" si="11"/>
        <v>0</v>
      </c>
      <c r="CE165" s="19">
        <f>SUM(CE152:CE154)-CE155</f>
        <v>0</v>
      </c>
      <c r="CF165" s="19">
        <f>SUM(CF152:CF154)-CF155</f>
        <v>0</v>
      </c>
    </row>
    <row r="166" spans="4:84" x14ac:dyDescent="0.2">
      <c r="D166" s="19">
        <f>D142+D155-D156</f>
        <v>0</v>
      </c>
      <c r="E166" s="19">
        <f t="shared" ref="E166:CA166" si="22">E142+E155-E156</f>
        <v>0</v>
      </c>
      <c r="F166" s="19">
        <f t="shared" si="22"/>
        <v>0</v>
      </c>
      <c r="G166" s="19">
        <f t="shared" si="22"/>
        <v>0</v>
      </c>
      <c r="H166" s="19">
        <f t="shared" si="22"/>
        <v>0</v>
      </c>
      <c r="I166" s="19">
        <f t="shared" si="22"/>
        <v>0</v>
      </c>
      <c r="J166" s="19">
        <f t="shared" si="22"/>
        <v>0</v>
      </c>
      <c r="K166" s="19">
        <f t="shared" si="22"/>
        <v>0</v>
      </c>
      <c r="L166" s="19">
        <f t="shared" si="22"/>
        <v>0</v>
      </c>
      <c r="M166" s="19">
        <f t="shared" si="22"/>
        <v>0</v>
      </c>
      <c r="N166" s="19">
        <f t="shared" si="22"/>
        <v>0</v>
      </c>
      <c r="O166" s="19">
        <f t="shared" si="22"/>
        <v>0</v>
      </c>
      <c r="P166" s="19">
        <f t="shared" si="22"/>
        <v>0</v>
      </c>
      <c r="Q166" s="19">
        <f t="shared" si="22"/>
        <v>0</v>
      </c>
      <c r="R166" s="19">
        <f t="shared" si="22"/>
        <v>0</v>
      </c>
      <c r="S166" s="19">
        <f t="shared" si="22"/>
        <v>0</v>
      </c>
      <c r="T166" s="19">
        <f t="shared" si="22"/>
        <v>0</v>
      </c>
      <c r="U166" s="19">
        <f t="shared" si="22"/>
        <v>0</v>
      </c>
      <c r="V166" s="19">
        <f t="shared" si="22"/>
        <v>0</v>
      </c>
      <c r="W166" s="19">
        <f t="shared" si="22"/>
        <v>0</v>
      </c>
      <c r="X166" s="19">
        <f t="shared" si="22"/>
        <v>0</v>
      </c>
      <c r="Y166" s="19">
        <f t="shared" si="22"/>
        <v>0</v>
      </c>
      <c r="Z166" s="19">
        <f t="shared" si="22"/>
        <v>0</v>
      </c>
      <c r="AA166" s="19">
        <f t="shared" si="22"/>
        <v>0</v>
      </c>
      <c r="AB166" s="19">
        <f t="shared" si="22"/>
        <v>0</v>
      </c>
      <c r="AC166" s="19">
        <f t="shared" si="22"/>
        <v>0</v>
      </c>
      <c r="AD166" s="19">
        <f t="shared" si="22"/>
        <v>0</v>
      </c>
      <c r="AE166" s="19">
        <f t="shared" si="22"/>
        <v>0</v>
      </c>
      <c r="AF166" s="19">
        <f t="shared" si="22"/>
        <v>0</v>
      </c>
      <c r="AG166" s="19">
        <f t="shared" si="22"/>
        <v>0</v>
      </c>
      <c r="AH166" s="19">
        <f t="shared" si="22"/>
        <v>0</v>
      </c>
      <c r="AI166" s="19">
        <f t="shared" si="22"/>
        <v>0</v>
      </c>
      <c r="AJ166" s="19">
        <f t="shared" si="22"/>
        <v>0</v>
      </c>
      <c r="AK166" s="19">
        <f t="shared" si="22"/>
        <v>0</v>
      </c>
      <c r="AL166" s="19">
        <f t="shared" si="22"/>
        <v>0</v>
      </c>
      <c r="AM166" s="19">
        <f t="shared" si="22"/>
        <v>0</v>
      </c>
      <c r="AN166" s="19">
        <f t="shared" si="22"/>
        <v>0</v>
      </c>
      <c r="AO166" s="19">
        <f t="shared" si="22"/>
        <v>0</v>
      </c>
      <c r="AP166" s="19">
        <f t="shared" si="22"/>
        <v>0</v>
      </c>
      <c r="AQ166" s="19">
        <f t="shared" si="22"/>
        <v>0</v>
      </c>
      <c r="AR166" s="19">
        <f t="shared" si="22"/>
        <v>0</v>
      </c>
      <c r="AS166" s="19">
        <f t="shared" si="22"/>
        <v>0</v>
      </c>
      <c r="AT166" s="19">
        <f t="shared" si="22"/>
        <v>0</v>
      </c>
      <c r="AU166" s="19">
        <f t="shared" si="22"/>
        <v>0</v>
      </c>
      <c r="AV166" s="19">
        <f t="shared" si="22"/>
        <v>0</v>
      </c>
      <c r="AW166" s="19">
        <f t="shared" si="22"/>
        <v>0</v>
      </c>
      <c r="AX166" s="19">
        <f t="shared" si="22"/>
        <v>0</v>
      </c>
      <c r="AY166" s="19">
        <f t="shared" si="22"/>
        <v>0</v>
      </c>
      <c r="AZ166" s="19">
        <f t="shared" si="22"/>
        <v>0</v>
      </c>
      <c r="BA166" s="19">
        <f t="shared" si="22"/>
        <v>0</v>
      </c>
      <c r="BB166" s="19">
        <f t="shared" si="22"/>
        <v>0</v>
      </c>
      <c r="BC166" s="19">
        <f t="shared" si="22"/>
        <v>0</v>
      </c>
      <c r="BD166" s="19">
        <f>BD142+BD155-BD156</f>
        <v>0</v>
      </c>
      <c r="BE166" s="19">
        <f t="shared" si="22"/>
        <v>0</v>
      </c>
      <c r="BF166" s="19">
        <f t="shared" si="22"/>
        <v>0</v>
      </c>
      <c r="BG166" s="19">
        <f t="shared" si="22"/>
        <v>0</v>
      </c>
      <c r="BH166" s="19">
        <f t="shared" si="22"/>
        <v>0</v>
      </c>
      <c r="BI166" s="19">
        <f t="shared" si="22"/>
        <v>0</v>
      </c>
      <c r="BJ166" s="19">
        <f t="shared" si="22"/>
        <v>0</v>
      </c>
      <c r="BK166" s="19">
        <f t="shared" si="22"/>
        <v>0</v>
      </c>
      <c r="BL166" s="19">
        <f t="shared" si="22"/>
        <v>0</v>
      </c>
      <c r="BM166" s="19">
        <f t="shared" si="22"/>
        <v>0</v>
      </c>
      <c r="BN166" s="19">
        <f t="shared" si="22"/>
        <v>0</v>
      </c>
      <c r="BO166" s="19">
        <f t="shared" si="22"/>
        <v>0</v>
      </c>
      <c r="BP166" s="19">
        <f t="shared" si="22"/>
        <v>0</v>
      </c>
      <c r="BQ166" s="19">
        <f t="shared" si="22"/>
        <v>0</v>
      </c>
      <c r="BR166" s="19">
        <f t="shared" si="22"/>
        <v>0</v>
      </c>
      <c r="BS166" s="19">
        <f t="shared" si="22"/>
        <v>0</v>
      </c>
      <c r="BT166" s="19">
        <f t="shared" si="22"/>
        <v>0</v>
      </c>
      <c r="BU166" s="19">
        <f t="shared" si="22"/>
        <v>636375</v>
      </c>
      <c r="BV166" s="19">
        <f t="shared" si="22"/>
        <v>1106874</v>
      </c>
      <c r="BW166" s="19">
        <f t="shared" si="22"/>
        <v>83052</v>
      </c>
      <c r="BX166" s="19">
        <f t="shared" si="22"/>
        <v>3555351.9999999995</v>
      </c>
      <c r="BY166" s="19">
        <f t="shared" si="22"/>
        <v>1148453</v>
      </c>
      <c r="BZ166" s="19">
        <f t="shared" si="22"/>
        <v>39030</v>
      </c>
      <c r="CA166" s="19">
        <f t="shared" si="22"/>
        <v>6569136</v>
      </c>
      <c r="CB166" s="19">
        <f>CB142+CB155-CB156</f>
        <v>6569136</v>
      </c>
      <c r="CD166" s="19">
        <f t="shared" si="11"/>
        <v>0</v>
      </c>
      <c r="CE166" s="19">
        <f>CE142+CE155-CE156</f>
        <v>0</v>
      </c>
      <c r="CF166" s="19">
        <f>CF142+CF155-CF156</f>
        <v>0</v>
      </c>
    </row>
  </sheetData>
  <phoneticPr fontId="2" type="noConversion"/>
  <pageMargins left="0.78740157499999996" right="0.78740157499999996" top="0.984251969" bottom="0.984251969" header="0.5" footer="0.5"/>
  <pageSetup paperSize="9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06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31.28515625" customWidth="1"/>
    <col min="3" max="3" width="6" customWidth="1"/>
    <col min="4" max="4" width="11.7109375" bestFit="1" customWidth="1"/>
    <col min="5" max="17" width="10.7109375" bestFit="1" customWidth="1"/>
    <col min="18" max="18" width="9.7109375" bestFit="1" customWidth="1"/>
    <col min="19" max="25" width="10.7109375" bestFit="1" customWidth="1"/>
    <col min="26" max="26" width="9.7109375" bestFit="1" customWidth="1"/>
    <col min="27" max="29" width="10.7109375" bestFit="1" customWidth="1"/>
    <col min="30" max="31" width="9.7109375" bestFit="1" customWidth="1"/>
    <col min="32" max="33" width="10.7109375" bestFit="1" customWidth="1"/>
    <col min="34" max="34" width="9.7109375" bestFit="1" customWidth="1"/>
    <col min="35" max="35" width="10.7109375" bestFit="1" customWidth="1"/>
    <col min="36" max="37" width="11.7109375" bestFit="1" customWidth="1"/>
    <col min="38" max="42" width="10.7109375" bestFit="1" customWidth="1"/>
    <col min="43" max="44" width="11.7109375" bestFit="1" customWidth="1"/>
    <col min="45" max="45" width="10.7109375" bestFit="1" customWidth="1"/>
    <col min="46" max="71" width="10.7109375" customWidth="1"/>
    <col min="72" max="72" width="12.7109375" bestFit="1" customWidth="1"/>
    <col min="73" max="74" width="10" bestFit="1" customWidth="1"/>
    <col min="75" max="75" width="9" customWidth="1"/>
    <col min="76" max="77" width="10" bestFit="1" customWidth="1"/>
    <col min="78" max="79" width="11" bestFit="1" customWidth="1"/>
    <col min="80" max="80" width="12.42578125" customWidth="1"/>
    <col min="82" max="82" width="10.42578125" customWidth="1"/>
  </cols>
  <sheetData>
    <row r="1" spans="1:84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36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302</v>
      </c>
      <c r="C5">
        <f>C4+1</f>
        <v>1</v>
      </c>
      <c r="D5" s="19">
        <v>6171.4689955119829</v>
      </c>
      <c r="E5" s="19">
        <v>3859.1649541993056</v>
      </c>
      <c r="F5" s="19">
        <v>154.5392872469339</v>
      </c>
      <c r="G5" s="19">
        <v>2.1759641183805374</v>
      </c>
      <c r="H5" s="19">
        <v>4.6360838299481602</v>
      </c>
      <c r="I5" s="19">
        <v>0.51043025717819102</v>
      </c>
      <c r="J5" s="19">
        <v>1.2328488496248089</v>
      </c>
      <c r="K5" s="19">
        <v>6184.3925746788946</v>
      </c>
      <c r="L5" s="19">
        <v>24910.909612346648</v>
      </c>
      <c r="M5" s="19">
        <v>53458.767139078263</v>
      </c>
      <c r="N5" s="19">
        <v>1950.2189679915807</v>
      </c>
      <c r="O5" s="19">
        <v>4191.3510153326324</v>
      </c>
      <c r="P5" s="19">
        <v>3910.8442556688406</v>
      </c>
      <c r="Q5" s="19">
        <v>609.02368530225624</v>
      </c>
      <c r="R5" s="19">
        <v>8.7441825086815772</v>
      </c>
      <c r="S5" s="19">
        <v>124.2578925158964</v>
      </c>
      <c r="T5" s="19">
        <v>172.2969823139284</v>
      </c>
      <c r="U5" s="19">
        <v>0.1899187865401076</v>
      </c>
      <c r="V5" s="19">
        <v>7.4711689831906858</v>
      </c>
      <c r="W5" s="19">
        <v>15323.371198134779</v>
      </c>
      <c r="X5" s="19">
        <v>17.145454234430026</v>
      </c>
      <c r="Y5" s="19">
        <v>18.618382754126188</v>
      </c>
      <c r="Z5" s="19">
        <v>1.6424668576756243</v>
      </c>
      <c r="AA5" s="19">
        <v>13.172752905155873</v>
      </c>
      <c r="AB5" s="19">
        <v>58.167833844082182</v>
      </c>
      <c r="AC5" s="19">
        <v>20.89159448073168</v>
      </c>
      <c r="AD5" s="19">
        <v>36.482251753789704</v>
      </c>
      <c r="AE5" s="19">
        <v>14.218564381136741</v>
      </c>
      <c r="AF5" s="19">
        <v>2.801601283521888</v>
      </c>
      <c r="AG5" s="19">
        <v>0.23256717235561392</v>
      </c>
      <c r="AH5" s="19">
        <v>0.3021228513216998</v>
      </c>
      <c r="AI5" s="19">
        <v>0.85981309854511079</v>
      </c>
      <c r="AJ5" s="19">
        <v>0.55564345616686228</v>
      </c>
      <c r="AK5" s="19">
        <v>0.30589029332711853</v>
      </c>
      <c r="AL5" s="19">
        <v>0.73675603872960704</v>
      </c>
      <c r="AM5" s="19">
        <v>13.429253112721904</v>
      </c>
      <c r="AN5" s="19">
        <v>4.784499392085706E-2</v>
      </c>
      <c r="AO5" s="19">
        <v>0.59579274042223163</v>
      </c>
      <c r="AP5" s="19">
        <v>25.784752565424188</v>
      </c>
      <c r="AQ5" s="19">
        <v>339.83175150285001</v>
      </c>
      <c r="AR5" s="19">
        <v>1.9027706368782773</v>
      </c>
      <c r="AS5" s="19">
        <v>10053.818239411454</v>
      </c>
      <c r="AT5" s="19">
        <v>0.62950781484220231</v>
      </c>
      <c r="AU5" s="19">
        <v>1.6330671851803206E-2</v>
      </c>
      <c r="AV5" s="19">
        <v>0.22889591911091686</v>
      </c>
      <c r="AW5" s="19">
        <v>7.371856061074392</v>
      </c>
      <c r="AX5" s="19">
        <v>230.80844501782261</v>
      </c>
      <c r="AY5" s="19">
        <v>3254.3437867739422</v>
      </c>
      <c r="AZ5" s="19">
        <v>0.11829112798678347</v>
      </c>
      <c r="BA5" s="19">
        <v>0.52935444970119194</v>
      </c>
      <c r="BB5" s="19">
        <v>38.84926723328153</v>
      </c>
      <c r="BC5" s="19">
        <v>1.3543744858196163</v>
      </c>
      <c r="BD5" s="19">
        <v>14.382773105253619</v>
      </c>
      <c r="BE5" s="19">
        <v>12.280714239978781</v>
      </c>
      <c r="BF5" s="19">
        <v>5.4053573523000731</v>
      </c>
      <c r="BG5" s="19">
        <v>10.972946473414558</v>
      </c>
      <c r="BH5" s="19">
        <v>0.61573160346928091</v>
      </c>
      <c r="BI5" s="19">
        <v>0.46557723249847927</v>
      </c>
      <c r="BJ5" s="19">
        <v>105.19515866596052</v>
      </c>
      <c r="BK5" s="19">
        <v>0.16067411144543706</v>
      </c>
      <c r="BL5" s="19">
        <v>915.9940306252646</v>
      </c>
      <c r="BM5" s="19">
        <v>378.45211005257664</v>
      </c>
      <c r="BN5" s="19">
        <v>39.849117915037226</v>
      </c>
      <c r="BO5" s="19">
        <v>196.95639156875487</v>
      </c>
      <c r="BP5" s="19">
        <v>152.91796963817012</v>
      </c>
      <c r="BQ5" s="19">
        <v>2.3326907654531963</v>
      </c>
      <c r="BR5" s="19">
        <v>219.34719394769857</v>
      </c>
      <c r="BS5" s="19">
        <v>0</v>
      </c>
      <c r="BT5" s="19">
        <v>137256.68980487689</v>
      </c>
      <c r="BU5" s="19">
        <v>74704.932252856554</v>
      </c>
      <c r="BV5" s="19">
        <v>50.932269967643329</v>
      </c>
      <c r="BW5" s="19">
        <v>0</v>
      </c>
      <c r="BX5" s="19">
        <v>58346.076454864524</v>
      </c>
      <c r="BY5" s="19">
        <v>2379.2963555906058</v>
      </c>
      <c r="BZ5" s="19">
        <v>5973.0728618437379</v>
      </c>
      <c r="CA5" s="19">
        <v>141454.31019512308</v>
      </c>
      <c r="CB5" s="19">
        <v>278711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304</v>
      </c>
      <c r="C6">
        <f t="shared" ref="C6:C69" si="2">C5+1</f>
        <v>2</v>
      </c>
      <c r="D6" s="19">
        <v>762.7227096453579</v>
      </c>
      <c r="E6" s="19">
        <v>4651.0872041857938</v>
      </c>
      <c r="F6" s="19">
        <v>164.10955190986351</v>
      </c>
      <c r="G6" s="19">
        <v>5.036510722038166</v>
      </c>
      <c r="H6" s="19">
        <v>12.717615814647708</v>
      </c>
      <c r="I6" s="19">
        <v>0.85719795611565552</v>
      </c>
      <c r="J6" s="19">
        <v>2.4276601456887819</v>
      </c>
      <c r="K6" s="19">
        <v>73688.635803339377</v>
      </c>
      <c r="L6" s="19">
        <v>137.16090856268383</v>
      </c>
      <c r="M6" s="19">
        <v>3232.2262455329305</v>
      </c>
      <c r="N6" s="19">
        <v>68.561394969231358</v>
      </c>
      <c r="O6" s="19">
        <v>177.34777629655144</v>
      </c>
      <c r="P6" s="19">
        <v>172.7040924090698</v>
      </c>
      <c r="Q6" s="19">
        <v>132.19696608584056</v>
      </c>
      <c r="R6" s="19">
        <v>9.7593479651025579</v>
      </c>
      <c r="S6" s="19">
        <v>175.39475916260741</v>
      </c>
      <c r="T6" s="19">
        <v>213.27962385388443</v>
      </c>
      <c r="U6" s="19">
        <v>0.37975743901571823</v>
      </c>
      <c r="V6" s="19">
        <v>0.47028401677328147</v>
      </c>
      <c r="W6" s="19">
        <v>118.11851942365163</v>
      </c>
      <c r="X6" s="19">
        <v>54.802394769572572</v>
      </c>
      <c r="Y6" s="19">
        <v>8.5918266161883299</v>
      </c>
      <c r="Z6" s="19">
        <v>3.8703552143596571</v>
      </c>
      <c r="AA6" s="19">
        <v>3.3586707933869056</v>
      </c>
      <c r="AB6" s="19">
        <v>75.44083469575537</v>
      </c>
      <c r="AC6" s="19">
        <v>85.656263688160337</v>
      </c>
      <c r="AD6" s="19">
        <v>55.93902763849875</v>
      </c>
      <c r="AE6" s="19">
        <v>29.878683859852195</v>
      </c>
      <c r="AF6" s="19">
        <v>2.2888790192206754</v>
      </c>
      <c r="AG6" s="19">
        <v>0.67563019813152547</v>
      </c>
      <c r="AH6" s="19">
        <v>1.0745066631153359</v>
      </c>
      <c r="AI6" s="19">
        <v>1.8755723770701793</v>
      </c>
      <c r="AJ6" s="19">
        <v>1.0828540337575667</v>
      </c>
      <c r="AK6" s="19">
        <v>0.84041819206367385</v>
      </c>
      <c r="AL6" s="19">
        <v>0.9801031019691836</v>
      </c>
      <c r="AM6" s="19">
        <v>6.4521529662390185</v>
      </c>
      <c r="AN6" s="19">
        <v>0.17737574419498767</v>
      </c>
      <c r="AO6" s="19">
        <v>0.92970890999763467</v>
      </c>
      <c r="AP6" s="19">
        <v>5.9156245920551935</v>
      </c>
      <c r="AQ6" s="19">
        <v>696.07741588884051</v>
      </c>
      <c r="AR6" s="19">
        <v>2.8714143416547868</v>
      </c>
      <c r="AS6" s="19">
        <v>373.31228423912427</v>
      </c>
      <c r="AT6" s="19">
        <v>0.82213028839504276</v>
      </c>
      <c r="AU6" s="19">
        <v>2.8120410007763955E-2</v>
      </c>
      <c r="AV6" s="19">
        <v>0.29993397330382809</v>
      </c>
      <c r="AW6" s="19">
        <v>14.204650398136003</v>
      </c>
      <c r="AX6" s="19">
        <v>243.40884754283832</v>
      </c>
      <c r="AY6" s="19">
        <v>1296.1047100245426</v>
      </c>
      <c r="AZ6" s="19">
        <v>0.33291233749735055</v>
      </c>
      <c r="BA6" s="19">
        <v>1.0464249339768148</v>
      </c>
      <c r="BB6" s="19">
        <v>75.662019685468309</v>
      </c>
      <c r="BC6" s="19">
        <v>3.0069910937139217</v>
      </c>
      <c r="BD6" s="19">
        <v>27.114247154766737</v>
      </c>
      <c r="BE6" s="19">
        <v>25.748846670724021</v>
      </c>
      <c r="BF6" s="19">
        <v>4.8783684035658652</v>
      </c>
      <c r="BG6" s="19">
        <v>13.31859065262794</v>
      </c>
      <c r="BH6" s="19">
        <v>5.5305225045563997</v>
      </c>
      <c r="BI6" s="19">
        <v>0.92011064516408136</v>
      </c>
      <c r="BJ6" s="19">
        <v>22.795459682009742</v>
      </c>
      <c r="BK6" s="19">
        <v>0.29208869217713729</v>
      </c>
      <c r="BL6" s="19">
        <v>241.37559516670905</v>
      </c>
      <c r="BM6" s="19">
        <v>117.8497645329267</v>
      </c>
      <c r="BN6" s="19">
        <v>12.877257078402987</v>
      </c>
      <c r="BO6" s="19">
        <v>71.997123467620398</v>
      </c>
      <c r="BP6" s="19">
        <v>103.08638259503509</v>
      </c>
      <c r="BQ6" s="19">
        <v>2.7721537678896326</v>
      </c>
      <c r="BR6" s="19">
        <v>38.795511543383121</v>
      </c>
      <c r="BS6" s="19">
        <v>0</v>
      </c>
      <c r="BT6" s="19">
        <v>87461.554690224875</v>
      </c>
      <c r="BU6" s="19">
        <v>4813.9146051422977</v>
      </c>
      <c r="BV6" s="19">
        <v>7.7848912882965609</v>
      </c>
      <c r="BW6" s="19">
        <v>0</v>
      </c>
      <c r="BX6" s="19">
        <v>21036.295923055732</v>
      </c>
      <c r="BY6" s="19">
        <v>12084.82187415211</v>
      </c>
      <c r="BZ6" s="19">
        <v>-186.37198386332838</v>
      </c>
      <c r="CA6" s="19">
        <v>37756.445309775088</v>
      </c>
      <c r="CB6" s="19">
        <v>125218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306</v>
      </c>
      <c r="C7">
        <f t="shared" si="2"/>
        <v>3</v>
      </c>
      <c r="D7" s="19">
        <v>1027.6866406017948</v>
      </c>
      <c r="E7" s="19">
        <v>1211.1964279132244</v>
      </c>
      <c r="F7" s="19">
        <v>1914.5605231985476</v>
      </c>
      <c r="G7" s="19">
        <v>1.8911355600962005</v>
      </c>
      <c r="H7" s="19">
        <v>0.98575116827769516</v>
      </c>
      <c r="I7" s="19">
        <v>7.7796256312721523E-2</v>
      </c>
      <c r="J7" s="19">
        <v>0.15181680761226343</v>
      </c>
      <c r="K7" s="19">
        <v>1621.4097851458412</v>
      </c>
      <c r="L7" s="19">
        <v>0.75670876729440117</v>
      </c>
      <c r="M7" s="19">
        <v>323.56465197167546</v>
      </c>
      <c r="N7" s="19">
        <v>13.685744308177393</v>
      </c>
      <c r="O7" s="19">
        <v>15.366491451867494</v>
      </c>
      <c r="P7" s="19">
        <v>54.746314666476152</v>
      </c>
      <c r="Q7" s="19">
        <v>17.092494236923805</v>
      </c>
      <c r="R7" s="19">
        <v>16.246925628368622</v>
      </c>
      <c r="S7" s="19">
        <v>2536.9843527605849</v>
      </c>
      <c r="T7" s="19">
        <v>2945.6969650953533</v>
      </c>
      <c r="U7" s="19">
        <v>3.2968000510143085E-2</v>
      </c>
      <c r="V7" s="19">
        <v>5.6204825306049061E-2</v>
      </c>
      <c r="W7" s="19">
        <v>2.3294795093470397</v>
      </c>
      <c r="X7" s="19">
        <v>164.69649174012602</v>
      </c>
      <c r="Y7" s="19">
        <v>2.6438258177610545</v>
      </c>
      <c r="Z7" s="19">
        <v>9.7349708090294113E-2</v>
      </c>
      <c r="AA7" s="19">
        <v>0.21544061900356398</v>
      </c>
      <c r="AB7" s="19">
        <v>1080.2161977970165</v>
      </c>
      <c r="AC7" s="19">
        <v>85.902618243351938</v>
      </c>
      <c r="AD7" s="19">
        <v>732.43336807631761</v>
      </c>
      <c r="AE7" s="19">
        <v>1.8969957330609468</v>
      </c>
      <c r="AF7" s="19">
        <v>10.234190485167277</v>
      </c>
      <c r="AG7" s="19">
        <v>9.7786526755853836E-2</v>
      </c>
      <c r="AH7" s="19">
        <v>0.11281740215546017</v>
      </c>
      <c r="AI7" s="19">
        <v>0.23911566341634852</v>
      </c>
      <c r="AJ7" s="19">
        <v>0.12631668489859407</v>
      </c>
      <c r="AK7" s="19">
        <v>0.10646276382709081</v>
      </c>
      <c r="AL7" s="19">
        <v>0.12589975810284237</v>
      </c>
      <c r="AM7" s="19">
        <v>3.059968854319107</v>
      </c>
      <c r="AN7" s="19">
        <v>2.7196219920226535E-2</v>
      </c>
      <c r="AO7" s="19">
        <v>0.2940251459982427</v>
      </c>
      <c r="AP7" s="19">
        <v>0.50043369451048481</v>
      </c>
      <c r="AQ7" s="19">
        <v>501.21018504423546</v>
      </c>
      <c r="AR7" s="19">
        <v>0.78027525987238944</v>
      </c>
      <c r="AS7" s="19">
        <v>311.0619658281754</v>
      </c>
      <c r="AT7" s="19">
        <v>0.24514266035430515</v>
      </c>
      <c r="AU7" s="19">
        <v>1.1822704359078557E-2</v>
      </c>
      <c r="AV7" s="19">
        <v>4.1096075183511882E-2</v>
      </c>
      <c r="AW7" s="19">
        <v>1.2592512855900548</v>
      </c>
      <c r="AX7" s="19">
        <v>38.844197192938118</v>
      </c>
      <c r="AY7" s="19">
        <v>407.34934525076233</v>
      </c>
      <c r="AZ7" s="19">
        <v>7.946516415577326E-2</v>
      </c>
      <c r="BA7" s="19">
        <v>0.17024204945402321</v>
      </c>
      <c r="BB7" s="19">
        <v>5.0000550902128555</v>
      </c>
      <c r="BC7" s="19">
        <v>0.47136027584268375</v>
      </c>
      <c r="BD7" s="19">
        <v>2.5576285155211345</v>
      </c>
      <c r="BE7" s="19">
        <v>2.0518475529501541</v>
      </c>
      <c r="BF7" s="19">
        <v>1.0346977417868928</v>
      </c>
      <c r="BG7" s="19">
        <v>3.6861195499104231</v>
      </c>
      <c r="BH7" s="19">
        <v>0.21865957847232595</v>
      </c>
      <c r="BI7" s="19">
        <v>0.25368068647470687</v>
      </c>
      <c r="BJ7" s="19">
        <v>1.8274694267703659</v>
      </c>
      <c r="BK7" s="19">
        <v>6.2375103700756371E-2</v>
      </c>
      <c r="BL7" s="19">
        <v>83.760912631192909</v>
      </c>
      <c r="BM7" s="19">
        <v>72.857989709471184</v>
      </c>
      <c r="BN7" s="19">
        <v>7.4668829485222377</v>
      </c>
      <c r="BO7" s="19">
        <v>34.680353718065852</v>
      </c>
      <c r="BP7" s="19">
        <v>15.580644939953151</v>
      </c>
      <c r="BQ7" s="19">
        <v>0.77602528799386961</v>
      </c>
      <c r="BR7" s="19">
        <v>3.4107286219365345</v>
      </c>
      <c r="BS7" s="19">
        <v>0</v>
      </c>
      <c r="BT7" s="19">
        <v>15284.29609870125</v>
      </c>
      <c r="BU7" s="19">
        <v>995.35832645189885</v>
      </c>
      <c r="BV7" s="19">
        <v>9.0146670721983977</v>
      </c>
      <c r="BW7" s="19">
        <v>0</v>
      </c>
      <c r="BX7" s="19">
        <v>14358.673598782421</v>
      </c>
      <c r="BY7" s="19">
        <v>703.361646192639</v>
      </c>
      <c r="BZ7" s="19">
        <v>-215.7043372004122</v>
      </c>
      <c r="CA7" s="19">
        <v>15850.703901298748</v>
      </c>
      <c r="CB7" s="19">
        <v>31135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308</v>
      </c>
      <c r="C8">
        <f t="shared" si="2"/>
        <v>4</v>
      </c>
      <c r="D8" s="19">
        <v>78.455996527195296</v>
      </c>
      <c r="E8" s="19">
        <v>289.04709108501731</v>
      </c>
      <c r="F8" s="19">
        <v>9.9673022837465108</v>
      </c>
      <c r="G8" s="19">
        <v>255.53284469040909</v>
      </c>
      <c r="H8" s="19">
        <v>368.41415117144498</v>
      </c>
      <c r="I8" s="19">
        <v>0.56738778912343235</v>
      </c>
      <c r="J8" s="19">
        <v>2.1387562179248958</v>
      </c>
      <c r="K8" s="19">
        <v>45.371113186300875</v>
      </c>
      <c r="L8" s="19">
        <v>11.259894942418164</v>
      </c>
      <c r="M8" s="19">
        <v>207.44260362628521</v>
      </c>
      <c r="N8" s="19">
        <v>11.091447961537265</v>
      </c>
      <c r="O8" s="19">
        <v>3.8386893049282181E-2</v>
      </c>
      <c r="P8" s="19">
        <v>0.8346730086643912</v>
      </c>
      <c r="Q8" s="19">
        <v>0.26454488676458671</v>
      </c>
      <c r="R8" s="19">
        <v>0.74433098640870332</v>
      </c>
      <c r="S8" s="19">
        <v>0.87364989386284408</v>
      </c>
      <c r="T8" s="19">
        <v>8.706989736328369</v>
      </c>
      <c r="U8" s="19">
        <v>0.49786213075705188</v>
      </c>
      <c r="V8" s="19">
        <v>67.548252193175486</v>
      </c>
      <c r="W8" s="19">
        <v>139.2860266183352</v>
      </c>
      <c r="X8" s="19">
        <v>2516.7345770855345</v>
      </c>
      <c r="Y8" s="19">
        <v>75.775852845946503</v>
      </c>
      <c r="Z8" s="19">
        <v>6.0069282469417011</v>
      </c>
      <c r="AA8" s="19">
        <v>2.2196345697318955</v>
      </c>
      <c r="AB8" s="19">
        <v>5.9896909589908587</v>
      </c>
      <c r="AC8" s="19">
        <v>4587.5473394152295</v>
      </c>
      <c r="AD8" s="19">
        <v>1067.159767278052</v>
      </c>
      <c r="AE8" s="19">
        <v>258.69048111854886</v>
      </c>
      <c r="AF8" s="19">
        <v>2.9591403460712002</v>
      </c>
      <c r="AG8" s="19">
        <v>0.21090332386348154</v>
      </c>
      <c r="AH8" s="19">
        <v>33.085444972949723</v>
      </c>
      <c r="AI8" s="19">
        <v>3.1503695409809045</v>
      </c>
      <c r="AJ8" s="19">
        <v>13.197471394376571</v>
      </c>
      <c r="AK8" s="19">
        <v>27.014350741127476</v>
      </c>
      <c r="AL8" s="19">
        <v>1.9246329873308305</v>
      </c>
      <c r="AM8" s="19">
        <v>26.779715252248543</v>
      </c>
      <c r="AN8" s="19">
        <v>2.2293112094592047</v>
      </c>
      <c r="AO8" s="19">
        <v>250.3133856969387</v>
      </c>
      <c r="AP8" s="19">
        <v>270.74188800422286</v>
      </c>
      <c r="AQ8" s="19">
        <v>6254.7969489574489</v>
      </c>
      <c r="AR8" s="19">
        <v>2.7748098337495479</v>
      </c>
      <c r="AS8" s="19">
        <v>68.133022605068092</v>
      </c>
      <c r="AT8" s="19">
        <v>2.1490619391784764</v>
      </c>
      <c r="AU8" s="19">
        <v>5.3704437961248436E-2</v>
      </c>
      <c r="AV8" s="19">
        <v>5.1489352020591829E-2</v>
      </c>
      <c r="AW8" s="19">
        <v>4.64136914979035</v>
      </c>
      <c r="AX8" s="19">
        <v>1.732892065996898</v>
      </c>
      <c r="AY8" s="19">
        <v>9.8251604734501665</v>
      </c>
      <c r="AZ8" s="19">
        <v>0.13512498992687585</v>
      </c>
      <c r="BA8" s="19">
        <v>0.20066538484914628</v>
      </c>
      <c r="BB8" s="19">
        <v>1.0873932370178525</v>
      </c>
      <c r="BC8" s="19">
        <v>0.60659189891028986</v>
      </c>
      <c r="BD8" s="19">
        <v>2.1253916328013109</v>
      </c>
      <c r="BE8" s="19">
        <v>261.65605914835623</v>
      </c>
      <c r="BF8" s="19">
        <v>1.821064114641495</v>
      </c>
      <c r="BG8" s="19">
        <v>1.8086954601074179</v>
      </c>
      <c r="BH8" s="19">
        <v>0.47745587135078427</v>
      </c>
      <c r="BI8" s="19">
        <v>0.56234147211610008</v>
      </c>
      <c r="BJ8" s="19">
        <v>1.6795963776073684</v>
      </c>
      <c r="BK8" s="19">
        <v>0.10379375491888322</v>
      </c>
      <c r="BL8" s="19">
        <v>54.636072106361524</v>
      </c>
      <c r="BM8" s="19">
        <v>15.557303939923667</v>
      </c>
      <c r="BN8" s="19">
        <v>1.6245512285720238</v>
      </c>
      <c r="BO8" s="19">
        <v>5.2838230686929908</v>
      </c>
      <c r="BP8" s="19">
        <v>3.9028672749191649</v>
      </c>
      <c r="BQ8" s="19">
        <v>1.5576400265670958</v>
      </c>
      <c r="BR8" s="19">
        <v>3.1754555443157964</v>
      </c>
      <c r="BS8" s="19">
        <v>0</v>
      </c>
      <c r="BT8" s="19">
        <v>17351.974536163918</v>
      </c>
      <c r="BU8" s="19">
        <v>1168.955697468004</v>
      </c>
      <c r="BV8" s="19">
        <v>8.4346727903149038E-2</v>
      </c>
      <c r="BW8" s="19">
        <v>0</v>
      </c>
      <c r="BX8" s="19">
        <v>153.21575255378735</v>
      </c>
      <c r="BY8" s="19">
        <v>7.3712645031617505</v>
      </c>
      <c r="BZ8" s="19">
        <v>797.39840258322772</v>
      </c>
      <c r="CA8" s="19">
        <v>2127.0254638360839</v>
      </c>
      <c r="CB8" s="19">
        <v>19479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310</v>
      </c>
      <c r="C9">
        <f t="shared" si="2"/>
        <v>5</v>
      </c>
      <c r="D9" s="19">
        <v>6.6938923466476066</v>
      </c>
      <c r="E9" s="19">
        <v>5.4957823369844281</v>
      </c>
      <c r="F9" s="19">
        <v>0.41005897715436462</v>
      </c>
      <c r="G9" s="19">
        <v>2.5639932294679619</v>
      </c>
      <c r="H9" s="19">
        <v>7473.3352095330547</v>
      </c>
      <c r="I9" s="19">
        <v>168.96988038299446</v>
      </c>
      <c r="J9" s="19">
        <v>30.920350933481608</v>
      </c>
      <c r="K9" s="19">
        <v>77.441548871191415</v>
      </c>
      <c r="L9" s="19">
        <v>0.5409346811467497</v>
      </c>
      <c r="M9" s="19">
        <v>716.04935845882824</v>
      </c>
      <c r="N9" s="19">
        <v>158.53780000118073</v>
      </c>
      <c r="O9" s="19">
        <v>0.12676736022911433</v>
      </c>
      <c r="P9" s="19">
        <v>154.16986972120228</v>
      </c>
      <c r="Q9" s="19">
        <v>1.2360844692372603</v>
      </c>
      <c r="R9" s="19">
        <v>1.1416224174623721</v>
      </c>
      <c r="S9" s="19">
        <v>45.105774239426573</v>
      </c>
      <c r="T9" s="19">
        <v>692.98321491168849</v>
      </c>
      <c r="U9" s="19">
        <v>0.20353765412457334</v>
      </c>
      <c r="V9" s="19">
        <v>128933.48557916141</v>
      </c>
      <c r="W9" s="19">
        <v>0.50985595629235947</v>
      </c>
      <c r="X9" s="19">
        <v>1907.9992083814143</v>
      </c>
      <c r="Y9" s="19">
        <v>83.675923871553863</v>
      </c>
      <c r="Z9" s="19">
        <v>31.981413957660834</v>
      </c>
      <c r="AA9" s="19">
        <v>36.957039880346912</v>
      </c>
      <c r="AB9" s="19">
        <v>106.52093854594472</v>
      </c>
      <c r="AC9" s="19">
        <v>674.94092454790712</v>
      </c>
      <c r="AD9" s="19">
        <v>334.37178232453499</v>
      </c>
      <c r="AE9" s="19">
        <v>313.15792659364291</v>
      </c>
      <c r="AF9" s="19">
        <v>400.962150629419</v>
      </c>
      <c r="AG9" s="19">
        <v>1.619542179855328</v>
      </c>
      <c r="AH9" s="19">
        <v>33.630382177937619</v>
      </c>
      <c r="AI9" s="19">
        <v>263.33999889759951</v>
      </c>
      <c r="AJ9" s="19">
        <v>116.06944773987878</v>
      </c>
      <c r="AK9" s="19">
        <v>165.53550186944915</v>
      </c>
      <c r="AL9" s="19">
        <v>14.782365130654046</v>
      </c>
      <c r="AM9" s="19">
        <v>1.2854323459789521</v>
      </c>
      <c r="AN9" s="19">
        <v>100.53076420083644</v>
      </c>
      <c r="AO9" s="19">
        <v>10935.578423568581</v>
      </c>
      <c r="AP9" s="19">
        <v>280.4934896675453</v>
      </c>
      <c r="AQ9" s="19">
        <v>779.05476980334652</v>
      </c>
      <c r="AR9" s="19">
        <v>15.993332371422001</v>
      </c>
      <c r="AS9" s="19">
        <v>141.97598034463229</v>
      </c>
      <c r="AT9" s="19">
        <v>43.029448099788404</v>
      </c>
      <c r="AU9" s="19">
        <v>2.2612239283307192</v>
      </c>
      <c r="AV9" s="19">
        <v>0.33806837374383802</v>
      </c>
      <c r="AW9" s="19">
        <v>31.934221023861596</v>
      </c>
      <c r="AX9" s="19">
        <v>3.7417362775628167</v>
      </c>
      <c r="AY9" s="19">
        <v>25.050198257401838</v>
      </c>
      <c r="AZ9" s="19">
        <v>0.94700147856156047</v>
      </c>
      <c r="BA9" s="19">
        <v>1.4752065318248895</v>
      </c>
      <c r="BB9" s="19">
        <v>76.870862747152458</v>
      </c>
      <c r="BC9" s="19">
        <v>4.6918295854517833</v>
      </c>
      <c r="BD9" s="19">
        <v>16.356131529755775</v>
      </c>
      <c r="BE9" s="19">
        <v>6.9882631394408303</v>
      </c>
      <c r="BF9" s="19">
        <v>14.213223467884378</v>
      </c>
      <c r="BG9" s="19">
        <v>52.459637043307801</v>
      </c>
      <c r="BH9" s="19">
        <v>3.1876392936673001</v>
      </c>
      <c r="BI9" s="19">
        <v>4.8372270554361201</v>
      </c>
      <c r="BJ9" s="19">
        <v>25.265709443916219</v>
      </c>
      <c r="BK9" s="19">
        <v>0.78308547764364111</v>
      </c>
      <c r="BL9" s="19">
        <v>538.5256357089653</v>
      </c>
      <c r="BM9" s="19">
        <v>3.2203938184411625</v>
      </c>
      <c r="BN9" s="19">
        <v>12.14723711204436</v>
      </c>
      <c r="BO9" s="19">
        <v>3.1246021032990487</v>
      </c>
      <c r="BP9" s="19">
        <v>6.0291549799281974</v>
      </c>
      <c r="BQ9" s="19">
        <v>12.046167485853086</v>
      </c>
      <c r="BR9" s="19">
        <v>16.691230091527061</v>
      </c>
      <c r="BS9" s="19">
        <v>0</v>
      </c>
      <c r="BT9" s="19">
        <v>156116.59298872817</v>
      </c>
      <c r="BU9" s="19">
        <v>38454.590961634407</v>
      </c>
      <c r="BV9" s="19">
        <v>2.5876036791897841E-2</v>
      </c>
      <c r="BW9" s="19">
        <v>0</v>
      </c>
      <c r="BX9" s="19">
        <v>454.32216589217848</v>
      </c>
      <c r="BY9" s="19">
        <v>17770.471396807639</v>
      </c>
      <c r="BZ9" s="19">
        <v>3909.9966109008369</v>
      </c>
      <c r="CA9" s="19">
        <v>60589.407011271855</v>
      </c>
      <c r="CB9" s="19">
        <v>216706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312</v>
      </c>
      <c r="C10">
        <f t="shared" si="2"/>
        <v>6</v>
      </c>
      <c r="D10" s="19">
        <v>0.24020201704628444</v>
      </c>
      <c r="E10" s="19">
        <v>0.14503979251590621</v>
      </c>
      <c r="F10" s="19">
        <v>1.451847197928866E-2</v>
      </c>
      <c r="G10" s="19">
        <v>1.8025072535981575E-2</v>
      </c>
      <c r="H10" s="19">
        <v>5.7499961791289661E-2</v>
      </c>
      <c r="I10" s="19">
        <v>1018.7493820995182</v>
      </c>
      <c r="J10" s="19">
        <v>29.677558576387966</v>
      </c>
      <c r="K10" s="19">
        <v>0.87849858555633431</v>
      </c>
      <c r="L10" s="19">
        <v>7.7280560008996746E-2</v>
      </c>
      <c r="M10" s="19">
        <v>0.6443279631496972</v>
      </c>
      <c r="N10" s="19">
        <v>0.51955400144859765</v>
      </c>
      <c r="O10" s="19">
        <v>0.12775849901971814</v>
      </c>
      <c r="P10" s="19">
        <v>9.3417318836120283E-2</v>
      </c>
      <c r="Q10" s="19">
        <v>0.22038116039853728</v>
      </c>
      <c r="R10" s="19">
        <v>0.22521862465067299</v>
      </c>
      <c r="S10" s="19">
        <v>8.8796142061136202E-2</v>
      </c>
      <c r="T10" s="19">
        <v>0.26342614677692505</v>
      </c>
      <c r="U10" s="19">
        <v>3.4638590124198801E-2</v>
      </c>
      <c r="V10" s="19">
        <v>0.29915786586229087</v>
      </c>
      <c r="W10" s="19">
        <v>2.4585180548683E-2</v>
      </c>
      <c r="X10" s="19">
        <v>0.64936940747934624</v>
      </c>
      <c r="Y10" s="19">
        <v>0.20988291565636785</v>
      </c>
      <c r="Z10" s="19">
        <v>0.44528890397407794</v>
      </c>
      <c r="AA10" s="19">
        <v>1.1375765398750801</v>
      </c>
      <c r="AB10" s="19">
        <v>0.33865761648955195</v>
      </c>
      <c r="AC10" s="19">
        <v>169.84765703092518</v>
      </c>
      <c r="AD10" s="19">
        <v>12601.325332886176</v>
      </c>
      <c r="AE10" s="19">
        <v>1.404625554929251</v>
      </c>
      <c r="AF10" s="19">
        <v>0.15751696324929976</v>
      </c>
      <c r="AG10" s="19">
        <v>0.4643394165363649</v>
      </c>
      <c r="AH10" s="19">
        <v>0.78165474132452561</v>
      </c>
      <c r="AI10" s="19">
        <v>0.88600863198325708</v>
      </c>
      <c r="AJ10" s="19">
        <v>1.4645480791836993</v>
      </c>
      <c r="AK10" s="19">
        <v>0.70416948219458109</v>
      </c>
      <c r="AL10" s="19">
        <v>0.19227894278766536</v>
      </c>
      <c r="AM10" s="19">
        <v>0.23394217561914801</v>
      </c>
      <c r="AN10" s="19">
        <v>8.0376661612964209E-2</v>
      </c>
      <c r="AO10" s="19">
        <v>0.58242993209107763</v>
      </c>
      <c r="AP10" s="19">
        <v>6.7388319619352946E-2</v>
      </c>
      <c r="AQ10" s="19">
        <v>0.75274785874995842</v>
      </c>
      <c r="AR10" s="19">
        <v>0.10747429825987581</v>
      </c>
      <c r="AS10" s="19">
        <v>1.7671061190224826</v>
      </c>
      <c r="AT10" s="19">
        <v>0.21394714662971406</v>
      </c>
      <c r="AU10" s="19">
        <v>5.468693353094493E-3</v>
      </c>
      <c r="AV10" s="19">
        <v>2.1695918707452334E-2</v>
      </c>
      <c r="AW10" s="19">
        <v>6.4091763879298144E-2</v>
      </c>
      <c r="AX10" s="19">
        <v>4.1433798841520944E-2</v>
      </c>
      <c r="AY10" s="19">
        <v>0.40429932620437165</v>
      </c>
      <c r="AZ10" s="19">
        <v>5.2929068822616776E-2</v>
      </c>
      <c r="BA10" s="19">
        <v>3.0487263509812502E-2</v>
      </c>
      <c r="BB10" s="19">
        <v>0.57586112269402157</v>
      </c>
      <c r="BC10" s="19">
        <v>0.39361139573890969</v>
      </c>
      <c r="BD10" s="19">
        <v>0.20499225208184155</v>
      </c>
      <c r="BE10" s="19">
        <v>7.410306637024007E-2</v>
      </c>
      <c r="BF10" s="19">
        <v>0.13302567518474556</v>
      </c>
      <c r="BG10" s="19">
        <v>9.3604701936245487</v>
      </c>
      <c r="BH10" s="19">
        <v>8.0820137426612051E-2</v>
      </c>
      <c r="BI10" s="19">
        <v>0.19704418950487279</v>
      </c>
      <c r="BJ10" s="19">
        <v>0.14510632491262163</v>
      </c>
      <c r="BK10" s="19">
        <v>1.213267148292211E-2</v>
      </c>
      <c r="BL10" s="19">
        <v>0.15275391756972023</v>
      </c>
      <c r="BM10" s="19">
        <v>9.7477972049152997E-2</v>
      </c>
      <c r="BN10" s="19">
        <v>0.11193069618289109</v>
      </c>
      <c r="BO10" s="19">
        <v>9.2831970690488083E-2</v>
      </c>
      <c r="BP10" s="19">
        <v>0.3198805041543773</v>
      </c>
      <c r="BQ10" s="19">
        <v>9.465748762304764E-2</v>
      </c>
      <c r="BR10" s="19">
        <v>0.12830467580131466</v>
      </c>
      <c r="BS10" s="19">
        <v>0</v>
      </c>
      <c r="BT10" s="19">
        <v>13849.008996340999</v>
      </c>
      <c r="BU10" s="19">
        <v>53405.425126934279</v>
      </c>
      <c r="BV10" s="19">
        <v>4.6001843185596164E-2</v>
      </c>
      <c r="BW10" s="19">
        <v>0</v>
      </c>
      <c r="BX10" s="19">
        <v>8.9745137303724647</v>
      </c>
      <c r="BY10" s="19">
        <v>256.44252107725129</v>
      </c>
      <c r="BZ10" s="19">
        <v>3455.102840073906</v>
      </c>
      <c r="CA10" s="19">
        <v>57125.991003659001</v>
      </c>
      <c r="CB10" s="19">
        <v>70975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314</v>
      </c>
      <c r="C11">
        <f t="shared" si="2"/>
        <v>7</v>
      </c>
      <c r="D11" s="19">
        <v>4.1286047220632627</v>
      </c>
      <c r="E11" s="19">
        <v>2.0314494100479656</v>
      </c>
      <c r="F11" s="19">
        <v>8.0856091959900178E-2</v>
      </c>
      <c r="G11" s="19">
        <v>3.0787929423229135</v>
      </c>
      <c r="H11" s="19">
        <v>32.882064621874882</v>
      </c>
      <c r="I11" s="19">
        <v>4.3915155909243566</v>
      </c>
      <c r="J11" s="19">
        <v>557.1635340041986</v>
      </c>
      <c r="K11" s="19">
        <v>4.2565507477092117</v>
      </c>
      <c r="L11" s="19">
        <v>0.16897224803742719</v>
      </c>
      <c r="M11" s="19">
        <v>8.8766046393142819</v>
      </c>
      <c r="N11" s="19">
        <v>0.78577064978455613</v>
      </c>
      <c r="O11" s="19">
        <v>9.3532815368826631E-3</v>
      </c>
      <c r="P11" s="19">
        <v>0.28893412500758453</v>
      </c>
      <c r="Q11" s="19">
        <v>9.3908046172870852E-3</v>
      </c>
      <c r="R11" s="19">
        <v>0.25646741282917368</v>
      </c>
      <c r="S11" s="19">
        <v>0.46101997943288542</v>
      </c>
      <c r="T11" s="19">
        <v>4.4881272243211443</v>
      </c>
      <c r="U11" s="19">
        <v>3.3206030096619927</v>
      </c>
      <c r="V11" s="19">
        <v>0.33041888150696291</v>
      </c>
      <c r="W11" s="19">
        <v>0.53741938169977999</v>
      </c>
      <c r="X11" s="19">
        <v>22.049115028418303</v>
      </c>
      <c r="Y11" s="19">
        <v>7.0028883055359907</v>
      </c>
      <c r="Z11" s="19">
        <v>1.9369427761394571</v>
      </c>
      <c r="AA11" s="19">
        <v>1.2020179768678143</v>
      </c>
      <c r="AB11" s="19">
        <v>2.586758385526152</v>
      </c>
      <c r="AC11" s="19">
        <v>41.971013673634197</v>
      </c>
      <c r="AD11" s="19">
        <v>949.69591963729931</v>
      </c>
      <c r="AE11" s="19">
        <v>4823.7456902869681</v>
      </c>
      <c r="AF11" s="19">
        <v>29.948553410049946</v>
      </c>
      <c r="AG11" s="19">
        <v>2.4679437059305913</v>
      </c>
      <c r="AH11" s="19">
        <v>83.157412170418311</v>
      </c>
      <c r="AI11" s="19">
        <v>15.506238408591965</v>
      </c>
      <c r="AJ11" s="19">
        <v>7.6030212150748291</v>
      </c>
      <c r="AK11" s="19">
        <v>38.391351691147229</v>
      </c>
      <c r="AL11" s="19">
        <v>10.289964344081497</v>
      </c>
      <c r="AM11" s="19">
        <v>26.371617296735455</v>
      </c>
      <c r="AN11" s="19">
        <v>4.4963023812969354</v>
      </c>
      <c r="AO11" s="19">
        <v>0.34115805521591264</v>
      </c>
      <c r="AP11" s="19">
        <v>2.6644152398702334</v>
      </c>
      <c r="AQ11" s="19">
        <v>71.411688000550598</v>
      </c>
      <c r="AR11" s="19">
        <v>0.16253565242480328</v>
      </c>
      <c r="AS11" s="19">
        <v>2.8598341990279237</v>
      </c>
      <c r="AT11" s="19">
        <v>0.14858336814027356</v>
      </c>
      <c r="AU11" s="19">
        <v>1.0044765698412762E-3</v>
      </c>
      <c r="AV11" s="19">
        <v>1.6844299401953707E-3</v>
      </c>
      <c r="AW11" s="19">
        <v>8.6924077835277197E-2</v>
      </c>
      <c r="AX11" s="19">
        <v>8.5408499832588372E-2</v>
      </c>
      <c r="AY11" s="19">
        <v>0.27350588677193499</v>
      </c>
      <c r="AZ11" s="19">
        <v>5.243227519807615E-3</v>
      </c>
      <c r="BA11" s="19">
        <v>7.5413010166545036E-3</v>
      </c>
      <c r="BB11" s="19">
        <v>6.0971116000881717E-2</v>
      </c>
      <c r="BC11" s="19">
        <v>3.8194079841658013E-2</v>
      </c>
      <c r="BD11" s="19">
        <v>0.11314102123573563</v>
      </c>
      <c r="BE11" s="19">
        <v>1.6549148426095763</v>
      </c>
      <c r="BF11" s="19">
        <v>7.4253998739805094E-2</v>
      </c>
      <c r="BG11" s="19">
        <v>0.72928947391304622</v>
      </c>
      <c r="BH11" s="19">
        <v>3.1911678239167005E-2</v>
      </c>
      <c r="BI11" s="19">
        <v>2.5174856439235494E-2</v>
      </c>
      <c r="BJ11" s="19">
        <v>0.13428926464883603</v>
      </c>
      <c r="BK11" s="19">
        <v>4.7978237014000592E-3</v>
      </c>
      <c r="BL11" s="19">
        <v>0.49622296460398585</v>
      </c>
      <c r="BM11" s="19">
        <v>0.43219759403286206</v>
      </c>
      <c r="BN11" s="19">
        <v>6.3755603149012852E-2</v>
      </c>
      <c r="BO11" s="19">
        <v>0.96306385970337638</v>
      </c>
      <c r="BP11" s="19">
        <v>0.51260720288416906</v>
      </c>
      <c r="BQ11" s="19">
        <v>7.3257527126828009E-2</v>
      </c>
      <c r="BR11" s="19">
        <v>0.3229003337643197</v>
      </c>
      <c r="BS11" s="19">
        <v>0</v>
      </c>
      <c r="BT11" s="19">
        <v>6779.749670117918</v>
      </c>
      <c r="BU11" s="19">
        <v>5009.9082912796712</v>
      </c>
      <c r="BV11" s="19">
        <v>0</v>
      </c>
      <c r="BW11" s="19">
        <v>0</v>
      </c>
      <c r="BX11" s="19">
        <v>6.5892120524411091</v>
      </c>
      <c r="BY11" s="19">
        <v>10.369462790362736</v>
      </c>
      <c r="BZ11" s="19">
        <v>118.3833637596082</v>
      </c>
      <c r="CA11" s="19">
        <v>5145.250329882082</v>
      </c>
      <c r="CB11" s="19">
        <v>11925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316</v>
      </c>
      <c r="C12">
        <f t="shared" si="2"/>
        <v>8</v>
      </c>
      <c r="D12" s="19">
        <v>80.24534020076085</v>
      </c>
      <c r="E12" s="19">
        <v>1883.7130930608291</v>
      </c>
      <c r="F12" s="19">
        <v>59.024714736999385</v>
      </c>
      <c r="G12" s="19">
        <v>1.8737499262648711</v>
      </c>
      <c r="H12" s="19">
        <v>3.8077161538129634</v>
      </c>
      <c r="I12" s="19">
        <v>2.0886438675371322</v>
      </c>
      <c r="J12" s="19">
        <v>0.79192426609208211</v>
      </c>
      <c r="K12" s="19">
        <v>17795.661558647822</v>
      </c>
      <c r="L12" s="19">
        <v>1.1094178858367458</v>
      </c>
      <c r="M12" s="19">
        <v>1724.0356364597474</v>
      </c>
      <c r="N12" s="19">
        <v>27.019994320899453</v>
      </c>
      <c r="O12" s="19">
        <v>1.8553157103122191</v>
      </c>
      <c r="P12" s="19">
        <v>7.5991275292898326</v>
      </c>
      <c r="Q12" s="19">
        <v>8.8728085133401571</v>
      </c>
      <c r="R12" s="19">
        <v>2426.9201025937055</v>
      </c>
      <c r="S12" s="19">
        <v>2.3961708644214466</v>
      </c>
      <c r="T12" s="19">
        <v>7.9738903811199249</v>
      </c>
      <c r="U12" s="19">
        <v>1.9556970383198071</v>
      </c>
      <c r="V12" s="19">
        <v>16.264045872200448</v>
      </c>
      <c r="W12" s="19">
        <v>567.86497132827208</v>
      </c>
      <c r="X12" s="19">
        <v>20.86256191637931</v>
      </c>
      <c r="Y12" s="19">
        <v>21.185309498576991</v>
      </c>
      <c r="Z12" s="19">
        <v>1243.6992608119131</v>
      </c>
      <c r="AA12" s="19">
        <v>7.8048984122076188</v>
      </c>
      <c r="AB12" s="19">
        <v>13.817218170647539</v>
      </c>
      <c r="AC12" s="19">
        <v>7.3652760865724822</v>
      </c>
      <c r="AD12" s="19">
        <v>5.5020601481202061</v>
      </c>
      <c r="AE12" s="19">
        <v>4.2510202878349101</v>
      </c>
      <c r="AF12" s="19">
        <v>47.003887392754102</v>
      </c>
      <c r="AG12" s="19">
        <v>10.19204121685765</v>
      </c>
      <c r="AH12" s="19">
        <v>7.2997958435736727</v>
      </c>
      <c r="AI12" s="19">
        <v>13.62720458159812</v>
      </c>
      <c r="AJ12" s="19">
        <v>7.0305949814592106</v>
      </c>
      <c r="AK12" s="19">
        <v>4.9999804354729003</v>
      </c>
      <c r="AL12" s="19">
        <v>2.1518273591615289</v>
      </c>
      <c r="AM12" s="19">
        <v>7.9670751874264303</v>
      </c>
      <c r="AN12" s="19">
        <v>4.6104580738241232</v>
      </c>
      <c r="AO12" s="19">
        <v>4.4712513215460294</v>
      </c>
      <c r="AP12" s="19">
        <v>1.290299811767567</v>
      </c>
      <c r="AQ12" s="19">
        <v>37.116628070172645</v>
      </c>
      <c r="AR12" s="19">
        <v>2.7714134274053945</v>
      </c>
      <c r="AS12" s="19">
        <v>365.68678943141208</v>
      </c>
      <c r="AT12" s="19">
        <v>10.648544662403948</v>
      </c>
      <c r="AU12" s="19">
        <v>0.24075350543377716</v>
      </c>
      <c r="AV12" s="19">
        <v>1.1638172950035477</v>
      </c>
      <c r="AW12" s="19">
        <v>1.4660958196265383</v>
      </c>
      <c r="AX12" s="19">
        <v>397.44885125530328</v>
      </c>
      <c r="AY12" s="19">
        <v>12599.026667475851</v>
      </c>
      <c r="AZ12" s="19">
        <v>1.9844087565451387</v>
      </c>
      <c r="BA12" s="19">
        <v>1.2013022530447974</v>
      </c>
      <c r="BB12" s="19">
        <v>5.527875186378151</v>
      </c>
      <c r="BC12" s="19">
        <v>2.3387392807542118</v>
      </c>
      <c r="BD12" s="19">
        <v>4.4913696002875501</v>
      </c>
      <c r="BE12" s="19">
        <v>1.8987670267095722</v>
      </c>
      <c r="BF12" s="19">
        <v>3.1322929208297121</v>
      </c>
      <c r="BG12" s="19">
        <v>6.2540039527401241</v>
      </c>
      <c r="BH12" s="19">
        <v>4.9354124521563252</v>
      </c>
      <c r="BI12" s="19">
        <v>1.2137921606161843</v>
      </c>
      <c r="BJ12" s="19">
        <v>4.477586909226595</v>
      </c>
      <c r="BK12" s="19">
        <v>0.42576268270613321</v>
      </c>
      <c r="BL12" s="19">
        <v>1748.8393615281495</v>
      </c>
      <c r="BM12" s="19">
        <v>1335.2918933960646</v>
      </c>
      <c r="BN12" s="19">
        <v>173.19181342467363</v>
      </c>
      <c r="BO12" s="19">
        <v>692.76342930652447</v>
      </c>
      <c r="BP12" s="19">
        <v>560.57054677281258</v>
      </c>
      <c r="BQ12" s="19">
        <v>6.884249819408419</v>
      </c>
      <c r="BR12" s="19">
        <v>217.74637374583426</v>
      </c>
      <c r="BS12" s="19">
        <v>0</v>
      </c>
      <c r="BT12" s="19">
        <v>44244.944483013343</v>
      </c>
      <c r="BU12" s="19">
        <v>35754.041554921372</v>
      </c>
      <c r="BV12" s="19">
        <v>144.45245082064244</v>
      </c>
      <c r="BW12" s="19">
        <v>0</v>
      </c>
      <c r="BX12" s="19">
        <v>154517.43337557634</v>
      </c>
      <c r="BY12" s="19">
        <v>289.23295190994622</v>
      </c>
      <c r="BZ12" s="19">
        <v>191.89518375830403</v>
      </c>
      <c r="CA12" s="19">
        <v>190897.05551698667</v>
      </c>
      <c r="CB12" s="19">
        <v>235142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318</v>
      </c>
      <c r="C13">
        <f t="shared" si="2"/>
        <v>9</v>
      </c>
      <c r="D13" s="19">
        <v>47.343089966810666</v>
      </c>
      <c r="E13" s="19">
        <v>82.274737032108064</v>
      </c>
      <c r="F13" s="19">
        <v>2.5312181970366896</v>
      </c>
      <c r="G13" s="19">
        <v>1.6220093722830564</v>
      </c>
      <c r="H13" s="19">
        <v>183.15257732798258</v>
      </c>
      <c r="I13" s="19">
        <v>5.6247319020685893</v>
      </c>
      <c r="J13" s="19">
        <v>1.6715093327227775</v>
      </c>
      <c r="K13" s="19">
        <v>299.26521146696075</v>
      </c>
      <c r="L13" s="19">
        <v>1273.9194135351636</v>
      </c>
      <c r="M13" s="19">
        <v>3958.4606353539948</v>
      </c>
      <c r="N13" s="19">
        <v>855.5984582026083</v>
      </c>
      <c r="O13" s="19">
        <v>0.12897009795184031</v>
      </c>
      <c r="P13" s="19">
        <v>0.4596458497604452</v>
      </c>
      <c r="Q13" s="19">
        <v>0.6261538637856322</v>
      </c>
      <c r="R13" s="19">
        <v>0.4044526621074257</v>
      </c>
      <c r="S13" s="19">
        <v>0.39442919623033762</v>
      </c>
      <c r="T13" s="19">
        <v>1.345434277456351</v>
      </c>
      <c r="U13" s="19">
        <v>0.21164490181586501</v>
      </c>
      <c r="V13" s="19">
        <v>7107.3585671844212</v>
      </c>
      <c r="W13" s="19">
        <v>562.72370334827599</v>
      </c>
      <c r="X13" s="19">
        <v>109.89249539110043</v>
      </c>
      <c r="Y13" s="19">
        <v>434.50388512510847</v>
      </c>
      <c r="Z13" s="19">
        <v>451.33211859684741</v>
      </c>
      <c r="AA13" s="19">
        <v>261.61117404272136</v>
      </c>
      <c r="AB13" s="19">
        <v>0.97184997900450953</v>
      </c>
      <c r="AC13" s="19">
        <v>0.88994643122389117</v>
      </c>
      <c r="AD13" s="19">
        <v>1.0014306664018455</v>
      </c>
      <c r="AE13" s="19">
        <v>0.52277797282711924</v>
      </c>
      <c r="AF13" s="19">
        <v>14.272471731518058</v>
      </c>
      <c r="AG13" s="19">
        <v>0.89634378205693666</v>
      </c>
      <c r="AH13" s="19">
        <v>2.9514183750827208</v>
      </c>
      <c r="AI13" s="19">
        <v>55.591956577173136</v>
      </c>
      <c r="AJ13" s="19">
        <v>9.9400944935579947</v>
      </c>
      <c r="AK13" s="19">
        <v>0.75524614864086326</v>
      </c>
      <c r="AL13" s="19">
        <v>3.5289106049310339</v>
      </c>
      <c r="AM13" s="19">
        <v>1.3416290844264738</v>
      </c>
      <c r="AN13" s="19">
        <v>23.000555673875049</v>
      </c>
      <c r="AO13" s="19">
        <v>2.5452302665131681</v>
      </c>
      <c r="AP13" s="19">
        <v>1.6064293413921784</v>
      </c>
      <c r="AQ13" s="19">
        <v>148.0921977133373</v>
      </c>
      <c r="AR13" s="19">
        <v>42.627324714991985</v>
      </c>
      <c r="AS13" s="19">
        <v>84.465584111125608</v>
      </c>
      <c r="AT13" s="19">
        <v>245.88353502670375</v>
      </c>
      <c r="AU13" s="19">
        <v>0.49195692882366027</v>
      </c>
      <c r="AV13" s="19">
        <v>0.16981786984336256</v>
      </c>
      <c r="AW13" s="19">
        <v>18.389020109979686</v>
      </c>
      <c r="AX13" s="19">
        <v>2.2066215898717414</v>
      </c>
      <c r="AY13" s="19">
        <v>728.94516414009695</v>
      </c>
      <c r="AZ13" s="19">
        <v>0.30929441516667899</v>
      </c>
      <c r="BA13" s="19">
        <v>0.56199408985379329</v>
      </c>
      <c r="BB13" s="19">
        <v>1.7995477410779077</v>
      </c>
      <c r="BC13" s="19">
        <v>0.92073836201040749</v>
      </c>
      <c r="BD13" s="19">
        <v>4.1924967609114461</v>
      </c>
      <c r="BE13" s="19">
        <v>1.1746310961486151</v>
      </c>
      <c r="BF13" s="19">
        <v>2.3856320927046673</v>
      </c>
      <c r="BG13" s="19">
        <v>25.769323339426951</v>
      </c>
      <c r="BH13" s="19">
        <v>7.4517043059729104</v>
      </c>
      <c r="BI13" s="19">
        <v>0.69995752578594961</v>
      </c>
      <c r="BJ13" s="19">
        <v>6.0327754545443533</v>
      </c>
      <c r="BK13" s="19">
        <v>24.38120297542034</v>
      </c>
      <c r="BL13" s="19">
        <v>319.43661463121526</v>
      </c>
      <c r="BM13" s="19">
        <v>100.33312763227222</v>
      </c>
      <c r="BN13" s="19">
        <v>7.581961551437395</v>
      </c>
      <c r="BO13" s="19">
        <v>45.666283965759796</v>
      </c>
      <c r="BP13" s="19">
        <v>32.781638846355435</v>
      </c>
      <c r="BQ13" s="19">
        <v>1.9614858776443633</v>
      </c>
      <c r="BR13" s="19">
        <v>46.670973435489358</v>
      </c>
      <c r="BS13" s="19">
        <v>0</v>
      </c>
      <c r="BT13" s="19">
        <v>17663.655163659922</v>
      </c>
      <c r="BU13" s="19">
        <v>15693.978049079999</v>
      </c>
      <c r="BV13" s="19">
        <v>0.18669292548593311</v>
      </c>
      <c r="BW13" s="19">
        <v>0</v>
      </c>
      <c r="BX13" s="19">
        <v>13650.754762157614</v>
      </c>
      <c r="BY13" s="19">
        <v>217.328514069139</v>
      </c>
      <c r="BZ13" s="19">
        <v>1466.096818107841</v>
      </c>
      <c r="CA13" s="19">
        <v>31028.344836340082</v>
      </c>
      <c r="CB13" s="19">
        <v>48692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60</v>
      </c>
      <c r="C14">
        <f t="shared" si="2"/>
        <v>10</v>
      </c>
      <c r="D14" s="19">
        <v>1185.0674103826927</v>
      </c>
      <c r="E14" s="19">
        <v>9332.3913677296368</v>
      </c>
      <c r="F14" s="19">
        <v>674.63311627536586</v>
      </c>
      <c r="G14" s="19">
        <v>111.64513310033736</v>
      </c>
      <c r="H14" s="19">
        <v>71.549006231123329</v>
      </c>
      <c r="I14" s="19">
        <v>19.371042987732388</v>
      </c>
      <c r="J14" s="19">
        <v>9.5770936279653061</v>
      </c>
      <c r="K14" s="19">
        <v>17177.884334988856</v>
      </c>
      <c r="L14" s="19">
        <v>22.650648828433518</v>
      </c>
      <c r="M14" s="19">
        <v>20510.347327780746</v>
      </c>
      <c r="N14" s="19">
        <v>1736.340495734449</v>
      </c>
      <c r="O14" s="19">
        <v>5.2100372857350896</v>
      </c>
      <c r="P14" s="19">
        <v>32.582488898682378</v>
      </c>
      <c r="Q14" s="19">
        <v>23.520514631607959</v>
      </c>
      <c r="R14" s="19">
        <v>33.416859388154272</v>
      </c>
      <c r="S14" s="19">
        <v>29.994663882725423</v>
      </c>
      <c r="T14" s="19">
        <v>459.98523610821314</v>
      </c>
      <c r="U14" s="19">
        <v>16.327146039088934</v>
      </c>
      <c r="V14" s="19">
        <v>1453.7546497007522</v>
      </c>
      <c r="W14" s="19">
        <v>1291.3050675842117</v>
      </c>
      <c r="X14" s="19">
        <v>239.75567863247085</v>
      </c>
      <c r="Y14" s="19">
        <v>533.93674596635719</v>
      </c>
      <c r="Z14" s="19">
        <v>845.21287362155533</v>
      </c>
      <c r="AA14" s="19">
        <v>125.89436566895083</v>
      </c>
      <c r="AB14" s="19">
        <v>94.725853045504707</v>
      </c>
      <c r="AC14" s="19">
        <v>41.459049580100526</v>
      </c>
      <c r="AD14" s="19">
        <v>32.417234056245036</v>
      </c>
      <c r="AE14" s="19">
        <v>13.802155344240186</v>
      </c>
      <c r="AF14" s="19">
        <v>31.837204119508865</v>
      </c>
      <c r="AG14" s="19">
        <v>25.709978580975619</v>
      </c>
      <c r="AH14" s="19">
        <v>23.24180544640117</v>
      </c>
      <c r="AI14" s="19">
        <v>75.612644231075848</v>
      </c>
      <c r="AJ14" s="19">
        <v>23.00947702243694</v>
      </c>
      <c r="AK14" s="19">
        <v>13.132450185204416</v>
      </c>
      <c r="AL14" s="19">
        <v>9.3547221956529896</v>
      </c>
      <c r="AM14" s="19">
        <v>47.686969406717466</v>
      </c>
      <c r="AN14" s="19">
        <v>35.322345423424196</v>
      </c>
      <c r="AO14" s="19">
        <v>15.626675867891644</v>
      </c>
      <c r="AP14" s="19">
        <v>13.527885227054991</v>
      </c>
      <c r="AQ14" s="19">
        <v>169.72246077159647</v>
      </c>
      <c r="AR14" s="19">
        <v>86.430866518077238</v>
      </c>
      <c r="AS14" s="19">
        <v>2811.7700566705703</v>
      </c>
      <c r="AT14" s="19">
        <v>83.620704704499701</v>
      </c>
      <c r="AU14" s="19">
        <v>1.073655658631441</v>
      </c>
      <c r="AV14" s="19">
        <v>22.901808747758977</v>
      </c>
      <c r="AW14" s="19">
        <v>25.321834329052237</v>
      </c>
      <c r="AX14" s="19">
        <v>198.20237209491972</v>
      </c>
      <c r="AY14" s="19">
        <v>8692.7131182913981</v>
      </c>
      <c r="AZ14" s="19">
        <v>6.384662932882323</v>
      </c>
      <c r="BA14" s="19">
        <v>4.9267367837577742</v>
      </c>
      <c r="BB14" s="19">
        <v>33.135782442858719</v>
      </c>
      <c r="BC14" s="19">
        <v>10.373160564249464</v>
      </c>
      <c r="BD14" s="19">
        <v>150.65166117415879</v>
      </c>
      <c r="BE14" s="19">
        <v>24.139697452247511</v>
      </c>
      <c r="BF14" s="19">
        <v>39.70660009407068</v>
      </c>
      <c r="BG14" s="19">
        <v>21.670506969861478</v>
      </c>
      <c r="BH14" s="19">
        <v>37.865664435137433</v>
      </c>
      <c r="BI14" s="19">
        <v>6.8484910908315886</v>
      </c>
      <c r="BJ14" s="19">
        <v>28.306317118981273</v>
      </c>
      <c r="BK14" s="19">
        <v>6.6527031059362232</v>
      </c>
      <c r="BL14" s="19">
        <v>1140.9344906982935</v>
      </c>
      <c r="BM14" s="19">
        <v>1096.4723652438024</v>
      </c>
      <c r="BN14" s="19">
        <v>127.61355628081148</v>
      </c>
      <c r="BO14" s="19">
        <v>968.93417450145671</v>
      </c>
      <c r="BP14" s="19">
        <v>441.86768263554933</v>
      </c>
      <c r="BQ14" s="19">
        <v>43.937412167206354</v>
      </c>
      <c r="BR14" s="19">
        <v>606.86317275270721</v>
      </c>
      <c r="BS14" s="19">
        <v>0</v>
      </c>
      <c r="BT14" s="19">
        <v>73327.861471039549</v>
      </c>
      <c r="BU14" s="19">
        <v>25423.21078149998</v>
      </c>
      <c r="BV14" s="19">
        <v>143.76046594310978</v>
      </c>
      <c r="BW14" s="19">
        <v>0</v>
      </c>
      <c r="BX14" s="19">
        <v>134734.58461463524</v>
      </c>
      <c r="BY14" s="19">
        <v>426.60007074643653</v>
      </c>
      <c r="BZ14" s="19">
        <v>3331.9825961356919</v>
      </c>
      <c r="CA14" s="19">
        <v>164060.13852896044</v>
      </c>
      <c r="CB14" s="19">
        <v>237388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321</v>
      </c>
      <c r="C15">
        <f t="shared" si="2"/>
        <v>11</v>
      </c>
      <c r="D15" s="19">
        <v>20.623855126434492</v>
      </c>
      <c r="E15" s="19">
        <v>13.437208388922842</v>
      </c>
      <c r="F15" s="19">
        <v>1.2893800425741144</v>
      </c>
      <c r="G15" s="19">
        <v>1.3852938024023767</v>
      </c>
      <c r="H15" s="19">
        <v>9.1925256609050781</v>
      </c>
      <c r="I15" s="19">
        <v>4.8706415498823326</v>
      </c>
      <c r="J15" s="19">
        <v>1.8882306364396784</v>
      </c>
      <c r="K15" s="19">
        <v>355.02727395541268</v>
      </c>
      <c r="L15" s="19">
        <v>2.054743089082264</v>
      </c>
      <c r="M15" s="19">
        <v>79.583935857579874</v>
      </c>
      <c r="N15" s="19">
        <v>6738.7928861642122</v>
      </c>
      <c r="O15" s="19">
        <v>2.7452465646689466</v>
      </c>
      <c r="P15" s="19">
        <v>7.6790682897833502</v>
      </c>
      <c r="Q15" s="19">
        <v>11.151002363790932</v>
      </c>
      <c r="R15" s="19">
        <v>8.1062717932894834</v>
      </c>
      <c r="S15" s="19">
        <v>3.9286948659720662</v>
      </c>
      <c r="T15" s="19">
        <v>9.7447918896904788</v>
      </c>
      <c r="U15" s="19">
        <v>2.5248609055320768</v>
      </c>
      <c r="V15" s="19">
        <v>55.854809752928531</v>
      </c>
      <c r="W15" s="19">
        <v>2.5382295120763101</v>
      </c>
      <c r="X15" s="19">
        <v>14.107127804721971</v>
      </c>
      <c r="Y15" s="19">
        <v>9.6321594960408348</v>
      </c>
      <c r="Z15" s="19">
        <v>8.7495925480500656</v>
      </c>
      <c r="AA15" s="19">
        <v>7.4858349076714976</v>
      </c>
      <c r="AB15" s="19">
        <v>13.288007587578759</v>
      </c>
      <c r="AC15" s="19">
        <v>10.328877616590532</v>
      </c>
      <c r="AD15" s="19">
        <v>11.146034590266019</v>
      </c>
      <c r="AE15" s="19">
        <v>5.867351960155835</v>
      </c>
      <c r="AF15" s="19">
        <v>22.424811228146002</v>
      </c>
      <c r="AG15" s="19">
        <v>16.469623212034328</v>
      </c>
      <c r="AH15" s="19">
        <v>13.514747407987938</v>
      </c>
      <c r="AI15" s="19">
        <v>46.720612766745248</v>
      </c>
      <c r="AJ15" s="19">
        <v>15.813732476153683</v>
      </c>
      <c r="AK15" s="19">
        <v>9.29959656235018</v>
      </c>
      <c r="AL15" s="19">
        <v>9.1457095192661892</v>
      </c>
      <c r="AM15" s="19">
        <v>11.656200218158814</v>
      </c>
      <c r="AN15" s="19">
        <v>18.371366682184348</v>
      </c>
      <c r="AO15" s="19">
        <v>10.753068098566033</v>
      </c>
      <c r="AP15" s="19">
        <v>2.604492206557977</v>
      </c>
      <c r="AQ15" s="19">
        <v>100.53088972193568</v>
      </c>
      <c r="AR15" s="19">
        <v>7.6648687273490772</v>
      </c>
      <c r="AS15" s="19">
        <v>76.056634458468878</v>
      </c>
      <c r="AT15" s="19">
        <v>22.31204751745916</v>
      </c>
      <c r="AU15" s="19">
        <v>0.54179233212425304</v>
      </c>
      <c r="AV15" s="19">
        <v>7.506180216396408</v>
      </c>
      <c r="AW15" s="19">
        <v>3.7898431515429358</v>
      </c>
      <c r="AX15" s="19">
        <v>436.32459119110234</v>
      </c>
      <c r="AY15" s="19">
        <v>22502.552012781431</v>
      </c>
      <c r="AZ15" s="19">
        <v>3.3256740374744291</v>
      </c>
      <c r="BA15" s="19">
        <v>2.1960866429532535</v>
      </c>
      <c r="BB15" s="19">
        <v>9.3886941114023017</v>
      </c>
      <c r="BC15" s="19">
        <v>4.2859154360085281</v>
      </c>
      <c r="BD15" s="19">
        <v>109.33099269412313</v>
      </c>
      <c r="BE15" s="19">
        <v>5.0270803539317228</v>
      </c>
      <c r="BF15" s="19">
        <v>8.6183508184474213</v>
      </c>
      <c r="BG15" s="19">
        <v>4.1223257163015044</v>
      </c>
      <c r="BH15" s="19">
        <v>6.1063351552637135</v>
      </c>
      <c r="BI15" s="19">
        <v>2.5216243659190947</v>
      </c>
      <c r="BJ15" s="19">
        <v>10.816098681238994</v>
      </c>
      <c r="BK15" s="19">
        <v>1.0469709780939129</v>
      </c>
      <c r="BL15" s="19">
        <v>82.586073626168755</v>
      </c>
      <c r="BM15" s="19">
        <v>71.163093835157412</v>
      </c>
      <c r="BN15" s="19">
        <v>12.05534229502609</v>
      </c>
      <c r="BO15" s="19">
        <v>40.805877717480584</v>
      </c>
      <c r="BP15" s="19">
        <v>142.67121929059505</v>
      </c>
      <c r="BQ15" s="19">
        <v>25.971001907545855</v>
      </c>
      <c r="BR15" s="19">
        <v>18.854982786041489</v>
      </c>
      <c r="BS15" s="19">
        <v>0</v>
      </c>
      <c r="BT15" s="19">
        <v>31307.970497647784</v>
      </c>
      <c r="BU15" s="19">
        <v>2435.9383827433735</v>
      </c>
      <c r="BV15" s="19">
        <v>4.4722101607144111</v>
      </c>
      <c r="BW15" s="19">
        <v>0</v>
      </c>
      <c r="BX15" s="19">
        <v>39713.230681846304</v>
      </c>
      <c r="BY15" s="19">
        <v>188.58032593254407</v>
      </c>
      <c r="BZ15" s="19">
        <v>-2194.1920983307386</v>
      </c>
      <c r="CA15" s="19">
        <v>40148.029502352219</v>
      </c>
      <c r="CB15" s="19">
        <v>71456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323</v>
      </c>
      <c r="C16">
        <f t="shared" si="2"/>
        <v>12</v>
      </c>
      <c r="D16" s="19">
        <v>1.6282643503859713</v>
      </c>
      <c r="E16" s="19">
        <v>0.95855470562980827</v>
      </c>
      <c r="F16" s="19">
        <v>9.6434920880985334E-2</v>
      </c>
      <c r="G16" s="19">
        <v>8.3976472682185763E-2</v>
      </c>
      <c r="H16" s="19">
        <v>0.44995218305162515</v>
      </c>
      <c r="I16" s="19">
        <v>0.40788937202076747</v>
      </c>
      <c r="J16" s="19">
        <v>0.11385908819992228</v>
      </c>
      <c r="K16" s="19">
        <v>3.8036496976171814</v>
      </c>
      <c r="L16" s="19">
        <v>0.14124531862894713</v>
      </c>
      <c r="M16" s="19">
        <v>3.6024700075827352</v>
      </c>
      <c r="N16" s="19">
        <v>0.76586489652044909</v>
      </c>
      <c r="O16" s="19">
        <v>421.10219862658255</v>
      </c>
      <c r="P16" s="19">
        <v>0.71687173881881827</v>
      </c>
      <c r="Q16" s="19">
        <v>0.93784844270876322</v>
      </c>
      <c r="R16" s="19">
        <v>0.80330321233899649</v>
      </c>
      <c r="S16" s="19">
        <v>0.4310038790062044</v>
      </c>
      <c r="T16" s="19">
        <v>2.5911447647908705</v>
      </c>
      <c r="U16" s="19">
        <v>0.50520076375961342</v>
      </c>
      <c r="V16" s="19">
        <v>1.9254779298911102</v>
      </c>
      <c r="W16" s="19">
        <v>0.15297804836104056</v>
      </c>
      <c r="X16" s="19">
        <v>1.0361674962281193</v>
      </c>
      <c r="Y16" s="19">
        <v>0.58413065330979907</v>
      </c>
      <c r="Z16" s="19">
        <v>0.8371055619281107</v>
      </c>
      <c r="AA16" s="19">
        <v>0.91443946733522585</v>
      </c>
      <c r="AB16" s="19">
        <v>1.4549986000456256</v>
      </c>
      <c r="AC16" s="19">
        <v>1.2651549640778865</v>
      </c>
      <c r="AD16" s="19">
        <v>0.61505482534164868</v>
      </c>
      <c r="AE16" s="19">
        <v>0.55273355477566166</v>
      </c>
      <c r="AF16" s="19">
        <v>1.015375322713014</v>
      </c>
      <c r="AG16" s="19">
        <v>1.4707544917643389</v>
      </c>
      <c r="AH16" s="19">
        <v>1.0105720208778193</v>
      </c>
      <c r="AI16" s="19">
        <v>2.7808604993977681</v>
      </c>
      <c r="AJ16" s="19">
        <v>1.1185508847667023</v>
      </c>
      <c r="AK16" s="19">
        <v>0.76472677902929487</v>
      </c>
      <c r="AL16" s="19">
        <v>0.34939772302065641</v>
      </c>
      <c r="AM16" s="19">
        <v>0.95989506387216272</v>
      </c>
      <c r="AN16" s="19">
        <v>0.96642474682207358</v>
      </c>
      <c r="AO16" s="19">
        <v>0.62600244134721894</v>
      </c>
      <c r="AP16" s="19">
        <v>0.14840725606082766</v>
      </c>
      <c r="AQ16" s="19">
        <v>4.3280471844342596</v>
      </c>
      <c r="AR16" s="19">
        <v>0.51956049177374108</v>
      </c>
      <c r="AS16" s="19">
        <v>4.9515388969595575</v>
      </c>
      <c r="AT16" s="19">
        <v>1.2997752977599537</v>
      </c>
      <c r="AU16" s="19">
        <v>4.8451668075343422E-2</v>
      </c>
      <c r="AV16" s="19">
        <v>0.1324279399360177</v>
      </c>
      <c r="AW16" s="19">
        <v>0.25844784156740935</v>
      </c>
      <c r="AX16" s="19">
        <v>0.19967665170845433</v>
      </c>
      <c r="AY16" s="19">
        <v>2.4064488274926967</v>
      </c>
      <c r="AZ16" s="19">
        <v>0.55060244669028391</v>
      </c>
      <c r="BA16" s="19">
        <v>0.17721056454531306</v>
      </c>
      <c r="BB16" s="19">
        <v>0.74198734336205729</v>
      </c>
      <c r="BC16" s="19">
        <v>0.43725049044926195</v>
      </c>
      <c r="BD16" s="19">
        <v>0.94245136967462839</v>
      </c>
      <c r="BE16" s="19">
        <v>0.32695447993610682</v>
      </c>
      <c r="BF16" s="19">
        <v>0.76143725168166276</v>
      </c>
      <c r="BG16" s="19">
        <v>1.3833619477665642</v>
      </c>
      <c r="BH16" s="19">
        <v>0.53497407595348201</v>
      </c>
      <c r="BI16" s="19">
        <v>0.29380508283706186</v>
      </c>
      <c r="BJ16" s="19">
        <v>1.0243088017294577</v>
      </c>
      <c r="BK16" s="19">
        <v>6.3587171082626792E-2</v>
      </c>
      <c r="BL16" s="19">
        <v>0.9143710209130651</v>
      </c>
      <c r="BM16" s="19">
        <v>0.73478127538522664</v>
      </c>
      <c r="BN16" s="19">
        <v>0.40158264591874654</v>
      </c>
      <c r="BO16" s="19">
        <v>0.58433216695753576</v>
      </c>
      <c r="BP16" s="19">
        <v>1.7193074546061591</v>
      </c>
      <c r="BQ16" s="19">
        <v>0.24503418829802773</v>
      </c>
      <c r="BR16" s="19">
        <v>0.66032016467432686</v>
      </c>
      <c r="BS16" s="19">
        <v>0</v>
      </c>
      <c r="BT16" s="19">
        <v>486.33097551434156</v>
      </c>
      <c r="BU16" s="19">
        <v>5195.0864873588444</v>
      </c>
      <c r="BV16" s="19">
        <v>0.29326175030817558</v>
      </c>
      <c r="BW16" s="19">
        <v>0</v>
      </c>
      <c r="BX16" s="19">
        <v>9088.65717504647</v>
      </c>
      <c r="BY16" s="19">
        <v>75.214444441909819</v>
      </c>
      <c r="BZ16" s="19">
        <v>940.41765588812825</v>
      </c>
      <c r="CA16" s="19">
        <v>15299.66902448566</v>
      </c>
      <c r="CB16" s="19">
        <v>15786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325</v>
      </c>
      <c r="C17">
        <f t="shared" si="2"/>
        <v>13</v>
      </c>
      <c r="D17" s="19">
        <v>434.98150947263889</v>
      </c>
      <c r="E17" s="19">
        <v>14.748112851920906</v>
      </c>
      <c r="F17" s="19">
        <v>1.5764019012276993</v>
      </c>
      <c r="G17" s="19">
        <v>139.55813193928233</v>
      </c>
      <c r="H17" s="19">
        <v>73.736004551666866</v>
      </c>
      <c r="I17" s="19">
        <v>1.9978583158364689</v>
      </c>
      <c r="J17" s="19">
        <v>4.5907675679622573</v>
      </c>
      <c r="K17" s="19">
        <v>24.442753779913758</v>
      </c>
      <c r="L17" s="19">
        <v>80.940631216873129</v>
      </c>
      <c r="M17" s="19">
        <v>181.62446929666851</v>
      </c>
      <c r="N17" s="19">
        <v>19.38132744500539</v>
      </c>
      <c r="O17" s="19">
        <v>1.0463392030976904</v>
      </c>
      <c r="P17" s="19">
        <v>7892.0957391726815</v>
      </c>
      <c r="Q17" s="19">
        <v>13126.217023675652</v>
      </c>
      <c r="R17" s="19">
        <v>2658.7328145909942</v>
      </c>
      <c r="S17" s="19">
        <v>8.9766525274164106</v>
      </c>
      <c r="T17" s="19">
        <v>92.486587028098185</v>
      </c>
      <c r="U17" s="19">
        <v>6.0514478768905571</v>
      </c>
      <c r="V17" s="19">
        <v>7.6894898690054072</v>
      </c>
      <c r="W17" s="19">
        <v>1.1518507894029801</v>
      </c>
      <c r="X17" s="19">
        <v>22.824699482687706</v>
      </c>
      <c r="Y17" s="19">
        <v>42.056615064833096</v>
      </c>
      <c r="Z17" s="19">
        <v>19.280769685983234</v>
      </c>
      <c r="AA17" s="19">
        <v>82.431384989141463</v>
      </c>
      <c r="AB17" s="19">
        <v>511.97582904157605</v>
      </c>
      <c r="AC17" s="19">
        <v>44.796332724454736</v>
      </c>
      <c r="AD17" s="19">
        <v>5.7841845130097322</v>
      </c>
      <c r="AE17" s="19">
        <v>3.4221701076231477</v>
      </c>
      <c r="AF17" s="19">
        <v>52.162393393925129</v>
      </c>
      <c r="AG17" s="19">
        <v>12.382969808758903</v>
      </c>
      <c r="AH17" s="19">
        <v>42.650584605508193</v>
      </c>
      <c r="AI17" s="19">
        <v>27.456921522090919</v>
      </c>
      <c r="AJ17" s="19">
        <v>42.695762624962022</v>
      </c>
      <c r="AK17" s="19">
        <v>1127.0334060964278</v>
      </c>
      <c r="AL17" s="19">
        <v>80.085895367663696</v>
      </c>
      <c r="AM17" s="19">
        <v>1163.7284861699168</v>
      </c>
      <c r="AN17" s="19">
        <v>10.254549114172098</v>
      </c>
      <c r="AO17" s="19">
        <v>23.315445249883183</v>
      </c>
      <c r="AP17" s="19">
        <v>9.0858108131586874</v>
      </c>
      <c r="AQ17" s="19">
        <v>615.24169471713935</v>
      </c>
      <c r="AR17" s="19">
        <v>18.724314857772764</v>
      </c>
      <c r="AS17" s="19">
        <v>170.19038739064672</v>
      </c>
      <c r="AT17" s="19">
        <v>37.721758274989945</v>
      </c>
      <c r="AU17" s="19">
        <v>7.6392334822352197</v>
      </c>
      <c r="AV17" s="19">
        <v>1.6359208939685992</v>
      </c>
      <c r="AW17" s="19">
        <v>5.6923316485448545</v>
      </c>
      <c r="AX17" s="19">
        <v>205.88337237094001</v>
      </c>
      <c r="AY17" s="19">
        <v>141.79848661457939</v>
      </c>
      <c r="AZ17" s="19">
        <v>1.9158809375599046</v>
      </c>
      <c r="BA17" s="19">
        <v>5.4960180988960392</v>
      </c>
      <c r="BB17" s="19">
        <v>6.8434808934183735</v>
      </c>
      <c r="BC17" s="19">
        <v>3.656413867895083</v>
      </c>
      <c r="BD17" s="19">
        <v>13.766533610610297</v>
      </c>
      <c r="BE17" s="19">
        <v>7.6724822037813061</v>
      </c>
      <c r="BF17" s="19">
        <v>11.469808680551054</v>
      </c>
      <c r="BG17" s="19">
        <v>7.0819056847862001</v>
      </c>
      <c r="BH17" s="19">
        <v>4.4266088569679249</v>
      </c>
      <c r="BI17" s="19">
        <v>4.0090312046116567</v>
      </c>
      <c r="BJ17" s="19">
        <v>17.10177413645204</v>
      </c>
      <c r="BK17" s="19">
        <v>1.4581149532622608</v>
      </c>
      <c r="BL17" s="19">
        <v>39.940518724809635</v>
      </c>
      <c r="BM17" s="19">
        <v>39.768866057969483</v>
      </c>
      <c r="BN17" s="19">
        <v>7.1914961099764607</v>
      </c>
      <c r="BO17" s="19">
        <v>25.394586967841317</v>
      </c>
      <c r="BP17" s="19">
        <v>43.949440424121164</v>
      </c>
      <c r="BQ17" s="19">
        <v>7.812969009247146</v>
      </c>
      <c r="BR17" s="19">
        <v>559.54356011439643</v>
      </c>
      <c r="BS17" s="19">
        <v>0</v>
      </c>
      <c r="BT17" s="19">
        <v>30108.477114235979</v>
      </c>
      <c r="BU17" s="19">
        <v>1524.2270529029859</v>
      </c>
      <c r="BV17" s="19">
        <v>1.1791992420943158</v>
      </c>
      <c r="BW17" s="19">
        <v>0</v>
      </c>
      <c r="BX17" s="19">
        <v>17111.815230476153</v>
      </c>
      <c r="BY17" s="19">
        <v>112.90707605081596</v>
      </c>
      <c r="BZ17" s="19">
        <v>-103.60567290801927</v>
      </c>
      <c r="CA17" s="19">
        <v>18646.522885764025</v>
      </c>
      <c r="CB17" s="19">
        <v>48755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327</v>
      </c>
      <c r="C18">
        <f t="shared" si="2"/>
        <v>14</v>
      </c>
      <c r="D18" s="19">
        <v>13.093630969434471</v>
      </c>
      <c r="E18" s="19">
        <v>4.673364393735338</v>
      </c>
      <c r="F18" s="19">
        <v>7.1422376270654251</v>
      </c>
      <c r="G18" s="19">
        <v>5.1739778772521525</v>
      </c>
      <c r="H18" s="19">
        <v>58.416023715957152</v>
      </c>
      <c r="I18" s="19">
        <v>1.2160014256305405</v>
      </c>
      <c r="J18" s="19">
        <v>0.48312987074877295</v>
      </c>
      <c r="K18" s="19">
        <v>16.870671194703394</v>
      </c>
      <c r="L18" s="19">
        <v>1.7344685769935138</v>
      </c>
      <c r="M18" s="19">
        <v>18.933213722943712</v>
      </c>
      <c r="N18" s="19">
        <v>3.5623027979870159</v>
      </c>
      <c r="O18" s="19">
        <v>1.0582402872345267</v>
      </c>
      <c r="P18" s="19">
        <v>89.013831077115597</v>
      </c>
      <c r="Q18" s="19">
        <v>1686.438904455222</v>
      </c>
      <c r="R18" s="19">
        <v>79.73569484923641</v>
      </c>
      <c r="S18" s="19">
        <v>1.3022754423509768</v>
      </c>
      <c r="T18" s="19">
        <v>6.5066509761519731</v>
      </c>
      <c r="U18" s="19">
        <v>5.4211261528499701</v>
      </c>
      <c r="V18" s="19">
        <v>7.6662698204431496</v>
      </c>
      <c r="W18" s="19">
        <v>0.65171627303044444</v>
      </c>
      <c r="X18" s="19">
        <v>3.9902087630397265</v>
      </c>
      <c r="Y18" s="19">
        <v>5.9857305415284694</v>
      </c>
      <c r="Z18" s="19">
        <v>2.2307413790591131</v>
      </c>
      <c r="AA18" s="19">
        <v>2.9649341205148083</v>
      </c>
      <c r="AB18" s="19">
        <v>9.0188361981861327</v>
      </c>
      <c r="AC18" s="19">
        <v>14.347240859808171</v>
      </c>
      <c r="AD18" s="19">
        <v>4.9977754451994265</v>
      </c>
      <c r="AE18" s="19">
        <v>1.832320925056077</v>
      </c>
      <c r="AF18" s="19">
        <v>47.551886422687971</v>
      </c>
      <c r="AG18" s="19">
        <v>5.7709854342292406</v>
      </c>
      <c r="AH18" s="19">
        <v>4.4669763206717654</v>
      </c>
      <c r="AI18" s="19">
        <v>11.506817543566603</v>
      </c>
      <c r="AJ18" s="19">
        <v>3.8343741336302366</v>
      </c>
      <c r="AK18" s="19">
        <v>29.443431579096607</v>
      </c>
      <c r="AL18" s="19">
        <v>2.4289875295257444</v>
      </c>
      <c r="AM18" s="19">
        <v>27.65015587670181</v>
      </c>
      <c r="AN18" s="19">
        <v>4.1453241587541312</v>
      </c>
      <c r="AO18" s="19">
        <v>79.032222087332002</v>
      </c>
      <c r="AP18" s="19">
        <v>73.549974430989181</v>
      </c>
      <c r="AQ18" s="19">
        <v>55.025010760771849</v>
      </c>
      <c r="AR18" s="19">
        <v>3.6112419005097318</v>
      </c>
      <c r="AS18" s="19">
        <v>295.9882320853136</v>
      </c>
      <c r="AT18" s="19">
        <v>134.69305920265452</v>
      </c>
      <c r="AU18" s="19">
        <v>5.388503342493463</v>
      </c>
      <c r="AV18" s="19">
        <v>114.29946788756867</v>
      </c>
      <c r="AW18" s="19">
        <v>64.616761810966878</v>
      </c>
      <c r="AX18" s="19">
        <v>67.207318720004039</v>
      </c>
      <c r="AY18" s="19">
        <v>140.37586758287858</v>
      </c>
      <c r="AZ18" s="19">
        <v>8.3880007852291989</v>
      </c>
      <c r="BA18" s="19">
        <v>98.90602802881628</v>
      </c>
      <c r="BB18" s="19">
        <v>41.256607622422123</v>
      </c>
      <c r="BC18" s="19">
        <v>4.1060609675150328</v>
      </c>
      <c r="BD18" s="19">
        <v>485.67803810064413</v>
      </c>
      <c r="BE18" s="19">
        <v>32.013046809774373</v>
      </c>
      <c r="BF18" s="19">
        <v>10.018794322580668</v>
      </c>
      <c r="BG18" s="19">
        <v>130.3729809863344</v>
      </c>
      <c r="BH18" s="19">
        <v>34.872663806000588</v>
      </c>
      <c r="BI18" s="19">
        <v>1.9271507847930351</v>
      </c>
      <c r="BJ18" s="19">
        <v>109.58145473137614</v>
      </c>
      <c r="BK18" s="19">
        <v>144.11144953085611</v>
      </c>
      <c r="BL18" s="19">
        <v>398.57527795638447</v>
      </c>
      <c r="BM18" s="19">
        <v>416.49159897257732</v>
      </c>
      <c r="BN18" s="19">
        <v>2.6573571212651257</v>
      </c>
      <c r="BO18" s="19">
        <v>33.28365976921296</v>
      </c>
      <c r="BP18" s="19">
        <v>39.200783356467909</v>
      </c>
      <c r="BQ18" s="19">
        <v>99.405449582057756</v>
      </c>
      <c r="BR18" s="19">
        <v>666.79798782732121</v>
      </c>
      <c r="BS18" s="19">
        <v>0</v>
      </c>
      <c r="BT18" s="19">
        <v>5982.6925096104542</v>
      </c>
      <c r="BU18" s="19">
        <v>1170.7073759947596</v>
      </c>
      <c r="BV18" s="19">
        <v>15.925412989515745</v>
      </c>
      <c r="BW18" s="19">
        <v>0</v>
      </c>
      <c r="BX18" s="19">
        <v>57277.1506476297</v>
      </c>
      <c r="BY18" s="19">
        <v>106.4888467523219</v>
      </c>
      <c r="BZ18" s="19">
        <v>-2211.9647929767475</v>
      </c>
      <c r="CA18" s="19">
        <v>56358.307490389547</v>
      </c>
      <c r="CB18" s="19">
        <v>62341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329</v>
      </c>
      <c r="C19">
        <f t="shared" si="2"/>
        <v>15</v>
      </c>
      <c r="D19" s="19">
        <v>8.1714089831048895</v>
      </c>
      <c r="E19" s="19">
        <v>7.7200665704534988</v>
      </c>
      <c r="F19" s="19">
        <v>0.51058123925729682</v>
      </c>
      <c r="G19" s="19">
        <v>5.9056625579032342</v>
      </c>
      <c r="H19" s="19">
        <v>6.9436861728221508</v>
      </c>
      <c r="I19" s="19">
        <v>2.9373881097174066</v>
      </c>
      <c r="J19" s="19">
        <v>1.0197135960370123</v>
      </c>
      <c r="K19" s="19">
        <v>29.0420193816073</v>
      </c>
      <c r="L19" s="19">
        <v>0.88847384776589045</v>
      </c>
      <c r="M19" s="19">
        <v>33.991466830963219</v>
      </c>
      <c r="N19" s="19">
        <v>8.5322367294455361</v>
      </c>
      <c r="O19" s="19">
        <v>1.0641346194630241</v>
      </c>
      <c r="P19" s="19">
        <v>8.9796759367759638</v>
      </c>
      <c r="Q19" s="19">
        <v>12.330131840806471</v>
      </c>
      <c r="R19" s="19">
        <v>3917.2830948680253</v>
      </c>
      <c r="S19" s="19">
        <v>2.84663786874526</v>
      </c>
      <c r="T19" s="19">
        <v>69.588481080549073</v>
      </c>
      <c r="U19" s="19">
        <v>3.1255385132683595</v>
      </c>
      <c r="V19" s="19">
        <v>8.8634676428154009</v>
      </c>
      <c r="W19" s="19">
        <v>2.3409518883412965</v>
      </c>
      <c r="X19" s="19">
        <v>8.9675178005923755</v>
      </c>
      <c r="Y19" s="19">
        <v>12.486279556063188</v>
      </c>
      <c r="Z19" s="19">
        <v>9.5948594309301871</v>
      </c>
      <c r="AA19" s="19">
        <v>5.5994198168958116</v>
      </c>
      <c r="AB19" s="19">
        <v>22.954401175730709</v>
      </c>
      <c r="AC19" s="19">
        <v>7.034721181055839</v>
      </c>
      <c r="AD19" s="19">
        <v>5.6757659810042638</v>
      </c>
      <c r="AE19" s="19">
        <v>2.243273255149715</v>
      </c>
      <c r="AF19" s="19">
        <v>38.619944008934326</v>
      </c>
      <c r="AG19" s="19">
        <v>6.6079203649163283</v>
      </c>
      <c r="AH19" s="19">
        <v>7.278536629693968</v>
      </c>
      <c r="AI19" s="19">
        <v>16.380297861517832</v>
      </c>
      <c r="AJ19" s="19">
        <v>53.812362435301509</v>
      </c>
      <c r="AK19" s="19">
        <v>19.983674069252917</v>
      </c>
      <c r="AL19" s="19">
        <v>5.5439217645774566</v>
      </c>
      <c r="AM19" s="19">
        <v>37.399311977480906</v>
      </c>
      <c r="AN19" s="19">
        <v>6.6568049618892973</v>
      </c>
      <c r="AO19" s="19">
        <v>106.12946250307691</v>
      </c>
      <c r="AP19" s="19">
        <v>1.8509173734456192</v>
      </c>
      <c r="AQ19" s="19">
        <v>78.255610961371801</v>
      </c>
      <c r="AR19" s="19">
        <v>13.632329429933108</v>
      </c>
      <c r="AS19" s="19">
        <v>24.847254029509049</v>
      </c>
      <c r="AT19" s="19">
        <v>22.933194225857715</v>
      </c>
      <c r="AU19" s="19">
        <v>0.26603309637719719</v>
      </c>
      <c r="AV19" s="19">
        <v>2.204862638919785</v>
      </c>
      <c r="AW19" s="19">
        <v>1.1046694890538082</v>
      </c>
      <c r="AX19" s="19">
        <v>2.2414521605936573</v>
      </c>
      <c r="AY19" s="19">
        <v>23.132835569252062</v>
      </c>
      <c r="AZ19" s="19">
        <v>2.0904883457975871</v>
      </c>
      <c r="BA19" s="19">
        <v>23.535630592301221</v>
      </c>
      <c r="BB19" s="19">
        <v>2.7040454300268664</v>
      </c>
      <c r="BC19" s="19">
        <v>3.160478676293645</v>
      </c>
      <c r="BD19" s="19">
        <v>3.8991089178172471</v>
      </c>
      <c r="BE19" s="19">
        <v>1.5950684313319037</v>
      </c>
      <c r="BF19" s="19">
        <v>2.4664198461322742</v>
      </c>
      <c r="BG19" s="19">
        <v>5.0131455383917922</v>
      </c>
      <c r="BH19" s="19">
        <v>3.0682477509213313</v>
      </c>
      <c r="BI19" s="19">
        <v>2.1662115711972376</v>
      </c>
      <c r="BJ19" s="19">
        <v>7.2624896449311702</v>
      </c>
      <c r="BK19" s="19">
        <v>46.8482227859445</v>
      </c>
      <c r="BL19" s="19">
        <v>30.047572003886611</v>
      </c>
      <c r="BM19" s="19">
        <v>7.074818850638251</v>
      </c>
      <c r="BN19" s="19">
        <v>1.1069733515502531</v>
      </c>
      <c r="BO19" s="19">
        <v>7.6765216836188861</v>
      </c>
      <c r="BP19" s="19">
        <v>18.290540222303346</v>
      </c>
      <c r="BQ19" s="19">
        <v>1.0958246954950146</v>
      </c>
      <c r="BR19" s="19">
        <v>5.3742686581175256</v>
      </c>
      <c r="BS19" s="19">
        <v>0</v>
      </c>
      <c r="BT19" s="19">
        <v>4849.9985290229433</v>
      </c>
      <c r="BU19" s="19">
        <v>7392.9607858390018</v>
      </c>
      <c r="BV19" s="19">
        <v>1.1833014458061868</v>
      </c>
      <c r="BW19" s="19">
        <v>0</v>
      </c>
      <c r="BX19" s="19">
        <v>30146.409164066783</v>
      </c>
      <c r="BY19" s="19">
        <v>240.21391436258816</v>
      </c>
      <c r="BZ19" s="19">
        <v>-1389.7656947371104</v>
      </c>
      <c r="CA19" s="19">
        <v>36391.001470977069</v>
      </c>
      <c r="CB19" s="19">
        <v>41241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331</v>
      </c>
      <c r="C20">
        <f t="shared" si="2"/>
        <v>16</v>
      </c>
      <c r="D20" s="19">
        <v>389.06991837450107</v>
      </c>
      <c r="E20" s="19">
        <v>307.36803914813947</v>
      </c>
      <c r="F20" s="19">
        <v>16.166929990474909</v>
      </c>
      <c r="G20" s="19">
        <v>5.5868033304417954</v>
      </c>
      <c r="H20" s="19">
        <v>2.9526481920576111</v>
      </c>
      <c r="I20" s="19">
        <v>1.0177947839083721</v>
      </c>
      <c r="J20" s="19">
        <v>0.43178557963593039</v>
      </c>
      <c r="K20" s="19">
        <v>47.048524010588174</v>
      </c>
      <c r="L20" s="19">
        <v>1.0771744538949275</v>
      </c>
      <c r="M20" s="19">
        <v>314.59006619575547</v>
      </c>
      <c r="N20" s="19">
        <v>96.725819999249481</v>
      </c>
      <c r="O20" s="19">
        <v>0.47857055630161621</v>
      </c>
      <c r="P20" s="19">
        <v>27.807641195917114</v>
      </c>
      <c r="Q20" s="19">
        <v>3.2533061076333705</v>
      </c>
      <c r="R20" s="19">
        <v>2.0097846157237744</v>
      </c>
      <c r="S20" s="19">
        <v>3458.2848829529848</v>
      </c>
      <c r="T20" s="19">
        <v>346.43737664174819</v>
      </c>
      <c r="U20" s="19">
        <v>2.4454605545995856</v>
      </c>
      <c r="V20" s="19">
        <v>3.0834393625196892</v>
      </c>
      <c r="W20" s="19">
        <v>0.80315274398968184</v>
      </c>
      <c r="X20" s="19">
        <v>21.732606149550236</v>
      </c>
      <c r="Y20" s="19">
        <v>39.226647176051422</v>
      </c>
      <c r="Z20" s="19">
        <v>4.383450824782579</v>
      </c>
      <c r="AA20" s="19">
        <v>2.4826689551165075</v>
      </c>
      <c r="AB20" s="19">
        <v>23.727469139821775</v>
      </c>
      <c r="AC20" s="19">
        <v>44.581684473384918</v>
      </c>
      <c r="AD20" s="19">
        <v>18.123058100668384</v>
      </c>
      <c r="AE20" s="19">
        <v>3.8398271771272272</v>
      </c>
      <c r="AF20" s="19">
        <v>243.06150531052108</v>
      </c>
      <c r="AG20" s="19">
        <v>5.0298968150087529</v>
      </c>
      <c r="AH20" s="19">
        <v>10.952229623954931</v>
      </c>
      <c r="AI20" s="19">
        <v>361.23835291345949</v>
      </c>
      <c r="AJ20" s="19">
        <v>205.16192132832941</v>
      </c>
      <c r="AK20" s="19">
        <v>75.267067681405052</v>
      </c>
      <c r="AL20" s="19">
        <v>416.40772235602441</v>
      </c>
      <c r="AM20" s="19">
        <v>5901.4511952276725</v>
      </c>
      <c r="AN20" s="19">
        <v>4.7111514821931468</v>
      </c>
      <c r="AO20" s="19">
        <v>423.11956221092294</v>
      </c>
      <c r="AP20" s="19">
        <v>7.0167819844086576</v>
      </c>
      <c r="AQ20" s="19">
        <v>5852.1338670137848</v>
      </c>
      <c r="AR20" s="19">
        <v>15.907311107312694</v>
      </c>
      <c r="AS20" s="19">
        <v>2220.4029484037201</v>
      </c>
      <c r="AT20" s="19">
        <v>6.0483820113397648</v>
      </c>
      <c r="AU20" s="19">
        <v>0.37946121704062308</v>
      </c>
      <c r="AV20" s="19">
        <v>0.55523203449777725</v>
      </c>
      <c r="AW20" s="19">
        <v>85.987944080594374</v>
      </c>
      <c r="AX20" s="19">
        <v>4.389978980282498</v>
      </c>
      <c r="AY20" s="19">
        <v>20.666081127737918</v>
      </c>
      <c r="AZ20" s="19">
        <v>1.7182371999711599</v>
      </c>
      <c r="BA20" s="19">
        <v>137.57823165768821</v>
      </c>
      <c r="BB20" s="19">
        <v>10.065749190470292</v>
      </c>
      <c r="BC20" s="19">
        <v>5.8008872589953153</v>
      </c>
      <c r="BD20" s="19">
        <v>19.66630868179023</v>
      </c>
      <c r="BE20" s="19">
        <v>429.20353747895888</v>
      </c>
      <c r="BF20" s="19">
        <v>17.737980752998549</v>
      </c>
      <c r="BG20" s="19">
        <v>4.781444799633225</v>
      </c>
      <c r="BH20" s="19">
        <v>4.2927430827898965</v>
      </c>
      <c r="BI20" s="19">
        <v>4.7604044094211098</v>
      </c>
      <c r="BJ20" s="19">
        <v>119.14980057094819</v>
      </c>
      <c r="BK20" s="19">
        <v>1.0138222445739473</v>
      </c>
      <c r="BL20" s="19">
        <v>67.185385930415379</v>
      </c>
      <c r="BM20" s="19">
        <v>25.723446956289465</v>
      </c>
      <c r="BN20" s="19">
        <v>14.231393452586715</v>
      </c>
      <c r="BO20" s="19">
        <v>5.8583052013738568</v>
      </c>
      <c r="BP20" s="19">
        <v>14.403110579537705</v>
      </c>
      <c r="BQ20" s="19">
        <v>14.054650663944884</v>
      </c>
      <c r="BR20" s="19">
        <v>215.70581569062304</v>
      </c>
      <c r="BS20" s="19">
        <v>0</v>
      </c>
      <c r="BT20" s="19">
        <v>22157.556379499776</v>
      </c>
      <c r="BU20" s="19">
        <v>4234.1702269920888</v>
      </c>
      <c r="BV20" s="19">
        <v>0.34592865059922906</v>
      </c>
      <c r="BW20" s="19">
        <v>0</v>
      </c>
      <c r="BX20" s="19">
        <v>2395.3421803829619</v>
      </c>
      <c r="BY20" s="19">
        <v>165.56321616401979</v>
      </c>
      <c r="BZ20" s="19">
        <v>-258.97793168945475</v>
      </c>
      <c r="CA20" s="19">
        <v>6536.4436205002139</v>
      </c>
      <c r="CB20" s="19">
        <v>28694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333</v>
      </c>
      <c r="C21">
        <f t="shared" si="2"/>
        <v>17</v>
      </c>
      <c r="D21" s="19">
        <v>338.23865876114996</v>
      </c>
      <c r="E21" s="19">
        <v>115.36704377031859</v>
      </c>
      <c r="F21" s="19">
        <v>14.71845664114989</v>
      </c>
      <c r="G21" s="19">
        <v>6.1723865216875451</v>
      </c>
      <c r="H21" s="19">
        <v>50.113402754751455</v>
      </c>
      <c r="I21" s="19">
        <v>67.142464249538065</v>
      </c>
      <c r="J21" s="19">
        <v>20.402661007151615</v>
      </c>
      <c r="K21" s="19">
        <v>2343.7608595110323</v>
      </c>
      <c r="L21" s="19">
        <v>21.101576569603129</v>
      </c>
      <c r="M21" s="19">
        <v>2650.9781738149682</v>
      </c>
      <c r="N21" s="19">
        <v>206.19308193853826</v>
      </c>
      <c r="O21" s="19">
        <v>566.78390166916711</v>
      </c>
      <c r="P21" s="19">
        <v>522.1818934450157</v>
      </c>
      <c r="Q21" s="19">
        <v>279.82989073080165</v>
      </c>
      <c r="R21" s="19">
        <v>557.62788227758517</v>
      </c>
      <c r="S21" s="19">
        <v>601.26372780400141</v>
      </c>
      <c r="T21" s="19">
        <v>10133.195468508486</v>
      </c>
      <c r="U21" s="19">
        <v>1138.1353312003046</v>
      </c>
      <c r="V21" s="19">
        <v>116.65243475419585</v>
      </c>
      <c r="W21" s="19">
        <v>36.00338269940233</v>
      </c>
      <c r="X21" s="19">
        <v>81.482650834387371</v>
      </c>
      <c r="Y21" s="19">
        <v>140.29696659302854</v>
      </c>
      <c r="Z21" s="19">
        <v>1267.4461753503977</v>
      </c>
      <c r="AA21" s="19">
        <v>695.33084956086714</v>
      </c>
      <c r="AB21" s="19">
        <v>1752.2176557735347</v>
      </c>
      <c r="AC21" s="19">
        <v>1636.3044716668414</v>
      </c>
      <c r="AD21" s="19">
        <v>32.483642055972034</v>
      </c>
      <c r="AE21" s="19">
        <v>16.235791975196655</v>
      </c>
      <c r="AF21" s="19">
        <v>1046.6540124359851</v>
      </c>
      <c r="AG21" s="19">
        <v>926.28363078385746</v>
      </c>
      <c r="AH21" s="19">
        <v>354.49786923828407</v>
      </c>
      <c r="AI21" s="19">
        <v>256.33483635413319</v>
      </c>
      <c r="AJ21" s="19">
        <v>306.52035349758404</v>
      </c>
      <c r="AK21" s="19">
        <v>546.00383712659743</v>
      </c>
      <c r="AL21" s="19">
        <v>64.792293629224687</v>
      </c>
      <c r="AM21" s="19">
        <v>754.47801221482541</v>
      </c>
      <c r="AN21" s="19">
        <v>55.904501348891671</v>
      </c>
      <c r="AO21" s="19">
        <v>69.205436402390262</v>
      </c>
      <c r="AP21" s="19">
        <v>47.855099468127122</v>
      </c>
      <c r="AQ21" s="19">
        <v>483.44855047873926</v>
      </c>
      <c r="AR21" s="19">
        <v>582.08763060378806</v>
      </c>
      <c r="AS21" s="19">
        <v>4689.6387293405323</v>
      </c>
      <c r="AT21" s="19">
        <v>141.54449046426652</v>
      </c>
      <c r="AU21" s="19">
        <v>39.067197613711592</v>
      </c>
      <c r="AV21" s="19">
        <v>15.458252641602083</v>
      </c>
      <c r="AW21" s="19">
        <v>234.49898285248392</v>
      </c>
      <c r="AX21" s="19">
        <v>158.60486942399825</v>
      </c>
      <c r="AY21" s="19">
        <v>941.02185888157021</v>
      </c>
      <c r="AZ21" s="19">
        <v>1103.4411589641311</v>
      </c>
      <c r="BA21" s="19">
        <v>103.23350666873586</v>
      </c>
      <c r="BB21" s="19">
        <v>72.197811573791824</v>
      </c>
      <c r="BC21" s="19">
        <v>308.10910928674446</v>
      </c>
      <c r="BD21" s="19">
        <v>1338.4053446530349</v>
      </c>
      <c r="BE21" s="19">
        <v>248.23160253074391</v>
      </c>
      <c r="BF21" s="19">
        <v>1232.2256306454478</v>
      </c>
      <c r="BG21" s="19">
        <v>395.56407002303223</v>
      </c>
      <c r="BH21" s="19">
        <v>450.27431170576551</v>
      </c>
      <c r="BI21" s="19">
        <v>363.59547633331863</v>
      </c>
      <c r="BJ21" s="19">
        <v>1350.9893609364597</v>
      </c>
      <c r="BK21" s="19">
        <v>36.242060821089119</v>
      </c>
      <c r="BL21" s="19">
        <v>670.41219794152346</v>
      </c>
      <c r="BM21" s="19">
        <v>614.8836078345372</v>
      </c>
      <c r="BN21" s="19">
        <v>348.3112934139175</v>
      </c>
      <c r="BO21" s="19">
        <v>108.09560384126915</v>
      </c>
      <c r="BP21" s="19">
        <v>585.3277129594984</v>
      </c>
      <c r="BQ21" s="19">
        <v>64.100429854485967</v>
      </c>
      <c r="BR21" s="19">
        <v>451.13949092418432</v>
      </c>
      <c r="BS21" s="19">
        <v>0</v>
      </c>
      <c r="BT21" s="19">
        <v>46966.34110815137</v>
      </c>
      <c r="BU21" s="19">
        <v>15388.129574235558</v>
      </c>
      <c r="BV21" s="19">
        <v>1.5320069818671365</v>
      </c>
      <c r="BW21" s="19">
        <v>0</v>
      </c>
      <c r="BX21" s="19">
        <v>11500.124258900951</v>
      </c>
      <c r="BY21" s="19">
        <v>525.06775688367088</v>
      </c>
      <c r="BZ21" s="19">
        <v>-1598.1947051534287</v>
      </c>
      <c r="CA21" s="19">
        <v>25816.658891848612</v>
      </c>
      <c r="CB21" s="19">
        <v>72783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335</v>
      </c>
      <c r="C22">
        <f t="shared" si="2"/>
        <v>18</v>
      </c>
      <c r="D22" s="19">
        <v>6.3983143445827002</v>
      </c>
      <c r="E22" s="19">
        <v>1.2965707557850752</v>
      </c>
      <c r="F22" s="19">
        <v>2.9396041242805047</v>
      </c>
      <c r="G22" s="19">
        <v>1.2241869566308046</v>
      </c>
      <c r="H22" s="19">
        <v>5.6640651362059398</v>
      </c>
      <c r="I22" s="19">
        <v>8.9187180164230977</v>
      </c>
      <c r="J22" s="19">
        <v>3.6358806684729346</v>
      </c>
      <c r="K22" s="19">
        <v>57.026522408187617</v>
      </c>
      <c r="L22" s="19">
        <v>11.511816984977505</v>
      </c>
      <c r="M22" s="19">
        <v>83.651901959964505</v>
      </c>
      <c r="N22" s="19">
        <v>208.89265099190035</v>
      </c>
      <c r="O22" s="19">
        <v>2.7554756596064571</v>
      </c>
      <c r="P22" s="19">
        <v>13.275076717645604</v>
      </c>
      <c r="Q22" s="19">
        <v>17.754989253734788</v>
      </c>
      <c r="R22" s="19">
        <v>8.0446359348215868</v>
      </c>
      <c r="S22" s="19">
        <v>15.876513688982554</v>
      </c>
      <c r="T22" s="19">
        <v>145.4684287129175</v>
      </c>
      <c r="U22" s="19">
        <v>1180.5195402811792</v>
      </c>
      <c r="V22" s="19">
        <v>6.8585122318691125</v>
      </c>
      <c r="W22" s="19">
        <v>6.4903999115932143</v>
      </c>
      <c r="X22" s="19">
        <v>4.3070337600985935</v>
      </c>
      <c r="Y22" s="19">
        <v>14.996954297994149</v>
      </c>
      <c r="Z22" s="19">
        <v>9.4246349407505221</v>
      </c>
      <c r="AA22" s="19">
        <v>12.657081049117101</v>
      </c>
      <c r="AB22" s="19">
        <v>49.108594712369054</v>
      </c>
      <c r="AC22" s="19">
        <v>22.391800372889765</v>
      </c>
      <c r="AD22" s="19">
        <v>13.675042498479918</v>
      </c>
      <c r="AE22" s="19">
        <v>1.9993563798497347</v>
      </c>
      <c r="AF22" s="19">
        <v>24.361876522887361</v>
      </c>
      <c r="AG22" s="19">
        <v>331.73826510344753</v>
      </c>
      <c r="AH22" s="19">
        <v>20.408137317647512</v>
      </c>
      <c r="AI22" s="19">
        <v>25.98582899306043</v>
      </c>
      <c r="AJ22" s="19">
        <v>28.238110747648513</v>
      </c>
      <c r="AK22" s="19">
        <v>22.722085132543555</v>
      </c>
      <c r="AL22" s="19">
        <v>5.7166893751787908</v>
      </c>
      <c r="AM22" s="19">
        <v>33.071055892239919</v>
      </c>
      <c r="AN22" s="19">
        <v>6.8186550251226095</v>
      </c>
      <c r="AO22" s="19">
        <v>28.055201994977327</v>
      </c>
      <c r="AP22" s="19">
        <v>9.3656721249272294</v>
      </c>
      <c r="AQ22" s="19">
        <v>65.946305526635882</v>
      </c>
      <c r="AR22" s="19">
        <v>102.93322890748298</v>
      </c>
      <c r="AS22" s="19">
        <v>5525.0331814175888</v>
      </c>
      <c r="AT22" s="19">
        <v>50.535126983282133</v>
      </c>
      <c r="AU22" s="19">
        <v>1.3947391109642195</v>
      </c>
      <c r="AV22" s="19">
        <v>31.847832990956039</v>
      </c>
      <c r="AW22" s="19">
        <v>54.646188113197773</v>
      </c>
      <c r="AX22" s="19">
        <v>7.9048395361484634</v>
      </c>
      <c r="AY22" s="19">
        <v>70.748742991081244</v>
      </c>
      <c r="AZ22" s="19">
        <v>1940.3594453520841</v>
      </c>
      <c r="BA22" s="19">
        <v>294.43196824729318</v>
      </c>
      <c r="BB22" s="19">
        <v>700.81256067506683</v>
      </c>
      <c r="BC22" s="19">
        <v>643.74112110079943</v>
      </c>
      <c r="BD22" s="19">
        <v>1316.3253523561375</v>
      </c>
      <c r="BE22" s="19">
        <v>284.29271907700536</v>
      </c>
      <c r="BF22" s="19">
        <v>457.84530321203761</v>
      </c>
      <c r="BG22" s="19">
        <v>249.73259250807672</v>
      </c>
      <c r="BH22" s="19">
        <v>2575.2246164557619</v>
      </c>
      <c r="BI22" s="19">
        <v>56.691386869298356</v>
      </c>
      <c r="BJ22" s="19">
        <v>1010.7644830870132</v>
      </c>
      <c r="BK22" s="19">
        <v>2.5900924133744594</v>
      </c>
      <c r="BL22" s="19">
        <v>908.46317646076</v>
      </c>
      <c r="BM22" s="19">
        <v>253.18851533878359</v>
      </c>
      <c r="BN22" s="19">
        <v>30.109045745372079</v>
      </c>
      <c r="BO22" s="19">
        <v>106.77175538528485</v>
      </c>
      <c r="BP22" s="19">
        <v>56.865951722942206</v>
      </c>
      <c r="BQ22" s="19">
        <v>313.65991777062544</v>
      </c>
      <c r="BR22" s="19">
        <v>358.141736553199</v>
      </c>
      <c r="BS22" s="19">
        <v>0</v>
      </c>
      <c r="BT22" s="19">
        <v>19924.247806889249</v>
      </c>
      <c r="BU22" s="19">
        <v>100.61408811431147</v>
      </c>
      <c r="BV22" s="19">
        <v>0.14974710399485092</v>
      </c>
      <c r="BW22" s="19">
        <v>0</v>
      </c>
      <c r="BX22" s="19">
        <v>906.34412128012025</v>
      </c>
      <c r="BY22" s="19">
        <v>60.541326861008294</v>
      </c>
      <c r="BZ22" s="19">
        <v>-139.89709024867901</v>
      </c>
      <c r="CA22" s="19">
        <v>927.75219311075568</v>
      </c>
      <c r="CB22" s="19">
        <v>20852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337</v>
      </c>
      <c r="C23">
        <f t="shared" si="2"/>
        <v>19</v>
      </c>
      <c r="D23" s="19">
        <v>8802.7052240846751</v>
      </c>
      <c r="E23" s="19">
        <v>3482.3891106877445</v>
      </c>
      <c r="F23" s="19">
        <v>522.51173179570696</v>
      </c>
      <c r="G23" s="19">
        <v>954.81996249254939</v>
      </c>
      <c r="H23" s="19">
        <v>1444.2805874011565</v>
      </c>
      <c r="I23" s="19">
        <v>2521.2062773220437</v>
      </c>
      <c r="J23" s="19">
        <v>1104.5536568857624</v>
      </c>
      <c r="K23" s="19">
        <v>2313.4945763266032</v>
      </c>
      <c r="L23" s="19">
        <v>1093.9559895988968</v>
      </c>
      <c r="M23" s="19">
        <v>2877.3122841480508</v>
      </c>
      <c r="N23" s="19">
        <v>607.71140843587284</v>
      </c>
      <c r="O23" s="19">
        <v>18.441605370452987</v>
      </c>
      <c r="P23" s="19">
        <v>227.41085408249975</v>
      </c>
      <c r="Q23" s="19">
        <v>97.435870234051009</v>
      </c>
      <c r="R23" s="19">
        <v>193.29311063801387</v>
      </c>
      <c r="S23" s="19">
        <v>189.32755301197295</v>
      </c>
      <c r="T23" s="19">
        <v>1201.6902220100644</v>
      </c>
      <c r="U23" s="19">
        <v>28.208884220448233</v>
      </c>
      <c r="V23" s="19">
        <v>93886.694953147409</v>
      </c>
      <c r="W23" s="19">
        <v>727.16583562971084</v>
      </c>
      <c r="X23" s="19">
        <v>12689.101509354741</v>
      </c>
      <c r="Y23" s="19">
        <v>893.74937912140081</v>
      </c>
      <c r="Z23" s="19">
        <v>466.37985443823476</v>
      </c>
      <c r="AA23" s="19">
        <v>158.52718998717455</v>
      </c>
      <c r="AB23" s="19">
        <v>1464.3300615711278</v>
      </c>
      <c r="AC23" s="19">
        <v>3551.2675037147173</v>
      </c>
      <c r="AD23" s="19">
        <v>2207.1059133553863</v>
      </c>
      <c r="AE23" s="19">
        <v>1458.0314007663219</v>
      </c>
      <c r="AF23" s="19">
        <v>382.29414458154451</v>
      </c>
      <c r="AG23" s="19">
        <v>192.08996265522555</v>
      </c>
      <c r="AH23" s="19">
        <v>644.98469486024248</v>
      </c>
      <c r="AI23" s="19">
        <v>487.75468174063536</v>
      </c>
      <c r="AJ23" s="19">
        <v>973.42601330944842</v>
      </c>
      <c r="AK23" s="19">
        <v>334.63363133899526</v>
      </c>
      <c r="AL23" s="19">
        <v>169.88104508410098</v>
      </c>
      <c r="AM23" s="19">
        <v>251.82565172197818</v>
      </c>
      <c r="AN23" s="19">
        <v>269.00812578064011</v>
      </c>
      <c r="AO23" s="19">
        <v>7344.5553505999651</v>
      </c>
      <c r="AP23" s="19">
        <v>806.07479101451236</v>
      </c>
      <c r="AQ23" s="19">
        <v>8918.1155021183895</v>
      </c>
      <c r="AR23" s="19">
        <v>812.68661043332258</v>
      </c>
      <c r="AS23" s="19">
        <v>12283.156647433629</v>
      </c>
      <c r="AT23" s="19">
        <v>57903.845695699631</v>
      </c>
      <c r="AU23" s="19">
        <v>1167.4472274959226</v>
      </c>
      <c r="AV23" s="19">
        <v>4145.8482278168467</v>
      </c>
      <c r="AW23" s="19">
        <v>1486.5085634243178</v>
      </c>
      <c r="AX23" s="19">
        <v>67.899488008533908</v>
      </c>
      <c r="AY23" s="19">
        <v>1304.5230957162507</v>
      </c>
      <c r="AZ23" s="19">
        <v>32.216085540709081</v>
      </c>
      <c r="BA23" s="19">
        <v>53.318220226215942</v>
      </c>
      <c r="BB23" s="19">
        <v>104.04748368158015</v>
      </c>
      <c r="BC23" s="19">
        <v>125.38925943888064</v>
      </c>
      <c r="BD23" s="19">
        <v>548.38264677002599</v>
      </c>
      <c r="BE23" s="19">
        <v>85.15664247586605</v>
      </c>
      <c r="BF23" s="19">
        <v>460.43566022026454</v>
      </c>
      <c r="BG23" s="19">
        <v>437.02132451788043</v>
      </c>
      <c r="BH23" s="19">
        <v>103.99900954691199</v>
      </c>
      <c r="BI23" s="19">
        <v>601.28476171008344</v>
      </c>
      <c r="BJ23" s="19">
        <v>459.81794677414484</v>
      </c>
      <c r="BK23" s="19">
        <v>370.13641047248802</v>
      </c>
      <c r="BL23" s="19">
        <v>1787.2774738779742</v>
      </c>
      <c r="BM23" s="19">
        <v>308.84341866111015</v>
      </c>
      <c r="BN23" s="19">
        <v>105.88221090727232</v>
      </c>
      <c r="BO23" s="19">
        <v>88.275360755634836</v>
      </c>
      <c r="BP23" s="19">
        <v>238.74120943660614</v>
      </c>
      <c r="BQ23" s="19">
        <v>132.32120803510958</v>
      </c>
      <c r="BR23" s="19">
        <v>540.20484373903082</v>
      </c>
      <c r="BS23" s="19">
        <v>0</v>
      </c>
      <c r="BT23" s="19">
        <v>251712.41283745479</v>
      </c>
      <c r="BU23" s="19">
        <v>18875.55776039089</v>
      </c>
      <c r="BV23" s="19">
        <v>5.4627188782895443E-2</v>
      </c>
      <c r="BW23" s="19">
        <v>0</v>
      </c>
      <c r="BX23" s="19">
        <v>88005.211044170792</v>
      </c>
      <c r="BY23" s="19">
        <v>4.1918243879533206</v>
      </c>
      <c r="BZ23" s="19">
        <v>6205.5719064067962</v>
      </c>
      <c r="CA23" s="19">
        <v>113090.58716254523</v>
      </c>
      <c r="CB23" s="19">
        <v>364803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339</v>
      </c>
      <c r="C24">
        <f t="shared" si="2"/>
        <v>20</v>
      </c>
      <c r="D24" s="19">
        <v>60.464803752607708</v>
      </c>
      <c r="E24" s="19">
        <v>54.540200221127655</v>
      </c>
      <c r="F24" s="19">
        <v>3.0950583078448313</v>
      </c>
      <c r="G24" s="19">
        <v>2.2184903963400999</v>
      </c>
      <c r="H24" s="19">
        <v>275.97503295163312</v>
      </c>
      <c r="I24" s="19">
        <v>1.1858867082281332</v>
      </c>
      <c r="J24" s="19">
        <v>0.42715185146368562</v>
      </c>
      <c r="K24" s="19">
        <v>84.221637345079614</v>
      </c>
      <c r="L24" s="19">
        <v>297.17971388307308</v>
      </c>
      <c r="M24" s="19">
        <v>868.0579303083008</v>
      </c>
      <c r="N24" s="19">
        <v>195.87119564646275</v>
      </c>
      <c r="O24" s="19">
        <v>0.25543767141202717</v>
      </c>
      <c r="P24" s="19">
        <v>2.0146139865825687</v>
      </c>
      <c r="Q24" s="19">
        <v>1.3308149468677366</v>
      </c>
      <c r="R24" s="19">
        <v>1.4979533917859844</v>
      </c>
      <c r="S24" s="19">
        <v>0.35938252152455097</v>
      </c>
      <c r="T24" s="19">
        <v>4.094255660514297</v>
      </c>
      <c r="U24" s="19">
        <v>0.28635542983635787</v>
      </c>
      <c r="V24" s="19">
        <v>10999.456824655366</v>
      </c>
      <c r="W24" s="19">
        <v>255.58007068300776</v>
      </c>
      <c r="X24" s="19">
        <v>187.58230332629665</v>
      </c>
      <c r="Y24" s="19">
        <v>223.01994459587544</v>
      </c>
      <c r="Z24" s="19">
        <v>705.1083046429095</v>
      </c>
      <c r="AA24" s="19">
        <v>405.92912764618495</v>
      </c>
      <c r="AB24" s="19">
        <v>3.5935250662340903</v>
      </c>
      <c r="AC24" s="19">
        <v>1.1128104747548582</v>
      </c>
      <c r="AD24" s="19">
        <v>1.5392648294153004</v>
      </c>
      <c r="AE24" s="19">
        <v>0.91427913206951528</v>
      </c>
      <c r="AF24" s="19">
        <v>22.772488098204718</v>
      </c>
      <c r="AG24" s="19">
        <v>1.4614560425827094</v>
      </c>
      <c r="AH24" s="19">
        <v>2.4090224431601865</v>
      </c>
      <c r="AI24" s="19">
        <v>8.8403646843331778</v>
      </c>
      <c r="AJ24" s="19">
        <v>8.2392258305858537</v>
      </c>
      <c r="AK24" s="19">
        <v>1.0391583173469918</v>
      </c>
      <c r="AL24" s="19">
        <v>0.71325751137720339</v>
      </c>
      <c r="AM24" s="19">
        <v>2.4648777069744368</v>
      </c>
      <c r="AN24" s="19">
        <v>3.3658488395030526</v>
      </c>
      <c r="AO24" s="19">
        <v>3.3728071940677333</v>
      </c>
      <c r="AP24" s="19">
        <v>2.0871025896292545</v>
      </c>
      <c r="AQ24" s="19">
        <v>210.50917471352005</v>
      </c>
      <c r="AR24" s="19">
        <v>62.954445477481165</v>
      </c>
      <c r="AS24" s="19">
        <v>109.90434043859366</v>
      </c>
      <c r="AT24" s="19">
        <v>380.57993422852974</v>
      </c>
      <c r="AU24" s="19">
        <v>0.13645222682390523</v>
      </c>
      <c r="AV24" s="19">
        <v>0.20439769428587268</v>
      </c>
      <c r="AW24" s="19">
        <v>26.51054824028914</v>
      </c>
      <c r="AX24" s="19">
        <v>1.3130163222132671</v>
      </c>
      <c r="AY24" s="19">
        <v>180.65486695502426</v>
      </c>
      <c r="AZ24" s="19">
        <v>0.40235361267433201</v>
      </c>
      <c r="BA24" s="19">
        <v>0.7503513391803851</v>
      </c>
      <c r="BB24" s="19">
        <v>1.5782362734560205</v>
      </c>
      <c r="BC24" s="19">
        <v>0.76334016684953976</v>
      </c>
      <c r="BD24" s="19">
        <v>2.4598693891801924</v>
      </c>
      <c r="BE24" s="19">
        <v>0.91149533822827244</v>
      </c>
      <c r="BF24" s="19">
        <v>1.9385796765770502</v>
      </c>
      <c r="BG24" s="19">
        <v>37.195136634522541</v>
      </c>
      <c r="BH24" s="19">
        <v>11.441891953047442</v>
      </c>
      <c r="BI24" s="19">
        <v>0.60957646828108802</v>
      </c>
      <c r="BJ24" s="19">
        <v>3.2454802279330375</v>
      </c>
      <c r="BK24" s="19">
        <v>37.631284969553455</v>
      </c>
      <c r="BL24" s="19">
        <v>402.21134025204748</v>
      </c>
      <c r="BM24" s="19">
        <v>71.711331178913454</v>
      </c>
      <c r="BN24" s="19">
        <v>2.6745116189499876</v>
      </c>
      <c r="BO24" s="19">
        <v>27.441206087696287</v>
      </c>
      <c r="BP24" s="19">
        <v>28.212006052580033</v>
      </c>
      <c r="BQ24" s="19">
        <v>1.5145826833093339</v>
      </c>
      <c r="BR24" s="19">
        <v>64.40052336628338</v>
      </c>
      <c r="BS24" s="19">
        <v>0</v>
      </c>
      <c r="BT24" s="19">
        <v>16363.538252876589</v>
      </c>
      <c r="BU24" s="19">
        <v>4181.4925867980064</v>
      </c>
      <c r="BV24" s="19">
        <v>0.41766197585578463</v>
      </c>
      <c r="BW24" s="19">
        <v>0</v>
      </c>
      <c r="BX24" s="19">
        <v>13581.139203191973</v>
      </c>
      <c r="BY24" s="19">
        <v>30.027087587411096</v>
      </c>
      <c r="BZ24" s="19">
        <v>1277.3852075701652</v>
      </c>
      <c r="CA24" s="19">
        <v>19070.461747123412</v>
      </c>
      <c r="CB24" s="19">
        <v>35434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341</v>
      </c>
      <c r="C25">
        <f t="shared" si="2"/>
        <v>21</v>
      </c>
      <c r="D25" s="19">
        <v>27934.600296360233</v>
      </c>
      <c r="E25" s="19">
        <v>2992.3671078151533</v>
      </c>
      <c r="F25" s="19">
        <v>221.37884768101543</v>
      </c>
      <c r="G25" s="19">
        <v>187.21275555465616</v>
      </c>
      <c r="H25" s="19">
        <v>2256.5781677891168</v>
      </c>
      <c r="I25" s="19">
        <v>167.52448009350201</v>
      </c>
      <c r="J25" s="19">
        <v>107.69447466878111</v>
      </c>
      <c r="K25" s="19">
        <v>367.70228523683426</v>
      </c>
      <c r="L25" s="19">
        <v>202.81111079393801</v>
      </c>
      <c r="M25" s="19">
        <v>710.84807793984555</v>
      </c>
      <c r="N25" s="19">
        <v>94.97784745374679</v>
      </c>
      <c r="O25" s="19">
        <v>15.267653690364336</v>
      </c>
      <c r="P25" s="19">
        <v>3099.0353927077554</v>
      </c>
      <c r="Q25" s="19">
        <v>140.21615753057151</v>
      </c>
      <c r="R25" s="19">
        <v>1278.5023237844694</v>
      </c>
      <c r="S25" s="19">
        <v>396.79720811622008</v>
      </c>
      <c r="T25" s="19">
        <v>2783.9911950709293</v>
      </c>
      <c r="U25" s="19">
        <v>65.693066473957686</v>
      </c>
      <c r="V25" s="19">
        <v>1855.11964396597</v>
      </c>
      <c r="W25" s="19">
        <v>479.33797631819903</v>
      </c>
      <c r="X25" s="19">
        <v>24445.993459243786</v>
      </c>
      <c r="Y25" s="19">
        <v>9515.9355809223962</v>
      </c>
      <c r="Z25" s="19">
        <v>3614.1213216514675</v>
      </c>
      <c r="AA25" s="19">
        <v>1373.4110232858752</v>
      </c>
      <c r="AB25" s="19">
        <v>12058.854677601157</v>
      </c>
      <c r="AC25" s="19">
        <v>2052.4115441229428</v>
      </c>
      <c r="AD25" s="19">
        <v>629.01261181448388</v>
      </c>
      <c r="AE25" s="19">
        <v>761.50420738870162</v>
      </c>
      <c r="AF25" s="19">
        <v>1132.7266025658596</v>
      </c>
      <c r="AG25" s="19">
        <v>138.10407371245981</v>
      </c>
      <c r="AH25" s="19">
        <v>2103.7293378861568</v>
      </c>
      <c r="AI25" s="19">
        <v>232.30949455968403</v>
      </c>
      <c r="AJ25" s="19">
        <v>122.9982868173979</v>
      </c>
      <c r="AK25" s="19">
        <v>884.50308249066381</v>
      </c>
      <c r="AL25" s="19">
        <v>408.04005095893666</v>
      </c>
      <c r="AM25" s="19">
        <v>1390.9167082989045</v>
      </c>
      <c r="AN25" s="19">
        <v>146.86406700897444</v>
      </c>
      <c r="AO25" s="19">
        <v>124.43091846441258</v>
      </c>
      <c r="AP25" s="19">
        <v>500.70478172987788</v>
      </c>
      <c r="AQ25" s="19">
        <v>447.02687504128744</v>
      </c>
      <c r="AR25" s="19">
        <v>68.605965218513575</v>
      </c>
      <c r="AS25" s="19">
        <v>874.01483533828525</v>
      </c>
      <c r="AT25" s="19">
        <v>79.261396404262953</v>
      </c>
      <c r="AU25" s="19">
        <v>2.4265723849336935</v>
      </c>
      <c r="AV25" s="19">
        <v>2.3690671148160725</v>
      </c>
      <c r="AW25" s="19">
        <v>34.669601399801941</v>
      </c>
      <c r="AX25" s="19">
        <v>18.796813010061602</v>
      </c>
      <c r="AY25" s="19">
        <v>108.84413036989932</v>
      </c>
      <c r="AZ25" s="19">
        <v>6.8641243948957591</v>
      </c>
      <c r="BA25" s="19">
        <v>8.2569562009563384</v>
      </c>
      <c r="BB25" s="19">
        <v>36.414307537560745</v>
      </c>
      <c r="BC25" s="19">
        <v>19.42226200872571</v>
      </c>
      <c r="BD25" s="19">
        <v>65.889981878158082</v>
      </c>
      <c r="BE25" s="19">
        <v>44.7342218102403</v>
      </c>
      <c r="BF25" s="19">
        <v>60.901568291856535</v>
      </c>
      <c r="BG25" s="19">
        <v>52.417213889866282</v>
      </c>
      <c r="BH25" s="19">
        <v>19.82663891060038</v>
      </c>
      <c r="BI25" s="19">
        <v>19.254757259307773</v>
      </c>
      <c r="BJ25" s="19">
        <v>73.967972804734785</v>
      </c>
      <c r="BK25" s="19">
        <v>3.7755797784148837</v>
      </c>
      <c r="BL25" s="19">
        <v>68.440539571069394</v>
      </c>
      <c r="BM25" s="19">
        <v>69.187558215776662</v>
      </c>
      <c r="BN25" s="19">
        <v>48.425513533074408</v>
      </c>
      <c r="BO25" s="19">
        <v>219.00903642387146</v>
      </c>
      <c r="BP25" s="19">
        <v>441.88283572618275</v>
      </c>
      <c r="BQ25" s="19">
        <v>49.054596892426751</v>
      </c>
      <c r="BR25" s="19">
        <v>247.4070089596313</v>
      </c>
      <c r="BS25" s="19">
        <v>0</v>
      </c>
      <c r="BT25" s="19">
        <v>110185.37582993862</v>
      </c>
      <c r="BU25" s="19">
        <v>14805.535014747269</v>
      </c>
      <c r="BV25" s="19">
        <v>6.8243361047887383</v>
      </c>
      <c r="BW25" s="19">
        <v>0</v>
      </c>
      <c r="BX25" s="19">
        <v>2869.0462275790483</v>
      </c>
      <c r="BY25" s="19">
        <v>610.37882251220901</v>
      </c>
      <c r="BZ25" s="19">
        <v>6731.839769118088</v>
      </c>
      <c r="CA25" s="19">
        <v>25023.624170061401</v>
      </c>
      <c r="CB25" s="19">
        <v>135209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343</v>
      </c>
      <c r="C26">
        <f t="shared" si="2"/>
        <v>22</v>
      </c>
      <c r="D26" s="19">
        <v>14033.70552757199</v>
      </c>
      <c r="E26" s="19">
        <v>1668.6440920837726</v>
      </c>
      <c r="F26" s="19">
        <v>55.95480293070753</v>
      </c>
      <c r="G26" s="19">
        <v>1540.9077406061947</v>
      </c>
      <c r="H26" s="19">
        <v>298.151483225319</v>
      </c>
      <c r="I26" s="19">
        <v>148.52115638949186</v>
      </c>
      <c r="J26" s="19">
        <v>104.3563779746965</v>
      </c>
      <c r="K26" s="19">
        <v>703.1403438634436</v>
      </c>
      <c r="L26" s="19">
        <v>33.870947228748506</v>
      </c>
      <c r="M26" s="19">
        <v>1864.5534808605787</v>
      </c>
      <c r="N26" s="19">
        <v>102.62931129697714</v>
      </c>
      <c r="O26" s="19">
        <v>6.2005556760796878</v>
      </c>
      <c r="P26" s="19">
        <v>335.17294725562238</v>
      </c>
      <c r="Q26" s="19">
        <v>46.077919159917215</v>
      </c>
      <c r="R26" s="19">
        <v>217.9294971923899</v>
      </c>
      <c r="S26" s="19">
        <v>544.63778046793482</v>
      </c>
      <c r="T26" s="19">
        <v>1337.115244727768</v>
      </c>
      <c r="U26" s="19">
        <v>802.57905339969363</v>
      </c>
      <c r="V26" s="19">
        <v>492.8013488188663</v>
      </c>
      <c r="W26" s="19">
        <v>110.92054532345563</v>
      </c>
      <c r="X26" s="19">
        <v>1351.4553685348342</v>
      </c>
      <c r="Y26" s="19">
        <v>5341.1076959871807</v>
      </c>
      <c r="Z26" s="19">
        <v>1350.680391166012</v>
      </c>
      <c r="AA26" s="19">
        <v>697.14885979442249</v>
      </c>
      <c r="AB26" s="19">
        <v>2671.4333127144723</v>
      </c>
      <c r="AC26" s="19">
        <v>1035.7214812703091</v>
      </c>
      <c r="AD26" s="19">
        <v>305.58456412451176</v>
      </c>
      <c r="AE26" s="19">
        <v>71.233246108543952</v>
      </c>
      <c r="AF26" s="19">
        <v>631.4490974998314</v>
      </c>
      <c r="AG26" s="19">
        <v>301.93139805872352</v>
      </c>
      <c r="AH26" s="19">
        <v>230.38321833117487</v>
      </c>
      <c r="AI26" s="19">
        <v>205.28703963427409</v>
      </c>
      <c r="AJ26" s="19">
        <v>568.96136548021616</v>
      </c>
      <c r="AK26" s="19">
        <v>226.75139831486996</v>
      </c>
      <c r="AL26" s="19">
        <v>164.93427816038576</v>
      </c>
      <c r="AM26" s="19">
        <v>525.2282707343827</v>
      </c>
      <c r="AN26" s="19">
        <v>525.20876875986107</v>
      </c>
      <c r="AO26" s="19">
        <v>123.02465666483525</v>
      </c>
      <c r="AP26" s="19">
        <v>244.98561582012073</v>
      </c>
      <c r="AQ26" s="19">
        <v>7003.3976017206096</v>
      </c>
      <c r="AR26" s="19">
        <v>949.53408267125405</v>
      </c>
      <c r="AS26" s="19">
        <v>1336.5696672047818</v>
      </c>
      <c r="AT26" s="19">
        <v>221.24640939038588</v>
      </c>
      <c r="AU26" s="19">
        <v>0.80411710947057069</v>
      </c>
      <c r="AV26" s="19">
        <v>3.7344096086302812</v>
      </c>
      <c r="AW26" s="19">
        <v>40.498745894906598</v>
      </c>
      <c r="AX26" s="19">
        <v>20.021794927187631</v>
      </c>
      <c r="AY26" s="19">
        <v>47.040451800937589</v>
      </c>
      <c r="AZ26" s="19">
        <v>148.17874966260288</v>
      </c>
      <c r="BA26" s="19">
        <v>100.40773459549315</v>
      </c>
      <c r="BB26" s="19">
        <v>19.076758279343014</v>
      </c>
      <c r="BC26" s="19">
        <v>11.17857534986765</v>
      </c>
      <c r="BD26" s="19">
        <v>50.985463939339297</v>
      </c>
      <c r="BE26" s="19">
        <v>856.35893021512447</v>
      </c>
      <c r="BF26" s="19">
        <v>29.815989667606857</v>
      </c>
      <c r="BG26" s="19">
        <v>38.796572709934857</v>
      </c>
      <c r="BH26" s="19">
        <v>29.831828712445812</v>
      </c>
      <c r="BI26" s="19">
        <v>23.574104915301191</v>
      </c>
      <c r="BJ26" s="19">
        <v>1062.0121070010123</v>
      </c>
      <c r="BK26" s="19">
        <v>2.1153435199955699</v>
      </c>
      <c r="BL26" s="19">
        <v>185.58557843583284</v>
      </c>
      <c r="BM26" s="19">
        <v>258.59843835647638</v>
      </c>
      <c r="BN26" s="19">
        <v>23.256779397489247</v>
      </c>
      <c r="BO26" s="19">
        <v>537.00659801412587</v>
      </c>
      <c r="BP26" s="19">
        <v>43.850944884082978</v>
      </c>
      <c r="BQ26" s="19">
        <v>34.94232364391889</v>
      </c>
      <c r="BR26" s="19">
        <v>104.09188725292388</v>
      </c>
      <c r="BS26" s="19">
        <v>0</v>
      </c>
      <c r="BT26" s="19">
        <v>54202.892172093692</v>
      </c>
      <c r="BU26" s="19">
        <v>5033.2356129581967</v>
      </c>
      <c r="BV26" s="19">
        <v>9.9613855624156837</v>
      </c>
      <c r="BW26" s="19">
        <v>0</v>
      </c>
      <c r="BX26" s="19">
        <v>2102.979132694451</v>
      </c>
      <c r="BY26" s="19">
        <v>697.14327353465842</v>
      </c>
      <c r="BZ26" s="19">
        <v>2983.7884231565804</v>
      </c>
      <c r="CA26" s="19">
        <v>10827.107827906304</v>
      </c>
      <c r="CB26" s="19">
        <v>65030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345</v>
      </c>
      <c r="C27">
        <f t="shared" si="2"/>
        <v>23</v>
      </c>
      <c r="D27" s="19">
        <v>492.91456252986711</v>
      </c>
      <c r="E27" s="19">
        <v>78.206874525978705</v>
      </c>
      <c r="F27" s="19">
        <v>2.5205163827588262</v>
      </c>
      <c r="G27" s="19">
        <v>14.063093023896597</v>
      </c>
      <c r="H27" s="19">
        <v>55.198639460406497</v>
      </c>
      <c r="I27" s="19">
        <v>29.709848376211003</v>
      </c>
      <c r="J27" s="19">
        <v>8.7857272486790485</v>
      </c>
      <c r="K27" s="19">
        <v>82.658878317993199</v>
      </c>
      <c r="L27" s="19">
        <v>9.1926061240727854</v>
      </c>
      <c r="M27" s="19">
        <v>169.90242923775281</v>
      </c>
      <c r="N27" s="19">
        <v>27.73854492773312</v>
      </c>
      <c r="O27" s="19">
        <v>7.6019853027317117</v>
      </c>
      <c r="P27" s="19">
        <v>39.056011975585463</v>
      </c>
      <c r="Q27" s="19">
        <v>41.763670725206673</v>
      </c>
      <c r="R27" s="19">
        <v>18.306823004727068</v>
      </c>
      <c r="S27" s="19">
        <v>20.674953271437168</v>
      </c>
      <c r="T27" s="19">
        <v>119.70327006334495</v>
      </c>
      <c r="U27" s="19">
        <v>18.877230493989661</v>
      </c>
      <c r="V27" s="19">
        <v>91.348488915119589</v>
      </c>
      <c r="W27" s="19">
        <v>9.0519040541782729</v>
      </c>
      <c r="X27" s="19">
        <v>219.40077978002961</v>
      </c>
      <c r="Y27" s="19">
        <v>248.89593263484193</v>
      </c>
      <c r="Z27" s="19">
        <v>771.38188005546692</v>
      </c>
      <c r="AA27" s="19">
        <v>40.651524818346253</v>
      </c>
      <c r="AB27" s="19">
        <v>76.964944232252989</v>
      </c>
      <c r="AC27" s="19">
        <v>71.810601137817017</v>
      </c>
      <c r="AD27" s="19">
        <v>23.127930697412172</v>
      </c>
      <c r="AE27" s="19">
        <v>26.61402296238688</v>
      </c>
      <c r="AF27" s="19">
        <v>273.64237255278982</v>
      </c>
      <c r="AG27" s="19">
        <v>40.524545655054482</v>
      </c>
      <c r="AH27" s="19">
        <v>22.253779813272565</v>
      </c>
      <c r="AI27" s="19">
        <v>51.964691446029121</v>
      </c>
      <c r="AJ27" s="19">
        <v>35.938682502600322</v>
      </c>
      <c r="AK27" s="19">
        <v>30.109877744701137</v>
      </c>
      <c r="AL27" s="19">
        <v>14.681507187829968</v>
      </c>
      <c r="AM27" s="19">
        <v>31.708845499470399</v>
      </c>
      <c r="AN27" s="19">
        <v>15.892514740896539</v>
      </c>
      <c r="AO27" s="19">
        <v>18.10297019955167</v>
      </c>
      <c r="AP27" s="19">
        <v>30.034339775824282</v>
      </c>
      <c r="AQ27" s="19">
        <v>199.15056587492239</v>
      </c>
      <c r="AR27" s="19">
        <v>109.48026812898257</v>
      </c>
      <c r="AS27" s="19">
        <v>1161.1659459276325</v>
      </c>
      <c r="AT27" s="19">
        <v>156.98276657691642</v>
      </c>
      <c r="AU27" s="19">
        <v>5.4341663539886911</v>
      </c>
      <c r="AV27" s="19">
        <v>0.64967502876575345</v>
      </c>
      <c r="AW27" s="19">
        <v>53.314884637126553</v>
      </c>
      <c r="AX27" s="19">
        <v>43.477974200953817</v>
      </c>
      <c r="AY27" s="19">
        <v>63.97995622999855</v>
      </c>
      <c r="AZ27" s="19">
        <v>19.731375348626806</v>
      </c>
      <c r="BA27" s="19">
        <v>28.456670707738802</v>
      </c>
      <c r="BB27" s="19">
        <v>71.528841929664978</v>
      </c>
      <c r="BC27" s="19">
        <v>9.2913018249717094</v>
      </c>
      <c r="BD27" s="19">
        <v>29.070687890807715</v>
      </c>
      <c r="BE27" s="19">
        <v>8.6099609938133099</v>
      </c>
      <c r="BF27" s="19">
        <v>150.47054723164288</v>
      </c>
      <c r="BG27" s="19">
        <v>73.508752856926236</v>
      </c>
      <c r="BH27" s="19">
        <v>143.04295787341891</v>
      </c>
      <c r="BI27" s="19">
        <v>66.170189653676388</v>
      </c>
      <c r="BJ27" s="19">
        <v>862.58688179504111</v>
      </c>
      <c r="BK27" s="19">
        <v>1.7421442476446976</v>
      </c>
      <c r="BL27" s="19">
        <v>125.65009358479323</v>
      </c>
      <c r="BM27" s="19">
        <v>114.04921440914929</v>
      </c>
      <c r="BN27" s="19">
        <v>73.669493057172033</v>
      </c>
      <c r="BO27" s="19">
        <v>60.794625017462465</v>
      </c>
      <c r="BP27" s="19">
        <v>398.07229618274522</v>
      </c>
      <c r="BQ27" s="19">
        <v>108.4547187630712</v>
      </c>
      <c r="BR27" s="19">
        <v>611.58431824272429</v>
      </c>
      <c r="BS27" s="19">
        <v>0</v>
      </c>
      <c r="BT27" s="19">
        <v>8131.099075968621</v>
      </c>
      <c r="BU27" s="19">
        <v>2404.9352884952182</v>
      </c>
      <c r="BV27" s="19">
        <v>7.2471343771116494</v>
      </c>
      <c r="BW27" s="19">
        <v>0</v>
      </c>
      <c r="BX27" s="19">
        <v>27285.88525917631</v>
      </c>
      <c r="BY27" s="19">
        <v>436.11758170840949</v>
      </c>
      <c r="BZ27" s="19">
        <v>643.71566027432527</v>
      </c>
      <c r="CA27" s="19">
        <v>30777.900924031375</v>
      </c>
      <c r="CB27" s="19">
        <v>38909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347</v>
      </c>
      <c r="C28">
        <f t="shared" si="2"/>
        <v>24</v>
      </c>
      <c r="D28" s="19">
        <v>297.44760261467388</v>
      </c>
      <c r="E28" s="19">
        <v>1694.0565789108916</v>
      </c>
      <c r="F28" s="19">
        <v>11.173179030375074</v>
      </c>
      <c r="G28" s="19">
        <v>1.1895388154365307</v>
      </c>
      <c r="H28" s="19">
        <v>166.81748447911531</v>
      </c>
      <c r="I28" s="19">
        <v>4.942091315540079</v>
      </c>
      <c r="J28" s="19">
        <v>1.2851024542398177</v>
      </c>
      <c r="K28" s="19">
        <v>44.247697211042372</v>
      </c>
      <c r="L28" s="19">
        <v>1.4618780778990061</v>
      </c>
      <c r="M28" s="19">
        <v>179.94770350673633</v>
      </c>
      <c r="N28" s="19">
        <v>6.0641024967519588</v>
      </c>
      <c r="O28" s="19">
        <v>1.3804608857205398</v>
      </c>
      <c r="P28" s="19">
        <v>13.492041500678033</v>
      </c>
      <c r="Q28" s="19">
        <v>20.100700494265983</v>
      </c>
      <c r="R28" s="19">
        <v>11.288776897430708</v>
      </c>
      <c r="S28" s="19">
        <v>2.0281649933588506</v>
      </c>
      <c r="T28" s="19">
        <v>16.067807674296809</v>
      </c>
      <c r="U28" s="19">
        <v>1.640654854241572</v>
      </c>
      <c r="V28" s="19">
        <v>8.7419847656957597</v>
      </c>
      <c r="W28" s="19">
        <v>5.4278021674808059</v>
      </c>
      <c r="X28" s="19">
        <v>134.70602881964257</v>
      </c>
      <c r="Y28" s="19">
        <v>221.40116973026375</v>
      </c>
      <c r="Z28" s="19">
        <v>40.141965600632339</v>
      </c>
      <c r="AA28" s="19">
        <v>2542.2286677424404</v>
      </c>
      <c r="AB28" s="19">
        <v>32.04313924390668</v>
      </c>
      <c r="AC28" s="19">
        <v>9.5581803675118948</v>
      </c>
      <c r="AD28" s="19">
        <v>6.5130034432633837</v>
      </c>
      <c r="AE28" s="19">
        <v>5.8649895778256802</v>
      </c>
      <c r="AF28" s="19">
        <v>10.907447802030426</v>
      </c>
      <c r="AG28" s="19">
        <v>7.1761627044837084</v>
      </c>
      <c r="AH28" s="19">
        <v>8.4423402816193995</v>
      </c>
      <c r="AI28" s="19">
        <v>20.575606867147791</v>
      </c>
      <c r="AJ28" s="19">
        <v>14.710599888472096</v>
      </c>
      <c r="AK28" s="19">
        <v>6.7418179513304342</v>
      </c>
      <c r="AL28" s="19">
        <v>2.7872316373917183</v>
      </c>
      <c r="AM28" s="19">
        <v>14.787827347393899</v>
      </c>
      <c r="AN28" s="19">
        <v>5.8650909595181542</v>
      </c>
      <c r="AO28" s="19">
        <v>6.6965836962353018</v>
      </c>
      <c r="AP28" s="19">
        <v>3.3658199603501129</v>
      </c>
      <c r="AQ28" s="19">
        <v>35.418545906065354</v>
      </c>
      <c r="AR28" s="19">
        <v>10.886336039598383</v>
      </c>
      <c r="AS28" s="19">
        <v>261.89381212107662</v>
      </c>
      <c r="AT28" s="19">
        <v>11.920444229709892</v>
      </c>
      <c r="AU28" s="19">
        <v>1.1522415051954258</v>
      </c>
      <c r="AV28" s="19">
        <v>1.0203393513278476</v>
      </c>
      <c r="AW28" s="19">
        <v>7.5038072576181465</v>
      </c>
      <c r="AX28" s="19">
        <v>4.1957344943894643</v>
      </c>
      <c r="AY28" s="19">
        <v>26.866151944460064</v>
      </c>
      <c r="AZ28" s="19">
        <v>1.9753923818506607</v>
      </c>
      <c r="BA28" s="19">
        <v>2.4340182247617572</v>
      </c>
      <c r="BB28" s="19">
        <v>10.12284612160626</v>
      </c>
      <c r="BC28" s="19">
        <v>6.0257098806066569</v>
      </c>
      <c r="BD28" s="19">
        <v>15.498840163945902</v>
      </c>
      <c r="BE28" s="19">
        <v>6.8496377001006472</v>
      </c>
      <c r="BF28" s="19">
        <v>15.281890579340406</v>
      </c>
      <c r="BG28" s="19">
        <v>29.273154058261035</v>
      </c>
      <c r="BH28" s="19">
        <v>35.252649107205499</v>
      </c>
      <c r="BI28" s="19">
        <v>9.5500076834166077</v>
      </c>
      <c r="BJ28" s="19">
        <v>25.922209463179477</v>
      </c>
      <c r="BK28" s="19">
        <v>0.95711907588416856</v>
      </c>
      <c r="BL28" s="19">
        <v>356.83158277167604</v>
      </c>
      <c r="BM28" s="19">
        <v>351.70214720522506</v>
      </c>
      <c r="BN28" s="19">
        <v>113.47156471302822</v>
      </c>
      <c r="BO28" s="19">
        <v>1935.7877580996933</v>
      </c>
      <c r="BP28" s="19">
        <v>4902.9160228147848</v>
      </c>
      <c r="BQ28" s="19">
        <v>15.690344204692586</v>
      </c>
      <c r="BR28" s="19">
        <v>370.64362648300454</v>
      </c>
      <c r="BS28" s="19">
        <v>0</v>
      </c>
      <c r="BT28" s="19">
        <v>14150.358960349038</v>
      </c>
      <c r="BU28" s="19">
        <v>2633.8053826317596</v>
      </c>
      <c r="BV28" s="19">
        <v>6167.4191249038759</v>
      </c>
      <c r="BW28" s="19">
        <v>0</v>
      </c>
      <c r="BX28" s="19">
        <v>32611.678947094897</v>
      </c>
      <c r="BY28" s="19">
        <v>1006.127243818768</v>
      </c>
      <c r="BZ28" s="19">
        <v>-8.3896587983358231</v>
      </c>
      <c r="CA28" s="19">
        <v>42410.641039650953</v>
      </c>
      <c r="CB28" s="19">
        <v>56561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349</v>
      </c>
      <c r="C29">
        <f t="shared" si="2"/>
        <v>25</v>
      </c>
      <c r="D29" s="19">
        <v>527.40659369091588</v>
      </c>
      <c r="E29" s="19">
        <v>177.58354692358316</v>
      </c>
      <c r="F29" s="19">
        <v>37.036611075695845</v>
      </c>
      <c r="G29" s="19">
        <v>145.38314188368929</v>
      </c>
      <c r="H29" s="19">
        <v>150.11718053618412</v>
      </c>
      <c r="I29" s="19">
        <v>341.45899602978403</v>
      </c>
      <c r="J29" s="19">
        <v>60.300856657245248</v>
      </c>
      <c r="K29" s="19">
        <v>2267.4545408437543</v>
      </c>
      <c r="L29" s="19">
        <v>147.05559067951611</v>
      </c>
      <c r="M29" s="19">
        <v>5807.2637586094806</v>
      </c>
      <c r="N29" s="19">
        <v>2643.6785421221234</v>
      </c>
      <c r="O29" s="19">
        <v>6.3625047646782882</v>
      </c>
      <c r="P29" s="19">
        <v>218.48149218077009</v>
      </c>
      <c r="Q29" s="19">
        <v>179.06215959733976</v>
      </c>
      <c r="R29" s="19">
        <v>712.95920123775716</v>
      </c>
      <c r="S29" s="19">
        <v>192.31082121600861</v>
      </c>
      <c r="T29" s="19">
        <v>691.19524162511402</v>
      </c>
      <c r="U29" s="19">
        <v>919.02429526342416</v>
      </c>
      <c r="V29" s="19">
        <v>91.010240274947805</v>
      </c>
      <c r="W29" s="19">
        <v>29.445311414604319</v>
      </c>
      <c r="X29" s="19">
        <v>1063.5118530714012</v>
      </c>
      <c r="Y29" s="19">
        <v>547.71891739413945</v>
      </c>
      <c r="Z29" s="19">
        <v>1518.4211440075101</v>
      </c>
      <c r="AA29" s="19">
        <v>384.29894362900274</v>
      </c>
      <c r="AB29" s="19">
        <v>13723.476800747394</v>
      </c>
      <c r="AC29" s="19">
        <v>2073.755721167794</v>
      </c>
      <c r="AD29" s="19">
        <v>374.25760699885603</v>
      </c>
      <c r="AE29" s="19">
        <v>57.960432649111645</v>
      </c>
      <c r="AF29" s="19">
        <v>733.36158482476912</v>
      </c>
      <c r="AG29" s="19">
        <v>1256.615746888079</v>
      </c>
      <c r="AH29" s="19">
        <v>1953.2623665502392</v>
      </c>
      <c r="AI29" s="19">
        <v>2201.8161015658548</v>
      </c>
      <c r="AJ29" s="19">
        <v>7595.9513749977104</v>
      </c>
      <c r="AK29" s="19">
        <v>3131.2942257253458</v>
      </c>
      <c r="AL29" s="19">
        <v>778.6697873964697</v>
      </c>
      <c r="AM29" s="19">
        <v>2211.4247044354743</v>
      </c>
      <c r="AN29" s="19">
        <v>979.19082473925459</v>
      </c>
      <c r="AO29" s="19">
        <v>213.77338621658308</v>
      </c>
      <c r="AP29" s="19">
        <v>280.68527508340605</v>
      </c>
      <c r="AQ29" s="19">
        <v>11461.816435809584</v>
      </c>
      <c r="AR29" s="19">
        <v>1523.2492068422073</v>
      </c>
      <c r="AS29" s="19">
        <v>4936.3714005285319</v>
      </c>
      <c r="AT29" s="19">
        <v>4093.3136554637854</v>
      </c>
      <c r="AU29" s="19">
        <v>2.5888629995612487</v>
      </c>
      <c r="AV29" s="19">
        <v>565.94552253882057</v>
      </c>
      <c r="AW29" s="19">
        <v>117.86544567762124</v>
      </c>
      <c r="AX29" s="19">
        <v>27.630168179855453</v>
      </c>
      <c r="AY29" s="19">
        <v>445.57727608572861</v>
      </c>
      <c r="AZ29" s="19">
        <v>21.650040226738575</v>
      </c>
      <c r="BA29" s="19">
        <v>8.3710656967693566</v>
      </c>
      <c r="BB29" s="19">
        <v>33.789152678436814</v>
      </c>
      <c r="BC29" s="19">
        <v>23.554809263502115</v>
      </c>
      <c r="BD29" s="19">
        <v>91.399506152058166</v>
      </c>
      <c r="BE29" s="19">
        <v>99.351892568740595</v>
      </c>
      <c r="BF29" s="19">
        <v>464.9732488734229</v>
      </c>
      <c r="BG29" s="19">
        <v>33.02207338773907</v>
      </c>
      <c r="BH29" s="19">
        <v>28.136286101366416</v>
      </c>
      <c r="BI29" s="19">
        <v>269.10040573063526</v>
      </c>
      <c r="BJ29" s="19">
        <v>466.28362250929467</v>
      </c>
      <c r="BK29" s="19">
        <v>4.0994608893717217</v>
      </c>
      <c r="BL29" s="19">
        <v>180.75316228907445</v>
      </c>
      <c r="BM29" s="19">
        <v>197.5708596924118</v>
      </c>
      <c r="BN29" s="19">
        <v>38.73871188566055</v>
      </c>
      <c r="BO29" s="19">
        <v>446.45054158766629</v>
      </c>
      <c r="BP29" s="19">
        <v>446.39056237347188</v>
      </c>
      <c r="BQ29" s="19">
        <v>38.539235262608244</v>
      </c>
      <c r="BR29" s="19">
        <v>140.01134679544083</v>
      </c>
      <c r="BS29" s="19">
        <v>0</v>
      </c>
      <c r="BT29" s="19">
        <v>82630.581382805118</v>
      </c>
      <c r="BU29" s="19">
        <v>6376.4082389794467</v>
      </c>
      <c r="BV29" s="19">
        <v>2.4522537425452247</v>
      </c>
      <c r="BW29" s="19">
        <v>0</v>
      </c>
      <c r="BX29" s="19">
        <v>13445.440908839417</v>
      </c>
      <c r="BY29" s="19">
        <v>1133.9876472993628</v>
      </c>
      <c r="BZ29" s="19">
        <v>-819.87043166588023</v>
      </c>
      <c r="CA29" s="19">
        <v>20138.418617194893</v>
      </c>
      <c r="CB29" s="19">
        <v>102769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351</v>
      </c>
      <c r="C30">
        <f t="shared" si="2"/>
        <v>26</v>
      </c>
      <c r="D30" s="19">
        <v>2412.8994525230023</v>
      </c>
      <c r="E30" s="19">
        <v>1639.3416624487948</v>
      </c>
      <c r="F30" s="19">
        <v>55.31659484565467</v>
      </c>
      <c r="G30" s="19">
        <v>72.516702129352012</v>
      </c>
      <c r="H30" s="19">
        <v>133.24327289272068</v>
      </c>
      <c r="I30" s="19">
        <v>8.4510088687347817</v>
      </c>
      <c r="J30" s="19">
        <v>11.951299377800758</v>
      </c>
      <c r="K30" s="19">
        <v>42.410111584915015</v>
      </c>
      <c r="L30" s="19">
        <v>107.86178162366718</v>
      </c>
      <c r="M30" s="19">
        <v>1184.7642582560154</v>
      </c>
      <c r="N30" s="19">
        <v>1295.9584640508367</v>
      </c>
      <c r="O30" s="19">
        <v>1.7984967445700875</v>
      </c>
      <c r="P30" s="19">
        <v>16.196958411322235</v>
      </c>
      <c r="Q30" s="19">
        <v>17.335794969937769</v>
      </c>
      <c r="R30" s="19">
        <v>12.803409534782769</v>
      </c>
      <c r="S30" s="19">
        <v>14.037811270295345</v>
      </c>
      <c r="T30" s="19">
        <v>165.52236525043443</v>
      </c>
      <c r="U30" s="19">
        <v>16.943723771837583</v>
      </c>
      <c r="V30" s="19">
        <v>291.37612248753294</v>
      </c>
      <c r="W30" s="19">
        <v>8.2887975296611032</v>
      </c>
      <c r="X30" s="19">
        <v>499.65135896876728</v>
      </c>
      <c r="Y30" s="19">
        <v>185.21410879593316</v>
      </c>
      <c r="Z30" s="19">
        <v>285.91578010995516</v>
      </c>
      <c r="AA30" s="19">
        <v>58.777787434244942</v>
      </c>
      <c r="AB30" s="19">
        <v>402.39598816827731</v>
      </c>
      <c r="AC30" s="19">
        <v>9187.9847128823676</v>
      </c>
      <c r="AD30" s="19">
        <v>246.75575512970482</v>
      </c>
      <c r="AE30" s="19">
        <v>19.479377065118946</v>
      </c>
      <c r="AF30" s="19">
        <v>157.11429778176014</v>
      </c>
      <c r="AG30" s="19">
        <v>19.472966345393107</v>
      </c>
      <c r="AH30" s="19">
        <v>253.54610330171798</v>
      </c>
      <c r="AI30" s="19">
        <v>305.31858655218252</v>
      </c>
      <c r="AJ30" s="19">
        <v>1730.6622241953935</v>
      </c>
      <c r="AK30" s="19">
        <v>90.876430663287707</v>
      </c>
      <c r="AL30" s="19">
        <v>144.74325200458833</v>
      </c>
      <c r="AM30" s="19">
        <v>402.27878512739801</v>
      </c>
      <c r="AN30" s="19">
        <v>177.0631188986093</v>
      </c>
      <c r="AO30" s="19">
        <v>1654.1544546783516</v>
      </c>
      <c r="AP30" s="19">
        <v>752.50734130946398</v>
      </c>
      <c r="AQ30" s="19">
        <v>55264.851943420072</v>
      </c>
      <c r="AR30" s="19">
        <v>198.78759876057455</v>
      </c>
      <c r="AS30" s="19">
        <v>266.60629229992668</v>
      </c>
      <c r="AT30" s="19">
        <v>32.025847651585217</v>
      </c>
      <c r="AU30" s="19">
        <v>1.1348046759178365</v>
      </c>
      <c r="AV30" s="19">
        <v>1.2333095230110127</v>
      </c>
      <c r="AW30" s="19">
        <v>22.803799223722717</v>
      </c>
      <c r="AX30" s="19">
        <v>156.87857858008246</v>
      </c>
      <c r="AY30" s="19">
        <v>486.13544631192798</v>
      </c>
      <c r="AZ30" s="19">
        <v>5.8096055586222288</v>
      </c>
      <c r="BA30" s="19">
        <v>4.8635642646068842</v>
      </c>
      <c r="BB30" s="19">
        <v>17.775756716708745</v>
      </c>
      <c r="BC30" s="19">
        <v>10.137129030175618</v>
      </c>
      <c r="BD30" s="19">
        <v>33.442096537112562</v>
      </c>
      <c r="BE30" s="19">
        <v>2086.7835223432985</v>
      </c>
      <c r="BF30" s="19">
        <v>30.564165423421993</v>
      </c>
      <c r="BG30" s="19">
        <v>13.907847224810252</v>
      </c>
      <c r="BH30" s="19">
        <v>8.6509140396098001</v>
      </c>
      <c r="BI30" s="19">
        <v>9.9029844406997078</v>
      </c>
      <c r="BJ30" s="19">
        <v>85.618783006729217</v>
      </c>
      <c r="BK30" s="19">
        <v>1.8453160730107547</v>
      </c>
      <c r="BL30" s="19">
        <v>334.98948769838415</v>
      </c>
      <c r="BM30" s="19">
        <v>143.74609934550708</v>
      </c>
      <c r="BN30" s="19">
        <v>23.18670073950727</v>
      </c>
      <c r="BO30" s="19">
        <v>123.56848532536968</v>
      </c>
      <c r="BP30" s="19">
        <v>110.73386342002584</v>
      </c>
      <c r="BQ30" s="19">
        <v>23.464769266702486</v>
      </c>
      <c r="BR30" s="19">
        <v>222.7862427585018</v>
      </c>
      <c r="BS30" s="19">
        <v>0</v>
      </c>
      <c r="BT30" s="19">
        <v>83805.165471644039</v>
      </c>
      <c r="BU30" s="19">
        <v>4433.6320467178848</v>
      </c>
      <c r="BV30" s="19">
        <v>10.283954172824114</v>
      </c>
      <c r="BW30" s="19">
        <v>0</v>
      </c>
      <c r="BX30" s="19">
        <v>3174.7970798657943</v>
      </c>
      <c r="BY30" s="19">
        <v>443.55340072619185</v>
      </c>
      <c r="BZ30" s="19">
        <v>2246.5680468732821</v>
      </c>
      <c r="CA30" s="19">
        <v>10308.834528355976</v>
      </c>
      <c r="CB30" s="19">
        <v>94114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353</v>
      </c>
      <c r="C31">
        <f t="shared" si="2"/>
        <v>27</v>
      </c>
      <c r="D31" s="19">
        <v>170.26858016723486</v>
      </c>
      <c r="E31" s="19">
        <v>287.21736942702995</v>
      </c>
      <c r="F31" s="19">
        <v>13.79274849373674</v>
      </c>
      <c r="G31" s="19">
        <v>89.541140788570871</v>
      </c>
      <c r="H31" s="19">
        <v>1763.0212798000023</v>
      </c>
      <c r="I31" s="19">
        <v>36.733520189186954</v>
      </c>
      <c r="J31" s="19">
        <v>102.6721169474189</v>
      </c>
      <c r="K31" s="19">
        <v>242.4822604470944</v>
      </c>
      <c r="L31" s="19">
        <v>7.4764782277252575</v>
      </c>
      <c r="M31" s="19">
        <v>117.82521643980063</v>
      </c>
      <c r="N31" s="19">
        <v>121.084340285274</v>
      </c>
      <c r="O31" s="19">
        <v>1.1057931637217071</v>
      </c>
      <c r="P31" s="19">
        <v>7.750905927470896</v>
      </c>
      <c r="Q31" s="19">
        <v>8.2834542237849185</v>
      </c>
      <c r="R31" s="19">
        <v>5.6009405371952727</v>
      </c>
      <c r="S31" s="19">
        <v>17.49043603876304</v>
      </c>
      <c r="T31" s="19">
        <v>133.20197059425999</v>
      </c>
      <c r="U31" s="19">
        <v>10.098778494738438</v>
      </c>
      <c r="V31" s="19">
        <v>49.859741916593862</v>
      </c>
      <c r="W31" s="19">
        <v>6.7149549033858316</v>
      </c>
      <c r="X31" s="19">
        <v>44.806634271966608</v>
      </c>
      <c r="Y31" s="19">
        <v>43.542692062433368</v>
      </c>
      <c r="Z31" s="19">
        <v>38.97893219471564</v>
      </c>
      <c r="AA31" s="19">
        <v>15.106492775399298</v>
      </c>
      <c r="AB31" s="19">
        <v>686.36378179748931</v>
      </c>
      <c r="AC31" s="19">
        <v>810.99873837475729</v>
      </c>
      <c r="AD31" s="19">
        <v>9133.3569359978828</v>
      </c>
      <c r="AE31" s="19">
        <v>953.79202678146055</v>
      </c>
      <c r="AF31" s="19">
        <v>16588.133768167056</v>
      </c>
      <c r="AG31" s="19">
        <v>82.882642233267745</v>
      </c>
      <c r="AH31" s="19">
        <v>2713.3988034050676</v>
      </c>
      <c r="AI31" s="19">
        <v>8649.0315223430516</v>
      </c>
      <c r="AJ31" s="19">
        <v>6371.9114195012471</v>
      </c>
      <c r="AK31" s="19">
        <v>6312.7398144423041</v>
      </c>
      <c r="AL31" s="19">
        <v>1557.3972595933208</v>
      </c>
      <c r="AM31" s="19">
        <v>1149.1371101047773</v>
      </c>
      <c r="AN31" s="19">
        <v>1009.7732255839435</v>
      </c>
      <c r="AO31" s="19">
        <v>296.41728878391757</v>
      </c>
      <c r="AP31" s="19">
        <v>103.14606783686807</v>
      </c>
      <c r="AQ31" s="19">
        <v>18582.678815299623</v>
      </c>
      <c r="AR31" s="19">
        <v>56.369268840839979</v>
      </c>
      <c r="AS31" s="19">
        <v>1372.7862559347984</v>
      </c>
      <c r="AT31" s="19">
        <v>46.871359681530208</v>
      </c>
      <c r="AU31" s="19">
        <v>4.7320340947811568</v>
      </c>
      <c r="AV31" s="19">
        <v>3.4828614252678065</v>
      </c>
      <c r="AW31" s="19">
        <v>42.852867990144162</v>
      </c>
      <c r="AX31" s="19">
        <v>16.582284174361334</v>
      </c>
      <c r="AY31" s="19">
        <v>109.13462303682684</v>
      </c>
      <c r="AZ31" s="19">
        <v>6.5632830041496337</v>
      </c>
      <c r="BA31" s="19">
        <v>5.9186434643325994</v>
      </c>
      <c r="BB31" s="19">
        <v>31.354987130568851</v>
      </c>
      <c r="BC31" s="19">
        <v>33.920619035743513</v>
      </c>
      <c r="BD31" s="19">
        <v>54.636855955654916</v>
      </c>
      <c r="BE31" s="19">
        <v>35.163271850589311</v>
      </c>
      <c r="BF31" s="19">
        <v>51.282776928610552</v>
      </c>
      <c r="BG31" s="19">
        <v>39.170940346912332</v>
      </c>
      <c r="BH31" s="19">
        <v>10.804060987407414</v>
      </c>
      <c r="BI31" s="19">
        <v>243.76223744212774</v>
      </c>
      <c r="BJ31" s="19">
        <v>44.751793014051565</v>
      </c>
      <c r="BK31" s="19">
        <v>6.1717680754479254</v>
      </c>
      <c r="BL31" s="19">
        <v>183.57802913305378</v>
      </c>
      <c r="BM31" s="19">
        <v>44.376289266711858</v>
      </c>
      <c r="BN31" s="19">
        <v>39.440554389689126</v>
      </c>
      <c r="BO31" s="19">
        <v>22.403499215026194</v>
      </c>
      <c r="BP31" s="19">
        <v>22.643394172144653</v>
      </c>
      <c r="BQ31" s="19">
        <v>42.008114290241544</v>
      </c>
      <c r="BR31" s="19">
        <v>36.019309600166984</v>
      </c>
      <c r="BS31" s="19">
        <v>0</v>
      </c>
      <c r="BT31" s="19">
        <v>80942.597981044732</v>
      </c>
      <c r="BU31" s="19">
        <v>26267.191114825881</v>
      </c>
      <c r="BV31" s="19">
        <v>0.18975760314058418</v>
      </c>
      <c r="BW31" s="19">
        <v>0</v>
      </c>
      <c r="BX31" s="19">
        <v>1524.9982670266472</v>
      </c>
      <c r="BY31" s="19">
        <v>857.57021198444977</v>
      </c>
      <c r="BZ31" s="19">
        <v>-1446.5473324848467</v>
      </c>
      <c r="CA31" s="19">
        <v>27203.402018955261</v>
      </c>
      <c r="CB31" s="19">
        <v>108146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355</v>
      </c>
      <c r="C32">
        <f t="shared" si="2"/>
        <v>28</v>
      </c>
      <c r="D32" s="19">
        <v>74.514471052349776</v>
      </c>
      <c r="E32" s="19">
        <v>19.034638379386681</v>
      </c>
      <c r="F32" s="19">
        <v>1.3760999360824799</v>
      </c>
      <c r="G32" s="19">
        <v>5.0461961963747939</v>
      </c>
      <c r="H32" s="19">
        <v>40.861559269224536</v>
      </c>
      <c r="I32" s="19">
        <v>11.048501736444763</v>
      </c>
      <c r="J32" s="19">
        <v>80.105954642649422</v>
      </c>
      <c r="K32" s="19">
        <v>213.12581097685361</v>
      </c>
      <c r="L32" s="19">
        <v>4.5203385035333001</v>
      </c>
      <c r="M32" s="19">
        <v>324.02474862439811</v>
      </c>
      <c r="N32" s="19">
        <v>19.237174477239087</v>
      </c>
      <c r="O32" s="19">
        <v>0.66836849845039592</v>
      </c>
      <c r="P32" s="19">
        <v>8.6918402097135861</v>
      </c>
      <c r="Q32" s="19">
        <v>5.4563257850990166</v>
      </c>
      <c r="R32" s="19">
        <v>5.5486441657218206</v>
      </c>
      <c r="S32" s="19">
        <v>3.4109542617975506</v>
      </c>
      <c r="T32" s="19">
        <v>190.48956690807969</v>
      </c>
      <c r="U32" s="19">
        <v>185.88968375223655</v>
      </c>
      <c r="V32" s="19">
        <v>4.7666508488641233</v>
      </c>
      <c r="W32" s="19">
        <v>2.4695925312513207</v>
      </c>
      <c r="X32" s="19">
        <v>348.81996742231695</v>
      </c>
      <c r="Y32" s="19">
        <v>175.25942273211723</v>
      </c>
      <c r="Z32" s="19">
        <v>25.00929689399478</v>
      </c>
      <c r="AA32" s="19">
        <v>13.315190596473553</v>
      </c>
      <c r="AB32" s="19">
        <v>75.02979626995149</v>
      </c>
      <c r="AC32" s="19">
        <v>103.81266563699154</v>
      </c>
      <c r="AD32" s="19">
        <v>1166.2040555482349</v>
      </c>
      <c r="AE32" s="19">
        <v>7065.6371766971615</v>
      </c>
      <c r="AF32" s="19">
        <v>1838.1156564507062</v>
      </c>
      <c r="AG32" s="19">
        <v>178.85900663875222</v>
      </c>
      <c r="AH32" s="19">
        <v>6043.888241649619</v>
      </c>
      <c r="AI32" s="19">
        <v>1894.0164709696439</v>
      </c>
      <c r="AJ32" s="19">
        <v>532.25617619662364</v>
      </c>
      <c r="AK32" s="19">
        <v>3846.3271315573293</v>
      </c>
      <c r="AL32" s="19">
        <v>660.63288768448467</v>
      </c>
      <c r="AM32" s="19">
        <v>1572.0928443297253</v>
      </c>
      <c r="AN32" s="19">
        <v>1283.5444953056322</v>
      </c>
      <c r="AO32" s="19">
        <v>95.206112979383093</v>
      </c>
      <c r="AP32" s="19">
        <v>90.197374179997112</v>
      </c>
      <c r="AQ32" s="19">
        <v>3274.4232441356221</v>
      </c>
      <c r="AR32" s="19">
        <v>546.27539595924736</v>
      </c>
      <c r="AS32" s="19">
        <v>451.59775131510503</v>
      </c>
      <c r="AT32" s="19">
        <v>54.352038876747791</v>
      </c>
      <c r="AU32" s="19">
        <v>1.4830134520203759</v>
      </c>
      <c r="AV32" s="19">
        <v>1.3823781757043188</v>
      </c>
      <c r="AW32" s="19">
        <v>29.423543088258565</v>
      </c>
      <c r="AX32" s="19">
        <v>14.346286122862317</v>
      </c>
      <c r="AY32" s="19">
        <v>62.66205484104178</v>
      </c>
      <c r="AZ32" s="19">
        <v>3.9566964314150135</v>
      </c>
      <c r="BA32" s="19">
        <v>6.1870318292745052</v>
      </c>
      <c r="BB32" s="19">
        <v>40.381849035207161</v>
      </c>
      <c r="BC32" s="19">
        <v>17.710682030562523</v>
      </c>
      <c r="BD32" s="19">
        <v>61.702495144321325</v>
      </c>
      <c r="BE32" s="19">
        <v>67.077738220351819</v>
      </c>
      <c r="BF32" s="19">
        <v>60.059096550145156</v>
      </c>
      <c r="BG32" s="19">
        <v>14.075124629909293</v>
      </c>
      <c r="BH32" s="19">
        <v>12.060472286982902</v>
      </c>
      <c r="BI32" s="19">
        <v>14.582500649700311</v>
      </c>
      <c r="BJ32" s="19">
        <v>44.331951578409381</v>
      </c>
      <c r="BK32" s="19">
        <v>3.3126665691885306</v>
      </c>
      <c r="BL32" s="19">
        <v>48.265327814452071</v>
      </c>
      <c r="BM32" s="19">
        <v>12.851442224490931</v>
      </c>
      <c r="BN32" s="19">
        <v>45.402754251615406</v>
      </c>
      <c r="BO32" s="19">
        <v>11.65667138548033</v>
      </c>
      <c r="BP32" s="19">
        <v>34.189541918679296</v>
      </c>
      <c r="BQ32" s="19">
        <v>45.482154440213016</v>
      </c>
      <c r="BR32" s="19">
        <v>46.499299155410277</v>
      </c>
      <c r="BS32" s="19">
        <v>0</v>
      </c>
      <c r="BT32" s="19">
        <v>33234.24229260732</v>
      </c>
      <c r="BU32" s="19">
        <v>14404.209299625727</v>
      </c>
      <c r="BV32" s="19">
        <v>0.19263271833968396</v>
      </c>
      <c r="BW32" s="19">
        <v>0</v>
      </c>
      <c r="BX32" s="19">
        <v>1351.4657893967499</v>
      </c>
      <c r="BY32" s="19">
        <v>616.42115224154827</v>
      </c>
      <c r="BZ32" s="19">
        <v>1495.4688334103182</v>
      </c>
      <c r="CA32" s="19">
        <v>17867.757707392684</v>
      </c>
      <c r="CB32" s="19">
        <v>51102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357</v>
      </c>
      <c r="C33">
        <f t="shared" si="2"/>
        <v>29</v>
      </c>
      <c r="D33" s="19">
        <v>316.11626612823596</v>
      </c>
      <c r="E33" s="19">
        <v>464.22441692953248</v>
      </c>
      <c r="F33" s="19">
        <v>39.607796415696683</v>
      </c>
      <c r="G33" s="19">
        <v>55.396945463880201</v>
      </c>
      <c r="H33" s="19">
        <v>1096.3649482025612</v>
      </c>
      <c r="I33" s="19">
        <v>452.27538355186192</v>
      </c>
      <c r="J33" s="19">
        <v>185.70204675216712</v>
      </c>
      <c r="K33" s="19">
        <v>1753.2506356167621</v>
      </c>
      <c r="L33" s="19">
        <v>70.860440583156205</v>
      </c>
      <c r="M33" s="19">
        <v>1637.285489192159</v>
      </c>
      <c r="N33" s="19">
        <v>2890.7422564468861</v>
      </c>
      <c r="O33" s="19">
        <v>16.059216501754278</v>
      </c>
      <c r="P33" s="19">
        <v>65.292979255714684</v>
      </c>
      <c r="Q33" s="19">
        <v>74.35556203010178</v>
      </c>
      <c r="R33" s="19">
        <v>54.894776033021664</v>
      </c>
      <c r="S33" s="19">
        <v>332.40413061283027</v>
      </c>
      <c r="T33" s="19">
        <v>111.42327962988334</v>
      </c>
      <c r="U33" s="19">
        <v>41.610922136150769</v>
      </c>
      <c r="V33" s="19">
        <v>266.35353965495136</v>
      </c>
      <c r="W33" s="19">
        <v>43.370229338290869</v>
      </c>
      <c r="X33" s="19">
        <v>327.22674492322074</v>
      </c>
      <c r="Y33" s="19">
        <v>610.93503920549836</v>
      </c>
      <c r="Z33" s="19">
        <v>737.46290649873367</v>
      </c>
      <c r="AA33" s="19">
        <v>114.14163863306278</v>
      </c>
      <c r="AB33" s="19">
        <v>219.62793761173978</v>
      </c>
      <c r="AC33" s="19">
        <v>224.78563613969033</v>
      </c>
      <c r="AD33" s="19">
        <v>1848.1943963650278</v>
      </c>
      <c r="AE33" s="19">
        <v>222.08812837657192</v>
      </c>
      <c r="AF33" s="19">
        <v>6659.9158254750855</v>
      </c>
      <c r="AG33" s="19">
        <v>855.63149466258324</v>
      </c>
      <c r="AH33" s="19">
        <v>1923.3573447630774</v>
      </c>
      <c r="AI33" s="19">
        <v>5155.7897894771249</v>
      </c>
      <c r="AJ33" s="19">
        <v>3304.8328390517204</v>
      </c>
      <c r="AK33" s="19">
        <v>1741.6691762255784</v>
      </c>
      <c r="AL33" s="19">
        <v>2560.5126816328939</v>
      </c>
      <c r="AM33" s="19">
        <v>1070.1538315748742</v>
      </c>
      <c r="AN33" s="19">
        <v>2297.1871276314869</v>
      </c>
      <c r="AO33" s="19">
        <v>1983.938185415896</v>
      </c>
      <c r="AP33" s="19">
        <v>408.38599955555065</v>
      </c>
      <c r="AQ33" s="19">
        <v>21838.75759981195</v>
      </c>
      <c r="AR33" s="19">
        <v>314.58033059094305</v>
      </c>
      <c r="AS33" s="19">
        <v>1358.5879737028242</v>
      </c>
      <c r="AT33" s="19">
        <v>119.48462073379332</v>
      </c>
      <c r="AU33" s="19">
        <v>7.1406344251073675</v>
      </c>
      <c r="AV33" s="19">
        <v>4.0705138128065741</v>
      </c>
      <c r="AW33" s="19">
        <v>43.743936644190569</v>
      </c>
      <c r="AX33" s="19">
        <v>133.14520753982222</v>
      </c>
      <c r="AY33" s="19">
        <v>1548.7685719484477</v>
      </c>
      <c r="AZ33" s="19">
        <v>21.706598759867305</v>
      </c>
      <c r="BA33" s="19">
        <v>16.75567468190895</v>
      </c>
      <c r="BB33" s="19">
        <v>55.007529797867662</v>
      </c>
      <c r="BC33" s="19">
        <v>28.01203400981187</v>
      </c>
      <c r="BD33" s="19">
        <v>56.716390064927758</v>
      </c>
      <c r="BE33" s="19">
        <v>313.2112873877968</v>
      </c>
      <c r="BF33" s="19">
        <v>54.835695079826344</v>
      </c>
      <c r="BG33" s="19">
        <v>35.139214886907538</v>
      </c>
      <c r="BH33" s="19">
        <v>30.376062763452509</v>
      </c>
      <c r="BI33" s="19">
        <v>21.337058541399607</v>
      </c>
      <c r="BJ33" s="19">
        <v>237.85573569281269</v>
      </c>
      <c r="BK33" s="19">
        <v>68.851139554673082</v>
      </c>
      <c r="BL33" s="19">
        <v>868.25301104035191</v>
      </c>
      <c r="BM33" s="19">
        <v>93.848084909518306</v>
      </c>
      <c r="BN33" s="19">
        <v>32.538898846369221</v>
      </c>
      <c r="BO33" s="19">
        <v>172.71929053395419</v>
      </c>
      <c r="BP33" s="19">
        <v>54.735781373110584</v>
      </c>
      <c r="BQ33" s="19">
        <v>38.420829647829862</v>
      </c>
      <c r="BR33" s="19">
        <v>105.53851887262611</v>
      </c>
      <c r="BS33" s="19">
        <v>0</v>
      </c>
      <c r="BT33" s="19">
        <v>69907.566209349927</v>
      </c>
      <c r="BU33" s="19">
        <v>5063.8133060340915</v>
      </c>
      <c r="BV33" s="19">
        <v>1.3455539131786878</v>
      </c>
      <c r="BW33" s="19">
        <v>0</v>
      </c>
      <c r="BX33" s="19">
        <v>12174.155585035583</v>
      </c>
      <c r="BY33" s="19">
        <v>7982.8504048531977</v>
      </c>
      <c r="BZ33" s="19">
        <v>-4.7310591859523861</v>
      </c>
      <c r="CA33" s="19">
        <v>25217.433790650088</v>
      </c>
      <c r="CB33" s="19">
        <v>95125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359</v>
      </c>
      <c r="C34">
        <f t="shared" si="2"/>
        <v>30</v>
      </c>
      <c r="D34" s="19">
        <v>5.4435206756887746</v>
      </c>
      <c r="E34" s="19">
        <v>4.8770946053447553</v>
      </c>
      <c r="F34" s="19">
        <v>0.95050941247097087</v>
      </c>
      <c r="G34" s="19">
        <v>6.6854931038402752</v>
      </c>
      <c r="H34" s="19">
        <v>214.24460221743317</v>
      </c>
      <c r="I34" s="19">
        <v>46.461807052128052</v>
      </c>
      <c r="J34" s="19">
        <v>14.944591725653792</v>
      </c>
      <c r="K34" s="19">
        <v>25.321302324716616</v>
      </c>
      <c r="L34" s="19">
        <v>3.3339111274712301</v>
      </c>
      <c r="M34" s="19">
        <v>17.483500888339549</v>
      </c>
      <c r="N34" s="19">
        <v>9.7084115606211387</v>
      </c>
      <c r="O34" s="19">
        <v>0.89074503143565187</v>
      </c>
      <c r="P34" s="19">
        <v>3.5233302425578219</v>
      </c>
      <c r="Q34" s="19">
        <v>9.0642568273102668</v>
      </c>
      <c r="R34" s="19">
        <v>4.9247804359980645</v>
      </c>
      <c r="S34" s="19">
        <v>5.5766510628057757</v>
      </c>
      <c r="T34" s="19">
        <v>13.328867737149826</v>
      </c>
      <c r="U34" s="19">
        <v>146.98310449214679</v>
      </c>
      <c r="V34" s="19">
        <v>6.4197240432062053</v>
      </c>
      <c r="W34" s="19">
        <v>2.7451522450578576</v>
      </c>
      <c r="X34" s="19">
        <v>11.161514907469744</v>
      </c>
      <c r="Y34" s="19">
        <v>6.7566915251734647</v>
      </c>
      <c r="Z34" s="19">
        <v>5.5405095881750324</v>
      </c>
      <c r="AA34" s="19">
        <v>8.3822623326563459</v>
      </c>
      <c r="AB34" s="19">
        <v>18.476288750548822</v>
      </c>
      <c r="AC34" s="19">
        <v>17.798123577248266</v>
      </c>
      <c r="AD34" s="19">
        <v>31.092161027605883</v>
      </c>
      <c r="AE34" s="19">
        <v>11.558905948028158</v>
      </c>
      <c r="AF34" s="19">
        <v>14.680628100215662</v>
      </c>
      <c r="AG34" s="19">
        <v>14635.667234078937</v>
      </c>
      <c r="AH34" s="19">
        <v>349.40483294306875</v>
      </c>
      <c r="AI34" s="19">
        <v>761.60404083085484</v>
      </c>
      <c r="AJ34" s="19">
        <v>322.8070883761045</v>
      </c>
      <c r="AK34" s="19">
        <v>116.55118534302242</v>
      </c>
      <c r="AL34" s="19">
        <v>90.298658693247489</v>
      </c>
      <c r="AM34" s="19">
        <v>52.498228366425458</v>
      </c>
      <c r="AN34" s="19">
        <v>514.12419650824677</v>
      </c>
      <c r="AO34" s="19">
        <v>197.53021721375418</v>
      </c>
      <c r="AP34" s="19">
        <v>18.824349248844563</v>
      </c>
      <c r="AQ34" s="19">
        <v>642.49009235813662</v>
      </c>
      <c r="AR34" s="19">
        <v>49.803792139590186</v>
      </c>
      <c r="AS34" s="19">
        <v>230.2840307265929</v>
      </c>
      <c r="AT34" s="19">
        <v>51.969661792570022</v>
      </c>
      <c r="AU34" s="19">
        <v>6.3021514191186014</v>
      </c>
      <c r="AV34" s="19">
        <v>6.1599692373381467</v>
      </c>
      <c r="AW34" s="19">
        <v>124.84165505468189</v>
      </c>
      <c r="AX34" s="19">
        <v>2.3700642597256842</v>
      </c>
      <c r="AY34" s="19">
        <v>9.4587291062304857</v>
      </c>
      <c r="AZ34" s="19">
        <v>7.854631121327289</v>
      </c>
      <c r="BA34" s="19">
        <v>281.15830086430793</v>
      </c>
      <c r="BB34" s="19">
        <v>250.73658269249412</v>
      </c>
      <c r="BC34" s="19">
        <v>1726.4991851094014</v>
      </c>
      <c r="BD34" s="19">
        <v>329.28217043186925</v>
      </c>
      <c r="BE34" s="19">
        <v>13.713768097566884</v>
      </c>
      <c r="BF34" s="19">
        <v>306.03263873229668</v>
      </c>
      <c r="BG34" s="19">
        <v>827.77093880235032</v>
      </c>
      <c r="BH34" s="19">
        <v>110.47636415600567</v>
      </c>
      <c r="BI34" s="19">
        <v>44.37499215017251</v>
      </c>
      <c r="BJ34" s="19">
        <v>921.31506599323427</v>
      </c>
      <c r="BK34" s="19">
        <v>123.0784286094963</v>
      </c>
      <c r="BL34" s="19">
        <v>311.33837949614087</v>
      </c>
      <c r="BM34" s="19">
        <v>636.78845915666</v>
      </c>
      <c r="BN34" s="19">
        <v>100.68219536206124</v>
      </c>
      <c r="BO34" s="19">
        <v>210.76661058528043</v>
      </c>
      <c r="BP34" s="19">
        <v>181.06363385018011</v>
      </c>
      <c r="BQ34" s="19">
        <v>54.141136883185823</v>
      </c>
      <c r="BR34" s="19">
        <v>648.42776232515337</v>
      </c>
      <c r="BS34" s="19">
        <v>0</v>
      </c>
      <c r="BT34" s="19">
        <v>25936.849864684173</v>
      </c>
      <c r="BU34" s="19">
        <v>2921.627910580416</v>
      </c>
      <c r="BV34" s="19">
        <v>0.57789815501905184</v>
      </c>
      <c r="BW34" s="19">
        <v>0</v>
      </c>
      <c r="BX34" s="19">
        <v>33855.177814096583</v>
      </c>
      <c r="BY34" s="19">
        <v>28865.643467845872</v>
      </c>
      <c r="BZ34" s="19">
        <v>-1047.8769553620762</v>
      </c>
      <c r="CA34" s="19">
        <v>64595.150135315838</v>
      </c>
      <c r="CB34" s="19">
        <v>90532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361</v>
      </c>
      <c r="C35">
        <f t="shared" si="2"/>
        <v>31</v>
      </c>
      <c r="D35" s="19">
        <v>45.27667497743019</v>
      </c>
      <c r="E35" s="19">
        <v>77.071599805051306</v>
      </c>
      <c r="F35" s="19">
        <v>5.1348301667938268</v>
      </c>
      <c r="G35" s="19">
        <v>19.074141399932461</v>
      </c>
      <c r="H35" s="19">
        <v>176.18749013838024</v>
      </c>
      <c r="I35" s="19">
        <v>43.809371514020476</v>
      </c>
      <c r="J35" s="19">
        <v>19.749397920039289</v>
      </c>
      <c r="K35" s="19">
        <v>84.377106100054647</v>
      </c>
      <c r="L35" s="19">
        <v>19.454653067571122</v>
      </c>
      <c r="M35" s="19">
        <v>110.78427446724922</v>
      </c>
      <c r="N35" s="19">
        <v>57.25390303228</v>
      </c>
      <c r="O35" s="19">
        <v>3.4172602502629399</v>
      </c>
      <c r="P35" s="19">
        <v>36.238385136775698</v>
      </c>
      <c r="Q35" s="19">
        <v>12.903347125319849</v>
      </c>
      <c r="R35" s="19">
        <v>13.27972464481326</v>
      </c>
      <c r="S35" s="19">
        <v>21.71303822892143</v>
      </c>
      <c r="T35" s="19">
        <v>51.832201351714261</v>
      </c>
      <c r="U35" s="19">
        <v>14.53627473456153</v>
      </c>
      <c r="V35" s="19">
        <v>19.395989790288173</v>
      </c>
      <c r="W35" s="19">
        <v>6.800271912182656</v>
      </c>
      <c r="X35" s="19">
        <v>83.791224796835508</v>
      </c>
      <c r="Y35" s="19">
        <v>25.470544174986649</v>
      </c>
      <c r="Z35" s="19">
        <v>24.720454802630801</v>
      </c>
      <c r="AA35" s="19">
        <v>16.751065272975492</v>
      </c>
      <c r="AB35" s="19">
        <v>112.99902317543942</v>
      </c>
      <c r="AC35" s="19">
        <v>120.91959905691259</v>
      </c>
      <c r="AD35" s="19">
        <v>59.486416587982809</v>
      </c>
      <c r="AE35" s="19">
        <v>114.6857639898025</v>
      </c>
      <c r="AF35" s="19">
        <v>133.69361301746918</v>
      </c>
      <c r="AG35" s="19">
        <v>1644.7388640270549</v>
      </c>
      <c r="AH35" s="19">
        <v>6179.7597199152451</v>
      </c>
      <c r="AI35" s="19">
        <v>2471.9473872503881</v>
      </c>
      <c r="AJ35" s="19">
        <v>1020.7027457793522</v>
      </c>
      <c r="AK35" s="19">
        <v>765.46828155303842</v>
      </c>
      <c r="AL35" s="19">
        <v>377.34386741630982</v>
      </c>
      <c r="AM35" s="19">
        <v>219.13283554112627</v>
      </c>
      <c r="AN35" s="19">
        <v>1672.5906458886648</v>
      </c>
      <c r="AO35" s="19">
        <v>4337.9402691359437</v>
      </c>
      <c r="AP35" s="19">
        <v>143.63347433766918</v>
      </c>
      <c r="AQ35" s="19">
        <v>8396.2780302637875</v>
      </c>
      <c r="AR35" s="19">
        <v>385.59568461234846</v>
      </c>
      <c r="AS35" s="19">
        <v>868.97749043201372</v>
      </c>
      <c r="AT35" s="19">
        <v>851.90809773850526</v>
      </c>
      <c r="AU35" s="19">
        <v>13.487965676918337</v>
      </c>
      <c r="AV35" s="19">
        <v>2.2246455456985217</v>
      </c>
      <c r="AW35" s="19">
        <v>69.586762474890335</v>
      </c>
      <c r="AX35" s="19">
        <v>31.04808446895413</v>
      </c>
      <c r="AY35" s="19">
        <v>65.187422110023022</v>
      </c>
      <c r="AZ35" s="19">
        <v>10.203773090440539</v>
      </c>
      <c r="BA35" s="19">
        <v>49.144994040654353</v>
      </c>
      <c r="BB35" s="19">
        <v>669.75258686381608</v>
      </c>
      <c r="BC35" s="19">
        <v>22.259618612107246</v>
      </c>
      <c r="BD35" s="19">
        <v>60.908958404909974</v>
      </c>
      <c r="BE35" s="19">
        <v>355.71135996562009</v>
      </c>
      <c r="BF35" s="19">
        <v>476.16090874396792</v>
      </c>
      <c r="BG35" s="19">
        <v>65.063677283351396</v>
      </c>
      <c r="BH35" s="19">
        <v>38.438075608500235</v>
      </c>
      <c r="BI35" s="19">
        <v>31.680662248378852</v>
      </c>
      <c r="BJ35" s="19">
        <v>456.07507651015453</v>
      </c>
      <c r="BK35" s="19">
        <v>4.069844036798826</v>
      </c>
      <c r="BL35" s="19">
        <v>99.751198435644099</v>
      </c>
      <c r="BM35" s="19">
        <v>55.940848763238961</v>
      </c>
      <c r="BN35" s="19">
        <v>19.998641399957119</v>
      </c>
      <c r="BO35" s="19">
        <v>20.022537287391536</v>
      </c>
      <c r="BP35" s="19">
        <v>26.432078767876465</v>
      </c>
      <c r="BQ35" s="19">
        <v>66.338373058323043</v>
      </c>
      <c r="BR35" s="19">
        <v>637.06133500825831</v>
      </c>
      <c r="BS35" s="19">
        <v>0</v>
      </c>
      <c r="BT35" s="19">
        <v>34213.374462936001</v>
      </c>
      <c r="BU35" s="19">
        <v>6418.9844705757105</v>
      </c>
      <c r="BV35" s="19">
        <v>1.9895797177770342</v>
      </c>
      <c r="BW35" s="19">
        <v>0</v>
      </c>
      <c r="BX35" s="19">
        <v>18337.033592552343</v>
      </c>
      <c r="BY35" s="19">
        <v>13220.336958777531</v>
      </c>
      <c r="BZ35" s="19">
        <v>-717.71906455935766</v>
      </c>
      <c r="CA35" s="19">
        <v>37260.625537063999</v>
      </c>
      <c r="CB35" s="19">
        <v>71474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363</v>
      </c>
      <c r="C36">
        <f t="shared" si="2"/>
        <v>32</v>
      </c>
      <c r="D36" s="19">
        <v>41.274106407636921</v>
      </c>
      <c r="E36" s="19">
        <v>44.23304336167071</v>
      </c>
      <c r="F36" s="19">
        <v>8.0131149704329587</v>
      </c>
      <c r="G36" s="19">
        <v>166.64588504921809</v>
      </c>
      <c r="H36" s="19">
        <v>2484.6363331906432</v>
      </c>
      <c r="I36" s="19">
        <v>1765.5717986923371</v>
      </c>
      <c r="J36" s="19">
        <v>613.64401303592274</v>
      </c>
      <c r="K36" s="19">
        <v>107.17612188236514</v>
      </c>
      <c r="L36" s="19">
        <v>12.607900546408533</v>
      </c>
      <c r="M36" s="19">
        <v>110.10419845010249</v>
      </c>
      <c r="N36" s="19">
        <v>98.110066842932</v>
      </c>
      <c r="O36" s="19">
        <v>4.0540158416365397</v>
      </c>
      <c r="P36" s="19">
        <v>13.754300329485835</v>
      </c>
      <c r="Q36" s="19">
        <v>18.278718763793172</v>
      </c>
      <c r="R36" s="19">
        <v>16.255392366742207</v>
      </c>
      <c r="S36" s="19">
        <v>64.591149285982624</v>
      </c>
      <c r="T36" s="19">
        <v>50.313376416523468</v>
      </c>
      <c r="U36" s="19">
        <v>27.606747272346521</v>
      </c>
      <c r="V36" s="19">
        <v>44.004997383941827</v>
      </c>
      <c r="W36" s="19">
        <v>10.778916193596501</v>
      </c>
      <c r="X36" s="19">
        <v>54.007141119774722</v>
      </c>
      <c r="Y36" s="19">
        <v>37.085403590681437</v>
      </c>
      <c r="Z36" s="19">
        <v>36.285462655717815</v>
      </c>
      <c r="AA36" s="19">
        <v>27.070515663935623</v>
      </c>
      <c r="AB36" s="19">
        <v>128.07107036622966</v>
      </c>
      <c r="AC36" s="19">
        <v>72.800646548502542</v>
      </c>
      <c r="AD36" s="19">
        <v>167.80476358762928</v>
      </c>
      <c r="AE36" s="19">
        <v>76.867205811026238</v>
      </c>
      <c r="AF36" s="19">
        <v>266.44984444703999</v>
      </c>
      <c r="AG36" s="19">
        <v>153.13985123329968</v>
      </c>
      <c r="AH36" s="19">
        <v>588.54915235681619</v>
      </c>
      <c r="AI36" s="19">
        <v>15414.951743889886</v>
      </c>
      <c r="AJ36" s="19">
        <v>1904.9896385764298</v>
      </c>
      <c r="AK36" s="19">
        <v>316.23293207056452</v>
      </c>
      <c r="AL36" s="19">
        <v>773.82091879431539</v>
      </c>
      <c r="AM36" s="19">
        <v>78.520556162886933</v>
      </c>
      <c r="AN36" s="19">
        <v>6201.1745501108817</v>
      </c>
      <c r="AO36" s="19">
        <v>194.63392658532555</v>
      </c>
      <c r="AP36" s="19">
        <v>73.898132131531241</v>
      </c>
      <c r="AQ36" s="19">
        <v>3678.1510421357361</v>
      </c>
      <c r="AR36" s="19">
        <v>488.29994700019711</v>
      </c>
      <c r="AS36" s="19">
        <v>433.53293168995333</v>
      </c>
      <c r="AT36" s="19">
        <v>264.17249049609353</v>
      </c>
      <c r="AU36" s="19">
        <v>89.236771819862653</v>
      </c>
      <c r="AV36" s="19">
        <v>9.9200690665463185</v>
      </c>
      <c r="AW36" s="19">
        <v>160.59603316553887</v>
      </c>
      <c r="AX36" s="19">
        <v>10.49890270090801</v>
      </c>
      <c r="AY36" s="19">
        <v>71.131093016634722</v>
      </c>
      <c r="AZ36" s="19">
        <v>13.393168597569879</v>
      </c>
      <c r="BA36" s="19">
        <v>6.8457820345576756</v>
      </c>
      <c r="BB36" s="19">
        <v>73.919382070502863</v>
      </c>
      <c r="BC36" s="19">
        <v>22.903600227627287</v>
      </c>
      <c r="BD36" s="19">
        <v>18.929004884415903</v>
      </c>
      <c r="BE36" s="19">
        <v>23.207041255440707</v>
      </c>
      <c r="BF36" s="19">
        <v>31.877241285229474</v>
      </c>
      <c r="BG36" s="19">
        <v>66.829250220801782</v>
      </c>
      <c r="BH36" s="19">
        <v>10.499030920085644</v>
      </c>
      <c r="BI36" s="19">
        <v>22.589005505534942</v>
      </c>
      <c r="BJ36" s="19">
        <v>796.6478679364169</v>
      </c>
      <c r="BK36" s="19">
        <v>5.2313548927159426</v>
      </c>
      <c r="BL36" s="19">
        <v>110.2712080907794</v>
      </c>
      <c r="BM36" s="19">
        <v>27.812871492990688</v>
      </c>
      <c r="BN36" s="19">
        <v>6.423312908255526</v>
      </c>
      <c r="BO36" s="19">
        <v>105.01540953956339</v>
      </c>
      <c r="BP36" s="19">
        <v>36.033902191702829</v>
      </c>
      <c r="BQ36" s="19">
        <v>16.046743105499665</v>
      </c>
      <c r="BR36" s="19">
        <v>39.45308224536717</v>
      </c>
      <c r="BS36" s="19">
        <v>0</v>
      </c>
      <c r="BT36" s="19">
        <v>38907.475192482729</v>
      </c>
      <c r="BU36" s="19">
        <v>16260.589951135293</v>
      </c>
      <c r="BV36" s="19">
        <v>3.574986331879153</v>
      </c>
      <c r="BW36" s="19">
        <v>0</v>
      </c>
      <c r="BX36" s="19">
        <v>4951.5128078124426</v>
      </c>
      <c r="BY36" s="19">
        <v>72608.878512355339</v>
      </c>
      <c r="BZ36" s="19">
        <v>2792.9685498822942</v>
      </c>
      <c r="CA36" s="19">
        <v>96617.524807517242</v>
      </c>
      <c r="CB36" s="19">
        <v>135525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365</v>
      </c>
      <c r="C37">
        <f t="shared" si="2"/>
        <v>33</v>
      </c>
      <c r="D37" s="19">
        <v>7.1764055598632588</v>
      </c>
      <c r="E37" s="19">
        <v>4.4285488415551129</v>
      </c>
      <c r="F37" s="19">
        <v>0.64116348652199173</v>
      </c>
      <c r="G37" s="19">
        <v>2.9490275658955016</v>
      </c>
      <c r="H37" s="19">
        <v>16.834496322658989</v>
      </c>
      <c r="I37" s="19">
        <v>22.341405035423371</v>
      </c>
      <c r="J37" s="19">
        <v>4.7319456584172155</v>
      </c>
      <c r="K37" s="19">
        <v>5.6873376009596308</v>
      </c>
      <c r="L37" s="19">
        <v>46.944784987599341</v>
      </c>
      <c r="M37" s="19">
        <v>6.3408889237722939</v>
      </c>
      <c r="N37" s="19">
        <v>8.4215083927588008</v>
      </c>
      <c r="O37" s="19">
        <v>0.51661431426364313</v>
      </c>
      <c r="P37" s="19">
        <v>0.98159406212486466</v>
      </c>
      <c r="Q37" s="19">
        <v>0.80633590165369695</v>
      </c>
      <c r="R37" s="19">
        <v>0.96534270838191261</v>
      </c>
      <c r="S37" s="19">
        <v>1.3722795725883308</v>
      </c>
      <c r="T37" s="19">
        <v>2.3738562121282278</v>
      </c>
      <c r="U37" s="19">
        <v>0.46335625923200136</v>
      </c>
      <c r="V37" s="19">
        <v>0.56742401792977581</v>
      </c>
      <c r="W37" s="19">
        <v>0.39952403569267692</v>
      </c>
      <c r="X37" s="19">
        <v>4.9983525472411898</v>
      </c>
      <c r="Y37" s="19">
        <v>19.525254683653507</v>
      </c>
      <c r="Z37" s="19">
        <v>3.4112656369353824</v>
      </c>
      <c r="AA37" s="19">
        <v>6.3375080504137724</v>
      </c>
      <c r="AB37" s="19">
        <v>7.2293544323626078</v>
      </c>
      <c r="AC37" s="19">
        <v>12.411454308468521</v>
      </c>
      <c r="AD37" s="19">
        <v>4.9980175971202438</v>
      </c>
      <c r="AE37" s="19">
        <v>4.9507754992108026</v>
      </c>
      <c r="AF37" s="19">
        <v>10.374037677386504</v>
      </c>
      <c r="AG37" s="19">
        <v>45.205623898618555</v>
      </c>
      <c r="AH37" s="19">
        <v>134.54794851155486</v>
      </c>
      <c r="AI37" s="19">
        <v>187.03666071939153</v>
      </c>
      <c r="AJ37" s="19">
        <v>6191.6865281089931</v>
      </c>
      <c r="AK37" s="19">
        <v>199.67112905965661</v>
      </c>
      <c r="AL37" s="19">
        <v>101.54415339775842</v>
      </c>
      <c r="AM37" s="19">
        <v>7.3527065123694042</v>
      </c>
      <c r="AN37" s="19">
        <v>83.14408783381721</v>
      </c>
      <c r="AO37" s="19">
        <v>107.54909649264938</v>
      </c>
      <c r="AP37" s="19">
        <v>15.601957700890402</v>
      </c>
      <c r="AQ37" s="19">
        <v>259.35781784509362</v>
      </c>
      <c r="AR37" s="19">
        <v>508.76835341177667</v>
      </c>
      <c r="AS37" s="19">
        <v>95.644670271396961</v>
      </c>
      <c r="AT37" s="19">
        <v>751.31268361187063</v>
      </c>
      <c r="AU37" s="19">
        <v>0.87852029226808392</v>
      </c>
      <c r="AV37" s="19">
        <v>0.12914131265727727</v>
      </c>
      <c r="AW37" s="19">
        <v>10.354634164888797</v>
      </c>
      <c r="AX37" s="19">
        <v>1.4348653530347719</v>
      </c>
      <c r="AY37" s="19">
        <v>6.9001674250698866</v>
      </c>
      <c r="AZ37" s="19">
        <v>0.55405648856461875</v>
      </c>
      <c r="BA37" s="19">
        <v>2.2192201929195554</v>
      </c>
      <c r="BB37" s="19">
        <v>18.686413376246737</v>
      </c>
      <c r="BC37" s="19">
        <v>2.7053119874076041</v>
      </c>
      <c r="BD37" s="19">
        <v>5.4239605389350141</v>
      </c>
      <c r="BE37" s="19">
        <v>10.384943455851671</v>
      </c>
      <c r="BF37" s="19">
        <v>12.525044404267211</v>
      </c>
      <c r="BG37" s="19">
        <v>35.342891520840986</v>
      </c>
      <c r="BH37" s="19">
        <v>1.4521963235585231</v>
      </c>
      <c r="BI37" s="19">
        <v>19.670983613078707</v>
      </c>
      <c r="BJ37" s="19">
        <v>16.920140466997911</v>
      </c>
      <c r="BK37" s="19">
        <v>2.9068316252928823</v>
      </c>
      <c r="BL37" s="19">
        <v>62.40283041890082</v>
      </c>
      <c r="BM37" s="19">
        <v>11.363533080593784</v>
      </c>
      <c r="BN37" s="19">
        <v>2.0382815195625086</v>
      </c>
      <c r="BO37" s="19">
        <v>21.8557479481562</v>
      </c>
      <c r="BP37" s="19">
        <v>12.003334568278436</v>
      </c>
      <c r="BQ37" s="19">
        <v>3.939849613031587</v>
      </c>
      <c r="BR37" s="19">
        <v>11.303218672921709</v>
      </c>
      <c r="BS37" s="19">
        <v>0</v>
      </c>
      <c r="BT37" s="19">
        <v>9170.9993956313774</v>
      </c>
      <c r="BU37" s="19">
        <v>14099.284822541415</v>
      </c>
      <c r="BV37" s="19">
        <v>0</v>
      </c>
      <c r="BW37" s="19">
        <v>0</v>
      </c>
      <c r="BX37" s="19">
        <v>82517.952190036522</v>
      </c>
      <c r="BY37" s="19">
        <v>70544.561710218215</v>
      </c>
      <c r="BZ37" s="19">
        <v>-3708.7981184275327</v>
      </c>
      <c r="CA37" s="19">
        <v>163453.00060436863</v>
      </c>
      <c r="CB37" s="19">
        <v>172624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367</v>
      </c>
      <c r="C38">
        <f t="shared" si="2"/>
        <v>34</v>
      </c>
      <c r="D38" s="19">
        <v>13.418020740896647</v>
      </c>
      <c r="E38" s="19">
        <v>10.4513884888091</v>
      </c>
      <c r="F38" s="19">
        <v>0.80275158459195262</v>
      </c>
      <c r="G38" s="19">
        <v>3.9601332926506734</v>
      </c>
      <c r="H38" s="19">
        <v>43.486633324772598</v>
      </c>
      <c r="I38" s="19">
        <v>28.047054205679935</v>
      </c>
      <c r="J38" s="19">
        <v>8.565199033054359</v>
      </c>
      <c r="K38" s="19">
        <v>26.280591605404403</v>
      </c>
      <c r="L38" s="19">
        <v>2.9673496075846004</v>
      </c>
      <c r="M38" s="19">
        <v>38.018468014929482</v>
      </c>
      <c r="N38" s="19">
        <v>37.517480879221949</v>
      </c>
      <c r="O38" s="19">
        <v>0.4911018935954985</v>
      </c>
      <c r="P38" s="19">
        <v>18.261708858527573</v>
      </c>
      <c r="Q38" s="19">
        <v>5.0290328728804674</v>
      </c>
      <c r="R38" s="19">
        <v>10.497832194701669</v>
      </c>
      <c r="S38" s="19">
        <v>5.0190310904151421</v>
      </c>
      <c r="T38" s="19">
        <v>7.6496526794502273</v>
      </c>
      <c r="U38" s="19">
        <v>4.0530375731052022</v>
      </c>
      <c r="V38" s="19">
        <v>3.8428548162257417</v>
      </c>
      <c r="W38" s="19">
        <v>1.1725453968653579</v>
      </c>
      <c r="X38" s="19">
        <v>10.42191612065619</v>
      </c>
      <c r="Y38" s="19">
        <v>10.324736196538671</v>
      </c>
      <c r="Z38" s="19">
        <v>13.766189588972079</v>
      </c>
      <c r="AA38" s="19">
        <v>5.3001963728837476</v>
      </c>
      <c r="AB38" s="19">
        <v>64.408681088967185</v>
      </c>
      <c r="AC38" s="19">
        <v>22.650479140057637</v>
      </c>
      <c r="AD38" s="19">
        <v>46.600009627967019</v>
      </c>
      <c r="AE38" s="19">
        <v>9.2911453575374665</v>
      </c>
      <c r="AF38" s="19">
        <v>131.48094621905196</v>
      </c>
      <c r="AG38" s="19">
        <v>48.274035895642285</v>
      </c>
      <c r="AH38" s="19">
        <v>105.0581722512279</v>
      </c>
      <c r="AI38" s="19">
        <v>332.06035909253325</v>
      </c>
      <c r="AJ38" s="19">
        <v>34084.004516052613</v>
      </c>
      <c r="AK38" s="19">
        <v>8043.1667637260134</v>
      </c>
      <c r="AL38" s="19">
        <v>113.19739574008727</v>
      </c>
      <c r="AM38" s="19">
        <v>27.713378734706751</v>
      </c>
      <c r="AN38" s="19">
        <v>139.59577879377605</v>
      </c>
      <c r="AO38" s="19">
        <v>67.524710781527375</v>
      </c>
      <c r="AP38" s="19">
        <v>9.5386053044838963</v>
      </c>
      <c r="AQ38" s="19">
        <v>493.43246006457139</v>
      </c>
      <c r="AR38" s="19">
        <v>11288.896079212711</v>
      </c>
      <c r="AS38" s="19">
        <v>178.08856979187505</v>
      </c>
      <c r="AT38" s="19">
        <v>8245.5372034889533</v>
      </c>
      <c r="AU38" s="19">
        <v>1.9099500281714996</v>
      </c>
      <c r="AV38" s="19">
        <v>5.6985426139169366</v>
      </c>
      <c r="AW38" s="19">
        <v>13.094377793277289</v>
      </c>
      <c r="AX38" s="19">
        <v>7.6331139274553079</v>
      </c>
      <c r="AY38" s="19">
        <v>34.00807477114391</v>
      </c>
      <c r="AZ38" s="19">
        <v>1.4917582209389033</v>
      </c>
      <c r="BA38" s="19">
        <v>2.6024434068566009</v>
      </c>
      <c r="BB38" s="19">
        <v>18.110273195030725</v>
      </c>
      <c r="BC38" s="19">
        <v>6.4538574049915427</v>
      </c>
      <c r="BD38" s="19">
        <v>20.535190100581339</v>
      </c>
      <c r="BE38" s="19">
        <v>16.324009682890765</v>
      </c>
      <c r="BF38" s="19">
        <v>23.046377180046296</v>
      </c>
      <c r="BG38" s="19">
        <v>39.86404096280954</v>
      </c>
      <c r="BH38" s="19">
        <v>4.0497983472847556</v>
      </c>
      <c r="BI38" s="19">
        <v>152.48827607877641</v>
      </c>
      <c r="BJ38" s="19">
        <v>32.020275555257207</v>
      </c>
      <c r="BK38" s="19">
        <v>2.0498293263629934</v>
      </c>
      <c r="BL38" s="19">
        <v>741.39906091645435</v>
      </c>
      <c r="BM38" s="19">
        <v>226.6099905453552</v>
      </c>
      <c r="BN38" s="19">
        <v>14.554647952732342</v>
      </c>
      <c r="BO38" s="19">
        <v>102.48955161199116</v>
      </c>
      <c r="BP38" s="19">
        <v>10.367133951209755</v>
      </c>
      <c r="BQ38" s="19">
        <v>15.094034133479497</v>
      </c>
      <c r="BR38" s="19">
        <v>21.386947994490917</v>
      </c>
      <c r="BS38" s="19">
        <v>0</v>
      </c>
      <c r="BT38" s="19">
        <v>65273.145752498225</v>
      </c>
      <c r="BU38" s="19">
        <v>10689.171544583272</v>
      </c>
      <c r="BV38" s="19">
        <v>0</v>
      </c>
      <c r="BW38" s="19">
        <v>0</v>
      </c>
      <c r="BX38" s="19">
        <v>974.66318995322035</v>
      </c>
      <c r="BY38" s="19">
        <v>1794.2583447674988</v>
      </c>
      <c r="BZ38" s="19">
        <v>1513.7611681977814</v>
      </c>
      <c r="CA38" s="19">
        <v>14971.854247501773</v>
      </c>
      <c r="CB38" s="19">
        <v>80245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369</v>
      </c>
      <c r="C39">
        <f t="shared" si="2"/>
        <v>35</v>
      </c>
      <c r="D39" s="19">
        <v>4.9704934432859318</v>
      </c>
      <c r="E39" s="19">
        <v>3.9086831465815903</v>
      </c>
      <c r="F39" s="19">
        <v>0.65190637124807171</v>
      </c>
      <c r="G39" s="19">
        <v>3.0943521829267953</v>
      </c>
      <c r="H39" s="19">
        <v>24.069408906059788</v>
      </c>
      <c r="I39" s="19">
        <v>12.870845651769779</v>
      </c>
      <c r="J39" s="19">
        <v>5.2713333012763126</v>
      </c>
      <c r="K39" s="19">
        <v>16.553114992722321</v>
      </c>
      <c r="L39" s="19">
        <v>2.2709805015098619</v>
      </c>
      <c r="M39" s="19">
        <v>15.527903281691014</v>
      </c>
      <c r="N39" s="19">
        <v>12.823200506710648</v>
      </c>
      <c r="O39" s="19">
        <v>0.69182950512873298</v>
      </c>
      <c r="P39" s="19">
        <v>2.1424878855282712</v>
      </c>
      <c r="Q39" s="19">
        <v>5.2216887892078896</v>
      </c>
      <c r="R39" s="19">
        <v>2.7210274002039063</v>
      </c>
      <c r="S39" s="19">
        <v>3.3657076938541293</v>
      </c>
      <c r="T39" s="19">
        <v>8.9284418286944405</v>
      </c>
      <c r="U39" s="19">
        <v>4.2834242024194831</v>
      </c>
      <c r="V39" s="19">
        <v>63.259507189905321</v>
      </c>
      <c r="W39" s="19">
        <v>2.0739243303385995</v>
      </c>
      <c r="X39" s="19">
        <v>7.9087336938386636</v>
      </c>
      <c r="Y39" s="19">
        <v>4.8587618567524089</v>
      </c>
      <c r="Z39" s="19">
        <v>4.5408606046689988</v>
      </c>
      <c r="AA39" s="19">
        <v>4.5194859553321507</v>
      </c>
      <c r="AB39" s="19">
        <v>8.6630140085714089</v>
      </c>
      <c r="AC39" s="19">
        <v>11.233594224040381</v>
      </c>
      <c r="AD39" s="19">
        <v>26.347797852634194</v>
      </c>
      <c r="AE39" s="19">
        <v>7.162759730285587</v>
      </c>
      <c r="AF39" s="19">
        <v>24.276622903861977</v>
      </c>
      <c r="AG39" s="19">
        <v>9.4666901083495798</v>
      </c>
      <c r="AH39" s="19">
        <v>22.728669289416036</v>
      </c>
      <c r="AI39" s="19">
        <v>88.689765566594531</v>
      </c>
      <c r="AJ39" s="19">
        <v>30.180115479636431</v>
      </c>
      <c r="AK39" s="19">
        <v>13.013741551159976</v>
      </c>
      <c r="AL39" s="19">
        <v>7119.957873443378</v>
      </c>
      <c r="AM39" s="19">
        <v>10.823397848751604</v>
      </c>
      <c r="AN39" s="19">
        <v>982.66277750697623</v>
      </c>
      <c r="AO39" s="19">
        <v>25.02160201946629</v>
      </c>
      <c r="AP39" s="19">
        <v>5.1012751986643501</v>
      </c>
      <c r="AQ39" s="19">
        <v>115.77438674179221</v>
      </c>
      <c r="AR39" s="19">
        <v>99.710437903017294</v>
      </c>
      <c r="AS39" s="19">
        <v>35.362654967769046</v>
      </c>
      <c r="AT39" s="19">
        <v>699.6072112152691</v>
      </c>
      <c r="AU39" s="19">
        <v>2.593702184275235</v>
      </c>
      <c r="AV39" s="19">
        <v>1.3409810908175175</v>
      </c>
      <c r="AW39" s="19">
        <v>9.3655934958289642</v>
      </c>
      <c r="AX39" s="19">
        <v>1.0941319441877151</v>
      </c>
      <c r="AY39" s="19">
        <v>11.509463073560012</v>
      </c>
      <c r="AZ39" s="19">
        <v>2.551658602156349</v>
      </c>
      <c r="BA39" s="19">
        <v>1.0767998246915009</v>
      </c>
      <c r="BB39" s="19">
        <v>5.4558980492228955</v>
      </c>
      <c r="BC39" s="19">
        <v>3.7594757547859166</v>
      </c>
      <c r="BD39" s="19">
        <v>3.7988222115686292</v>
      </c>
      <c r="BE39" s="19">
        <v>3.1184471005787238</v>
      </c>
      <c r="BF39" s="19">
        <v>5.5347474223498434</v>
      </c>
      <c r="BG39" s="19">
        <v>7.1346090770347814</v>
      </c>
      <c r="BH39" s="19">
        <v>2.0875492886804312</v>
      </c>
      <c r="BI39" s="19">
        <v>4.3115660479214455</v>
      </c>
      <c r="BJ39" s="19">
        <v>9.6126881297867648</v>
      </c>
      <c r="BK39" s="19">
        <v>0.98570565411346966</v>
      </c>
      <c r="BL39" s="19">
        <v>186.91834439072034</v>
      </c>
      <c r="BM39" s="19">
        <v>4.1432495048625233</v>
      </c>
      <c r="BN39" s="19">
        <v>1.6640354097167871</v>
      </c>
      <c r="BO39" s="19">
        <v>8.4576520060730846</v>
      </c>
      <c r="BP39" s="19">
        <v>21.201804033744683</v>
      </c>
      <c r="BQ39" s="19">
        <v>3.4558017254804616</v>
      </c>
      <c r="BR39" s="19">
        <v>56.305994507110398</v>
      </c>
      <c r="BS39" s="19">
        <v>0</v>
      </c>
      <c r="BT39" s="19">
        <v>9909.7912113105594</v>
      </c>
      <c r="BU39" s="19">
        <v>16488.113066802915</v>
      </c>
      <c r="BV39" s="19">
        <v>0.69002764778394254</v>
      </c>
      <c r="BW39" s="19">
        <v>0</v>
      </c>
      <c r="BX39" s="19">
        <v>8902.8823720970686</v>
      </c>
      <c r="BY39" s="19">
        <v>9765.2173298568141</v>
      </c>
      <c r="BZ39" s="19">
        <v>3691.3059922848583</v>
      </c>
      <c r="CA39" s="19">
        <v>38848.208788689444</v>
      </c>
      <c r="CB39" s="19">
        <v>48758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371</v>
      </c>
      <c r="C40">
        <f t="shared" si="2"/>
        <v>36</v>
      </c>
      <c r="D40" s="19">
        <v>36.459707452408161</v>
      </c>
      <c r="E40" s="19">
        <v>24.627620749642958</v>
      </c>
      <c r="F40" s="19">
        <v>6.4017076111007452</v>
      </c>
      <c r="G40" s="19">
        <v>6.049331858503284</v>
      </c>
      <c r="H40" s="19">
        <v>47.510521357748132</v>
      </c>
      <c r="I40" s="19">
        <v>21.369499634403965</v>
      </c>
      <c r="J40" s="19">
        <v>6.161287666300983</v>
      </c>
      <c r="K40" s="19">
        <v>59.258821086366027</v>
      </c>
      <c r="L40" s="19">
        <v>6.7590594930291763</v>
      </c>
      <c r="M40" s="19">
        <v>105.38990486284041</v>
      </c>
      <c r="N40" s="19">
        <v>65.462146892319012</v>
      </c>
      <c r="O40" s="19">
        <v>1.4187179159543781</v>
      </c>
      <c r="P40" s="19">
        <v>54.283234640849827</v>
      </c>
      <c r="Q40" s="19">
        <v>669.46166855689751</v>
      </c>
      <c r="R40" s="19">
        <v>160.71546490970945</v>
      </c>
      <c r="S40" s="19">
        <v>27.965261344528923</v>
      </c>
      <c r="T40" s="19">
        <v>26.799155611600249</v>
      </c>
      <c r="U40" s="19">
        <v>14.967667181539305</v>
      </c>
      <c r="V40" s="19">
        <v>13.004656055684823</v>
      </c>
      <c r="W40" s="19">
        <v>2.4951895654542047</v>
      </c>
      <c r="X40" s="19">
        <v>73.905067309879328</v>
      </c>
      <c r="Y40" s="19">
        <v>43.532678911811487</v>
      </c>
      <c r="Z40" s="19">
        <v>32.906537734199972</v>
      </c>
      <c r="AA40" s="19">
        <v>42.504069118881702</v>
      </c>
      <c r="AB40" s="19">
        <v>196.05784485506209</v>
      </c>
      <c r="AC40" s="19">
        <v>110.13812390423392</v>
      </c>
      <c r="AD40" s="19">
        <v>28.721761135257818</v>
      </c>
      <c r="AE40" s="19">
        <v>7.5480932001101646</v>
      </c>
      <c r="AF40" s="19">
        <v>83.481489030901557</v>
      </c>
      <c r="AG40" s="19">
        <v>56.453373640391035</v>
      </c>
      <c r="AH40" s="19">
        <v>61.726896669093158</v>
      </c>
      <c r="AI40" s="19">
        <v>393.47731882769779</v>
      </c>
      <c r="AJ40" s="19">
        <v>244.67227513609222</v>
      </c>
      <c r="AK40" s="19">
        <v>340.32492475283112</v>
      </c>
      <c r="AL40" s="19">
        <v>56.805473009785885</v>
      </c>
      <c r="AM40" s="19">
        <v>1829.8326173153193</v>
      </c>
      <c r="AN40" s="19">
        <v>108.51986402621391</v>
      </c>
      <c r="AO40" s="19">
        <v>63.032684453292092</v>
      </c>
      <c r="AP40" s="19">
        <v>25.591781391010684</v>
      </c>
      <c r="AQ40" s="19">
        <v>967.15386385209229</v>
      </c>
      <c r="AR40" s="19">
        <v>42.697368508801667</v>
      </c>
      <c r="AS40" s="19">
        <v>337.1569928965547</v>
      </c>
      <c r="AT40" s="19">
        <v>63.912586336768804</v>
      </c>
      <c r="AU40" s="19">
        <v>39.510970726056783</v>
      </c>
      <c r="AV40" s="19">
        <v>2.366435098572647</v>
      </c>
      <c r="AW40" s="19">
        <v>88.467690093141456</v>
      </c>
      <c r="AX40" s="19">
        <v>9.4623279607437443</v>
      </c>
      <c r="AY40" s="19">
        <v>39.633885640673931</v>
      </c>
      <c r="AZ40" s="19">
        <v>3.2773783358845128</v>
      </c>
      <c r="BA40" s="19">
        <v>27.595793222734113</v>
      </c>
      <c r="BB40" s="19">
        <v>7.8923859404989436</v>
      </c>
      <c r="BC40" s="19">
        <v>39.1825178610747</v>
      </c>
      <c r="BD40" s="19">
        <v>111.53980417611602</v>
      </c>
      <c r="BE40" s="19">
        <v>79.118665846719054</v>
      </c>
      <c r="BF40" s="19">
        <v>123.78017952442241</v>
      </c>
      <c r="BG40" s="19">
        <v>199.09645816674882</v>
      </c>
      <c r="BH40" s="19">
        <v>137.71416053162619</v>
      </c>
      <c r="BI40" s="19">
        <v>250.79866157494212</v>
      </c>
      <c r="BJ40" s="19">
        <v>105.34823297687277</v>
      </c>
      <c r="BK40" s="19">
        <v>10.092036718709595</v>
      </c>
      <c r="BL40" s="19">
        <v>439.91996429770484</v>
      </c>
      <c r="BM40" s="19">
        <v>486.24509406612339</v>
      </c>
      <c r="BN40" s="19">
        <v>18.898403537344389</v>
      </c>
      <c r="BO40" s="19">
        <v>1068.4872447798773</v>
      </c>
      <c r="BP40" s="19">
        <v>4915.6495787770855</v>
      </c>
      <c r="BQ40" s="19">
        <v>90.670918695793148</v>
      </c>
      <c r="BR40" s="19">
        <v>69.11424070594876</v>
      </c>
      <c r="BS40" s="19">
        <v>0</v>
      </c>
      <c r="BT40" s="19">
        <v>14930.577339718584</v>
      </c>
      <c r="BU40" s="19">
        <v>2427.1020894795779</v>
      </c>
      <c r="BV40" s="19">
        <v>22.717101407939346</v>
      </c>
      <c r="BW40" s="19">
        <v>0</v>
      </c>
      <c r="BX40" s="19">
        <v>39890.942171559422</v>
      </c>
      <c r="BY40" s="19">
        <v>10105.09024825264</v>
      </c>
      <c r="BZ40" s="19">
        <v>3882.5710495818421</v>
      </c>
      <c r="CA40" s="19">
        <v>56328.422660281416</v>
      </c>
      <c r="CB40" s="19">
        <v>71259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263</v>
      </c>
      <c r="C41">
        <f t="shared" si="2"/>
        <v>37</v>
      </c>
      <c r="D41" s="19">
        <v>67.250611794248343</v>
      </c>
      <c r="E41" s="19">
        <v>30.71380054454189</v>
      </c>
      <c r="F41" s="19">
        <v>79.80932288693586</v>
      </c>
      <c r="G41" s="19">
        <v>644.21805341903689</v>
      </c>
      <c r="H41" s="19">
        <v>1934.7790853372062</v>
      </c>
      <c r="I41" s="19">
        <v>885.38733225778219</v>
      </c>
      <c r="J41" s="19">
        <v>606.94921065483311</v>
      </c>
      <c r="K41" s="19">
        <v>839.82139878582529</v>
      </c>
      <c r="L41" s="19">
        <v>486.78353677506658</v>
      </c>
      <c r="M41" s="19">
        <v>455.05955145260043</v>
      </c>
      <c r="N41" s="19">
        <v>328.69847144769875</v>
      </c>
      <c r="O41" s="19">
        <v>10.723244763854362</v>
      </c>
      <c r="P41" s="19">
        <v>132.50224705204985</v>
      </c>
      <c r="Q41" s="19">
        <v>234.6681513979502</v>
      </c>
      <c r="R41" s="19">
        <v>149.47763157083875</v>
      </c>
      <c r="S41" s="19">
        <v>437.07373523019447</v>
      </c>
      <c r="T41" s="19">
        <v>1919.8448868816179</v>
      </c>
      <c r="U41" s="19">
        <v>1063.9468381259132</v>
      </c>
      <c r="V41" s="19">
        <v>470.44596101158822</v>
      </c>
      <c r="W41" s="19">
        <v>478.74817219007087</v>
      </c>
      <c r="X41" s="19">
        <v>859.37801797941779</v>
      </c>
      <c r="Y41" s="19">
        <v>419.89482762238316</v>
      </c>
      <c r="Z41" s="19">
        <v>129.55832103116177</v>
      </c>
      <c r="AA41" s="19">
        <v>482.31126719718196</v>
      </c>
      <c r="AB41" s="19">
        <v>434.58450589554144</v>
      </c>
      <c r="AC41" s="19">
        <v>2256.2984447621957</v>
      </c>
      <c r="AD41" s="19">
        <v>5857.8248480683023</v>
      </c>
      <c r="AE41" s="19">
        <v>1477.4680889498193</v>
      </c>
      <c r="AF41" s="19">
        <v>620.98248711666668</v>
      </c>
      <c r="AG41" s="19">
        <v>97.518163888763027</v>
      </c>
      <c r="AH41" s="19">
        <v>437.02481644073492</v>
      </c>
      <c r="AI41" s="19">
        <v>1424.9925304809785</v>
      </c>
      <c r="AJ41" s="19">
        <v>221.16865051212804</v>
      </c>
      <c r="AK41" s="19">
        <v>515.69959774228573</v>
      </c>
      <c r="AL41" s="19">
        <v>452.9010113842603</v>
      </c>
      <c r="AM41" s="19">
        <v>580.60491571209286</v>
      </c>
      <c r="AN41" s="19">
        <v>660.70740239637269</v>
      </c>
      <c r="AO41" s="19">
        <v>1257.4927550607858</v>
      </c>
      <c r="AP41" s="19">
        <v>882.64047644686173</v>
      </c>
      <c r="AQ41" s="19">
        <v>2217.4290161521944</v>
      </c>
      <c r="AR41" s="19">
        <v>665.18868659872783</v>
      </c>
      <c r="AS41" s="19">
        <v>3333.0204439769336</v>
      </c>
      <c r="AT41" s="19">
        <v>525.51786256593846</v>
      </c>
      <c r="AU41" s="19">
        <v>599.82085474564042</v>
      </c>
      <c r="AV41" s="19">
        <v>309.25665286391586</v>
      </c>
      <c r="AW41" s="19">
        <v>2267.1509918049901</v>
      </c>
      <c r="AX41" s="19">
        <v>6.2071855970943695</v>
      </c>
      <c r="AY41" s="19">
        <v>206.18018840778623</v>
      </c>
      <c r="AZ41" s="19">
        <v>579.81918243270468</v>
      </c>
      <c r="BA41" s="19">
        <v>131.2999312081327</v>
      </c>
      <c r="BB41" s="19">
        <v>433.43413393756197</v>
      </c>
      <c r="BC41" s="19">
        <v>686.72076210966452</v>
      </c>
      <c r="BD41" s="19">
        <v>254.64136783955701</v>
      </c>
      <c r="BE41" s="19">
        <v>84.155663168715947</v>
      </c>
      <c r="BF41" s="19">
        <v>666.78099623213723</v>
      </c>
      <c r="BG41" s="19">
        <v>177.26169521730938</v>
      </c>
      <c r="BH41" s="19">
        <v>117.65725408719433</v>
      </c>
      <c r="BI41" s="19">
        <v>796.43506956215526</v>
      </c>
      <c r="BJ41" s="19">
        <v>640.62451528912095</v>
      </c>
      <c r="BK41" s="19">
        <v>173.37006226674956</v>
      </c>
      <c r="BL41" s="19">
        <v>911.48945893117457</v>
      </c>
      <c r="BM41" s="19">
        <v>103.2363575981944</v>
      </c>
      <c r="BN41" s="19">
        <v>2.0114136304209995</v>
      </c>
      <c r="BO41" s="19">
        <v>830.16396483911069</v>
      </c>
      <c r="BP41" s="19">
        <v>347.03472156232812</v>
      </c>
      <c r="BQ41" s="19">
        <v>506.78837781913194</v>
      </c>
      <c r="BR41" s="19">
        <v>420.39065030631269</v>
      </c>
      <c r="BS41" s="19">
        <v>0</v>
      </c>
      <c r="BT41" s="19">
        <v>48319.039833018687</v>
      </c>
      <c r="BU41" s="19">
        <v>2350.3439704885823</v>
      </c>
      <c r="BV41" s="19">
        <v>1.1471709644408044</v>
      </c>
      <c r="BW41" s="19">
        <v>0</v>
      </c>
      <c r="BX41" s="19">
        <v>593.26409943285955</v>
      </c>
      <c r="BY41" s="19">
        <v>8160.0038630083654</v>
      </c>
      <c r="BZ41" s="19">
        <v>26.201063087066977</v>
      </c>
      <c r="CA41" s="19">
        <v>11130.960166981316</v>
      </c>
      <c r="CB41" s="19">
        <v>59450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374</v>
      </c>
      <c r="C42">
        <f t="shared" si="2"/>
        <v>38</v>
      </c>
      <c r="D42" s="19">
        <v>4347.1767175544055</v>
      </c>
      <c r="E42" s="19">
        <v>2967.2374063605644</v>
      </c>
      <c r="F42" s="19">
        <v>245.14462460364899</v>
      </c>
      <c r="G42" s="19">
        <v>458.0250800035879</v>
      </c>
      <c r="H42" s="19">
        <v>148.63860311623969</v>
      </c>
      <c r="I42" s="19">
        <v>797.89172617516579</v>
      </c>
      <c r="J42" s="19">
        <v>261.09097103756397</v>
      </c>
      <c r="K42" s="19">
        <v>1013.837902394491</v>
      </c>
      <c r="L42" s="19">
        <v>48.591267451056595</v>
      </c>
      <c r="M42" s="19">
        <v>2031.2782498394174</v>
      </c>
      <c r="N42" s="19">
        <v>483.66767352713379</v>
      </c>
      <c r="O42" s="19">
        <v>42.49735717592992</v>
      </c>
      <c r="P42" s="19">
        <v>1035.5913690338796</v>
      </c>
      <c r="Q42" s="19">
        <v>172.35842034131716</v>
      </c>
      <c r="R42" s="19">
        <v>201.37863289749984</v>
      </c>
      <c r="S42" s="19">
        <v>568.50459176216054</v>
      </c>
      <c r="T42" s="19">
        <v>1416.8003247417428</v>
      </c>
      <c r="U42" s="19">
        <v>115.64674304101699</v>
      </c>
      <c r="V42" s="19">
        <v>65.033157254006468</v>
      </c>
      <c r="W42" s="19">
        <v>91.962146262622795</v>
      </c>
      <c r="X42" s="19">
        <v>3164.587058133262</v>
      </c>
      <c r="Y42" s="19">
        <v>459.30942918832602</v>
      </c>
      <c r="Z42" s="19">
        <v>153.75987666515078</v>
      </c>
      <c r="AA42" s="19">
        <v>204.5391263552128</v>
      </c>
      <c r="AB42" s="19">
        <v>1488.016683075831</v>
      </c>
      <c r="AC42" s="19">
        <v>3397.4215338615618</v>
      </c>
      <c r="AD42" s="19">
        <v>2135.1409971291996</v>
      </c>
      <c r="AE42" s="19">
        <v>1734.8343157931697</v>
      </c>
      <c r="AF42" s="19">
        <v>863.82012083068696</v>
      </c>
      <c r="AG42" s="19">
        <v>127.56066051134017</v>
      </c>
      <c r="AH42" s="19">
        <v>424.34462927867946</v>
      </c>
      <c r="AI42" s="19">
        <v>520.41017941767007</v>
      </c>
      <c r="AJ42" s="19">
        <v>410.283476168155</v>
      </c>
      <c r="AK42" s="19">
        <v>867.5504376535373</v>
      </c>
      <c r="AL42" s="19">
        <v>212.47073407915067</v>
      </c>
      <c r="AM42" s="19">
        <v>260.7968731084668</v>
      </c>
      <c r="AN42" s="19">
        <v>147.968480913413</v>
      </c>
      <c r="AO42" s="19">
        <v>72128.810605960214</v>
      </c>
      <c r="AP42" s="19">
        <v>2024.5429986311799</v>
      </c>
      <c r="AQ42" s="19">
        <v>469.46865840557393</v>
      </c>
      <c r="AR42" s="19">
        <v>973.45304054044311</v>
      </c>
      <c r="AS42" s="19">
        <v>12507.508624714888</v>
      </c>
      <c r="AT42" s="19">
        <v>1014.593375379909</v>
      </c>
      <c r="AU42" s="19">
        <v>36.159774617757975</v>
      </c>
      <c r="AV42" s="19">
        <v>23.819564771780843</v>
      </c>
      <c r="AW42" s="19">
        <v>749.69115554452503</v>
      </c>
      <c r="AX42" s="19">
        <v>867.59130365421618</v>
      </c>
      <c r="AY42" s="19">
        <v>1188.3473608592767</v>
      </c>
      <c r="AZ42" s="19">
        <v>124.53896435053304</v>
      </c>
      <c r="BA42" s="19">
        <v>285.20733840226399</v>
      </c>
      <c r="BB42" s="19">
        <v>1401.1010395491705</v>
      </c>
      <c r="BC42" s="19">
        <v>375.44487827673606</v>
      </c>
      <c r="BD42" s="19">
        <v>1538.5796306654308</v>
      </c>
      <c r="BE42" s="19">
        <v>319.85149750071099</v>
      </c>
      <c r="BF42" s="19">
        <v>735.8439522827465</v>
      </c>
      <c r="BG42" s="19">
        <v>229.17221762474617</v>
      </c>
      <c r="BH42" s="19">
        <v>145.96408107643799</v>
      </c>
      <c r="BI42" s="19">
        <v>125.98440495983519</v>
      </c>
      <c r="BJ42" s="19">
        <v>4040.6323660646608</v>
      </c>
      <c r="BK42" s="19">
        <v>66.817004618806649</v>
      </c>
      <c r="BL42" s="19">
        <v>4551.698323054381</v>
      </c>
      <c r="BM42" s="19">
        <v>1556.0525229056746</v>
      </c>
      <c r="BN42" s="19">
        <v>1576.5997794405728</v>
      </c>
      <c r="BO42" s="19">
        <v>1145.0893291591174</v>
      </c>
      <c r="BP42" s="19">
        <v>955.06112748433623</v>
      </c>
      <c r="BQ42" s="19">
        <v>711.16136194637977</v>
      </c>
      <c r="BR42" s="19">
        <v>2324.1563424326082</v>
      </c>
      <c r="BS42" s="19">
        <v>0</v>
      </c>
      <c r="BT42" s="19">
        <v>147278.11020161115</v>
      </c>
      <c r="BU42" s="19">
        <v>111.77514811815352</v>
      </c>
      <c r="BV42" s="19">
        <v>0</v>
      </c>
      <c r="BW42" s="19">
        <v>0</v>
      </c>
      <c r="BX42" s="19">
        <v>63787.406998479608</v>
      </c>
      <c r="BY42" s="19">
        <v>185.70765179104171</v>
      </c>
      <c r="BZ42" s="19">
        <v>0</v>
      </c>
      <c r="CA42" s="19">
        <v>64084.889798388802</v>
      </c>
      <c r="CB42" s="19">
        <v>211363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376</v>
      </c>
      <c r="C43">
        <f t="shared" si="2"/>
        <v>39</v>
      </c>
      <c r="D43" s="19">
        <v>3.5275352236073561</v>
      </c>
      <c r="E43" s="19">
        <v>1.1798981133415096</v>
      </c>
      <c r="F43" s="19">
        <v>0.98954141858235656</v>
      </c>
      <c r="G43" s="19">
        <v>29.468150211919529</v>
      </c>
      <c r="H43" s="19">
        <v>36.136459916626755</v>
      </c>
      <c r="I43" s="19">
        <v>151.98574650147287</v>
      </c>
      <c r="J43" s="19">
        <v>52.469904412900192</v>
      </c>
      <c r="K43" s="19">
        <v>124.76719751691714</v>
      </c>
      <c r="L43" s="19">
        <v>57.747673308088075</v>
      </c>
      <c r="M43" s="19">
        <v>238.60775499087219</v>
      </c>
      <c r="N43" s="19">
        <v>451.90029554435182</v>
      </c>
      <c r="O43" s="19">
        <v>1.0008292649190866</v>
      </c>
      <c r="P43" s="19">
        <v>56.036861898540067</v>
      </c>
      <c r="Q43" s="19">
        <v>26.906416707465237</v>
      </c>
      <c r="R43" s="19">
        <v>20.840408956112242</v>
      </c>
      <c r="S43" s="19">
        <v>186.35325711880853</v>
      </c>
      <c r="T43" s="19">
        <v>300.49332875053938</v>
      </c>
      <c r="U43" s="19">
        <v>9.0880340856391939</v>
      </c>
      <c r="V43" s="19">
        <v>344.39811324116846</v>
      </c>
      <c r="W43" s="19">
        <v>21.074573584907178</v>
      </c>
      <c r="X43" s="19">
        <v>543.05920779826283</v>
      </c>
      <c r="Y43" s="19">
        <v>309.06343639320221</v>
      </c>
      <c r="Z43" s="19">
        <v>115.08702391231917</v>
      </c>
      <c r="AA43" s="19">
        <v>62.262279925369107</v>
      </c>
      <c r="AB43" s="19">
        <v>480.33970092033189</v>
      </c>
      <c r="AC43" s="19">
        <v>701.50830464999308</v>
      </c>
      <c r="AD43" s="19">
        <v>3721.1723362498587</v>
      </c>
      <c r="AE43" s="19">
        <v>2009.0049944822076</v>
      </c>
      <c r="AF43" s="19">
        <v>153.62750373013631</v>
      </c>
      <c r="AG43" s="19">
        <v>24.903655247584204</v>
      </c>
      <c r="AH43" s="19">
        <v>55.600840581357915</v>
      </c>
      <c r="AI43" s="19">
        <v>97.791965591767095</v>
      </c>
      <c r="AJ43" s="19">
        <v>95.227549366176902</v>
      </c>
      <c r="AK43" s="19">
        <v>248.17883112825899</v>
      </c>
      <c r="AL43" s="19">
        <v>124.490686055967</v>
      </c>
      <c r="AM43" s="19">
        <v>65.646923216581328</v>
      </c>
      <c r="AN43" s="19">
        <v>22.385257716361142</v>
      </c>
      <c r="AO43" s="19">
        <v>63.091806139945618</v>
      </c>
      <c r="AP43" s="19">
        <v>855.3779465280769</v>
      </c>
      <c r="AQ43" s="19">
        <v>278.5174428901455</v>
      </c>
      <c r="AR43" s="19">
        <v>325.3723932064176</v>
      </c>
      <c r="AS43" s="19">
        <v>3246.4075562309258</v>
      </c>
      <c r="AT43" s="19">
        <v>239.85359129899786</v>
      </c>
      <c r="AU43" s="19">
        <v>8.1791952721276502</v>
      </c>
      <c r="AV43" s="19">
        <v>4.7606535431561712</v>
      </c>
      <c r="AW43" s="19">
        <v>596.09419961434821</v>
      </c>
      <c r="AX43" s="19">
        <v>284.28722731013818</v>
      </c>
      <c r="AY43" s="19">
        <v>952.16319031985654</v>
      </c>
      <c r="AZ43" s="19">
        <v>32.8429104588838</v>
      </c>
      <c r="BA43" s="19">
        <v>48.332742228819065</v>
      </c>
      <c r="BB43" s="19">
        <v>47.395430021663465</v>
      </c>
      <c r="BC43" s="19">
        <v>84.955223520601152</v>
      </c>
      <c r="BD43" s="19">
        <v>420.16292349929699</v>
      </c>
      <c r="BE43" s="19">
        <v>333.46146209229255</v>
      </c>
      <c r="BF43" s="19">
        <v>412.93240771681383</v>
      </c>
      <c r="BG43" s="19">
        <v>63.257995125736628</v>
      </c>
      <c r="BH43" s="19">
        <v>28.501150201331196</v>
      </c>
      <c r="BI43" s="19">
        <v>41.499839283143011</v>
      </c>
      <c r="BJ43" s="19">
        <v>3656.5695028716423</v>
      </c>
      <c r="BK43" s="19">
        <v>26.435089812909382</v>
      </c>
      <c r="BL43" s="19">
        <v>8717.2421204263846</v>
      </c>
      <c r="BM43" s="19">
        <v>1288.2150656848871</v>
      </c>
      <c r="BN43" s="19">
        <v>189.34457529591864</v>
      </c>
      <c r="BO43" s="19">
        <v>1474.6745635239461</v>
      </c>
      <c r="BP43" s="19">
        <v>1421.8881839872113</v>
      </c>
      <c r="BQ43" s="19">
        <v>107.65943412463409</v>
      </c>
      <c r="BR43" s="19">
        <v>1466.6907884482744</v>
      </c>
      <c r="BS43" s="19">
        <v>0</v>
      </c>
      <c r="BT43" s="19">
        <v>37660.489088411043</v>
      </c>
      <c r="BU43" s="19">
        <v>32.837919490912817</v>
      </c>
      <c r="BV43" s="19">
        <v>1.6997888825639573E-2</v>
      </c>
      <c r="BW43" s="19">
        <v>0</v>
      </c>
      <c r="BX43" s="19">
        <v>22567.731795414154</v>
      </c>
      <c r="BY43" s="19">
        <v>12.098511460060763</v>
      </c>
      <c r="BZ43" s="19">
        <v>387.82568733500739</v>
      </c>
      <c r="CA43" s="19">
        <v>23000.510911588961</v>
      </c>
      <c r="CB43" s="19">
        <v>60661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47</v>
      </c>
      <c r="C44">
        <f t="shared" si="2"/>
        <v>40</v>
      </c>
      <c r="D44" s="19">
        <v>73.74551858080909</v>
      </c>
      <c r="E44" s="19">
        <v>157.66582223762248</v>
      </c>
      <c r="F44" s="19">
        <v>9.7666597418998062</v>
      </c>
      <c r="G44" s="19">
        <v>5.4335488852439848</v>
      </c>
      <c r="H44" s="19">
        <v>2200.5381200356178</v>
      </c>
      <c r="I44" s="19">
        <v>1058.0089470686073</v>
      </c>
      <c r="J44" s="19">
        <v>280.33907719298873</v>
      </c>
      <c r="K44" s="19">
        <v>6.6257214101883761</v>
      </c>
      <c r="L44" s="19">
        <v>8.0292245080206239</v>
      </c>
      <c r="M44" s="19">
        <v>16.920904240706967</v>
      </c>
      <c r="N44" s="19">
        <v>2.800139886566638</v>
      </c>
      <c r="O44" s="19">
        <v>0.44698808832097625</v>
      </c>
      <c r="P44" s="19">
        <v>24.932068254598725</v>
      </c>
      <c r="Q44" s="19">
        <v>3.6558634578739051</v>
      </c>
      <c r="R44" s="19">
        <v>1.2076030228161942</v>
      </c>
      <c r="S44" s="19">
        <v>0.89223844657176143</v>
      </c>
      <c r="T44" s="19">
        <v>22.268652945259934</v>
      </c>
      <c r="U44" s="19">
        <v>18.781830904674344</v>
      </c>
      <c r="V44" s="19">
        <v>22.894384153599191</v>
      </c>
      <c r="W44" s="19">
        <v>23.135826606291417</v>
      </c>
      <c r="X44" s="19">
        <v>74.916618071587507</v>
      </c>
      <c r="Y44" s="19">
        <v>4.9202716507464359</v>
      </c>
      <c r="Z44" s="19">
        <v>1.9306400234579078</v>
      </c>
      <c r="AA44" s="19">
        <v>3.1494013568755195</v>
      </c>
      <c r="AB44" s="19">
        <v>6.3914081211558607</v>
      </c>
      <c r="AC44" s="19">
        <v>29.694684988707781</v>
      </c>
      <c r="AD44" s="19">
        <v>98.293478338027711</v>
      </c>
      <c r="AE44" s="19">
        <v>1394.168365529961</v>
      </c>
      <c r="AF44" s="19">
        <v>58.19752339877094</v>
      </c>
      <c r="AG44" s="19">
        <v>82.437343913251183</v>
      </c>
      <c r="AH44" s="19">
        <v>13.377466109010697</v>
      </c>
      <c r="AI44" s="19">
        <v>91.178194332950397</v>
      </c>
      <c r="AJ44" s="19">
        <v>264.23205485704602</v>
      </c>
      <c r="AK44" s="19">
        <v>27.801183491768658</v>
      </c>
      <c r="AL44" s="19">
        <v>231.83919539051621</v>
      </c>
      <c r="AM44" s="19">
        <v>17.25548343480234</v>
      </c>
      <c r="AN44" s="19">
        <v>4.7078662164330431</v>
      </c>
      <c r="AO44" s="19">
        <v>13.24506204482093</v>
      </c>
      <c r="AP44" s="19">
        <v>3806.27985808527</v>
      </c>
      <c r="AQ44" s="19">
        <v>64396.7140562364</v>
      </c>
      <c r="AR44" s="19">
        <v>534.5250508751742</v>
      </c>
      <c r="AS44" s="19">
        <v>920.13199622595209</v>
      </c>
      <c r="AT44" s="19">
        <v>282.5913564324444</v>
      </c>
      <c r="AU44" s="19">
        <v>10.003402551503132</v>
      </c>
      <c r="AV44" s="19">
        <v>16.665360549790709</v>
      </c>
      <c r="AW44" s="19">
        <v>1250.4404797165121</v>
      </c>
      <c r="AX44" s="19">
        <v>273.97328758875688</v>
      </c>
      <c r="AY44" s="19">
        <v>380.42857897681921</v>
      </c>
      <c r="AZ44" s="19">
        <v>18.389090287093453</v>
      </c>
      <c r="BA44" s="19">
        <v>241.38694757965632</v>
      </c>
      <c r="BB44" s="19">
        <v>4821.170606790989</v>
      </c>
      <c r="BC44" s="19">
        <v>782.90334040245227</v>
      </c>
      <c r="BD44" s="19">
        <v>1524.2587026078215</v>
      </c>
      <c r="BE44" s="19">
        <v>1495.7350220181067</v>
      </c>
      <c r="BF44" s="19">
        <v>268.85183093189892</v>
      </c>
      <c r="BG44" s="19">
        <v>758.57307345240861</v>
      </c>
      <c r="BH44" s="19">
        <v>12.269962007006033</v>
      </c>
      <c r="BI44" s="19">
        <v>197.25830824295673</v>
      </c>
      <c r="BJ44" s="19">
        <v>2581.6816236325917</v>
      </c>
      <c r="BK44" s="19">
        <v>11.10306851313533</v>
      </c>
      <c r="BL44" s="19">
        <v>12351.92418401014</v>
      </c>
      <c r="BM44" s="19">
        <v>1340.7206462919339</v>
      </c>
      <c r="BN44" s="19">
        <v>381.46807527447254</v>
      </c>
      <c r="BO44" s="19">
        <v>3315.9586261210147</v>
      </c>
      <c r="BP44" s="19">
        <v>19.157137563262523</v>
      </c>
      <c r="BQ44" s="19">
        <v>144.1040478237083</v>
      </c>
      <c r="BR44" s="19">
        <v>378.55656786975595</v>
      </c>
      <c r="BS44" s="19">
        <v>0</v>
      </c>
      <c r="BT44" s="19">
        <v>108873.0496695972</v>
      </c>
      <c r="BU44" s="19">
        <v>4784.4359630210574</v>
      </c>
      <c r="BV44" s="19">
        <v>0</v>
      </c>
      <c r="BW44" s="19">
        <v>0</v>
      </c>
      <c r="BX44" s="19">
        <v>710.47262768860446</v>
      </c>
      <c r="BY44" s="19">
        <v>547958.98926697427</v>
      </c>
      <c r="BZ44" s="19">
        <v>2.052472718829812</v>
      </c>
      <c r="CA44" s="19">
        <v>553455.95033040282</v>
      </c>
      <c r="CB44" s="19">
        <v>662329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379</v>
      </c>
      <c r="C45">
        <f t="shared" si="2"/>
        <v>41</v>
      </c>
      <c r="D45" s="19">
        <v>192.31141029692418</v>
      </c>
      <c r="E45" s="19">
        <v>42.080402666907631</v>
      </c>
      <c r="F45" s="19">
        <v>22.800717058233058</v>
      </c>
      <c r="G45" s="19">
        <v>91.083440888908299</v>
      </c>
      <c r="H45" s="19">
        <v>162.87202208705077</v>
      </c>
      <c r="I45" s="19">
        <v>559.85800096000855</v>
      </c>
      <c r="J45" s="19">
        <v>76.833565446213015</v>
      </c>
      <c r="K45" s="19">
        <v>21.312432719593975</v>
      </c>
      <c r="L45" s="19">
        <v>28.108935144490648</v>
      </c>
      <c r="M45" s="19">
        <v>38.813939481913131</v>
      </c>
      <c r="N45" s="19">
        <v>40.383668145240783</v>
      </c>
      <c r="O45" s="19">
        <v>0.6050526502509127</v>
      </c>
      <c r="P45" s="19">
        <v>4.9935923860318336</v>
      </c>
      <c r="Q45" s="19">
        <v>2.1248791049379521</v>
      </c>
      <c r="R45" s="19">
        <v>4.2319355579230686</v>
      </c>
      <c r="S45" s="19">
        <v>2.1770096946077744</v>
      </c>
      <c r="T45" s="19">
        <v>10.272645846857742</v>
      </c>
      <c r="U45" s="19">
        <v>2.27862708267245</v>
      </c>
      <c r="V45" s="19">
        <v>7.7939543682854096</v>
      </c>
      <c r="W45" s="19">
        <v>7.4182487692468104</v>
      </c>
      <c r="X45" s="19">
        <v>8.4842575562906504</v>
      </c>
      <c r="Y45" s="19">
        <v>19.093674411895879</v>
      </c>
      <c r="Z45" s="19">
        <v>2.9079484841145846</v>
      </c>
      <c r="AA45" s="19">
        <v>39.683001819490023</v>
      </c>
      <c r="AB45" s="19">
        <v>170.23452919468704</v>
      </c>
      <c r="AC45" s="19">
        <v>290.1279161785871</v>
      </c>
      <c r="AD45" s="19">
        <v>18.353868619202565</v>
      </c>
      <c r="AE45" s="19">
        <v>43.711171271187744</v>
      </c>
      <c r="AF45" s="19">
        <v>12.442703411164477</v>
      </c>
      <c r="AG45" s="19">
        <v>456.53598971189115</v>
      </c>
      <c r="AH45" s="19">
        <v>33.013695008532714</v>
      </c>
      <c r="AI45" s="19">
        <v>2390.3528653930243</v>
      </c>
      <c r="AJ45" s="19">
        <v>11643.433618525245</v>
      </c>
      <c r="AK45" s="19">
        <v>2307.1855616630128</v>
      </c>
      <c r="AL45" s="19">
        <v>1921.6552707205842</v>
      </c>
      <c r="AM45" s="19">
        <v>37.314067342661772</v>
      </c>
      <c r="AN45" s="19">
        <v>308.74012027564333</v>
      </c>
      <c r="AO45" s="19">
        <v>293.15743099669191</v>
      </c>
      <c r="AP45" s="19">
        <v>579.3399136708216</v>
      </c>
      <c r="AQ45" s="19">
        <v>597.22157350405837</v>
      </c>
      <c r="AR45" s="19">
        <v>4662.9866388960263</v>
      </c>
      <c r="AS45" s="19">
        <v>2959.5668720645972</v>
      </c>
      <c r="AT45" s="19">
        <v>7890.2066588652979</v>
      </c>
      <c r="AU45" s="19">
        <v>22.458813097449127</v>
      </c>
      <c r="AV45" s="19">
        <v>44.900224748085854</v>
      </c>
      <c r="AW45" s="19">
        <v>375.08947770330207</v>
      </c>
      <c r="AX45" s="19">
        <v>1.4260023841260814</v>
      </c>
      <c r="AY45" s="19">
        <v>94.338722985467371</v>
      </c>
      <c r="AZ45" s="19">
        <v>15.214491772568286</v>
      </c>
      <c r="BA45" s="19">
        <v>58.975056629521923</v>
      </c>
      <c r="BB45" s="19">
        <v>76.80225354142155</v>
      </c>
      <c r="BC45" s="19">
        <v>23.708134142241018</v>
      </c>
      <c r="BD45" s="19">
        <v>107.51106701812655</v>
      </c>
      <c r="BE45" s="19">
        <v>30.360148600231092</v>
      </c>
      <c r="BF45" s="19">
        <v>7.3311427183651938</v>
      </c>
      <c r="BG45" s="19">
        <v>110.25394772443926</v>
      </c>
      <c r="BH45" s="19">
        <v>20.030254424494547</v>
      </c>
      <c r="BI45" s="19">
        <v>808.22106715270695</v>
      </c>
      <c r="BJ45" s="19">
        <v>67.622381850679574</v>
      </c>
      <c r="BK45" s="19">
        <v>136.1178731902514</v>
      </c>
      <c r="BL45" s="19">
        <v>1790.6013333302353</v>
      </c>
      <c r="BM45" s="19">
        <v>351.30841345635235</v>
      </c>
      <c r="BN45" s="19">
        <v>19.758651899327084</v>
      </c>
      <c r="BO45" s="19">
        <v>989.46903619302702</v>
      </c>
      <c r="BP45" s="19">
        <v>549.42008542871986</v>
      </c>
      <c r="BQ45" s="19">
        <v>46.445548468661151</v>
      </c>
      <c r="BR45" s="19">
        <v>51.041804884342568</v>
      </c>
      <c r="BS45" s="19">
        <v>0</v>
      </c>
      <c r="BT45" s="19">
        <v>43802.509761285146</v>
      </c>
      <c r="BU45" s="19">
        <v>7603.8532780180585</v>
      </c>
      <c r="BV45" s="19">
        <v>8.6253455972992818E-2</v>
      </c>
      <c r="BW45" s="19">
        <v>0</v>
      </c>
      <c r="BX45" s="19">
        <v>75864.441962302852</v>
      </c>
      <c r="BY45" s="19">
        <v>22634.257038872729</v>
      </c>
      <c r="BZ45" s="19">
        <v>20.851706065222295</v>
      </c>
      <c r="CA45" s="19">
        <v>106123.49023871483</v>
      </c>
      <c r="CB45" s="19">
        <v>149926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270</v>
      </c>
      <c r="C46">
        <f t="shared" si="2"/>
        <v>42</v>
      </c>
      <c r="D46" s="19">
        <v>12907.205716431195</v>
      </c>
      <c r="E46" s="19">
        <v>8008.6833186550075</v>
      </c>
      <c r="F46" s="19">
        <v>778.35258724140749</v>
      </c>
      <c r="G46" s="19">
        <v>721.7340960673597</v>
      </c>
      <c r="H46" s="19">
        <v>3149.0161666363997</v>
      </c>
      <c r="I46" s="19">
        <v>1506.5554049978691</v>
      </c>
      <c r="J46" s="19">
        <v>711.05741487603188</v>
      </c>
      <c r="K46" s="19">
        <v>26780.937426768673</v>
      </c>
      <c r="L46" s="19">
        <v>1063.4474843983851</v>
      </c>
      <c r="M46" s="19">
        <v>24741.960551490462</v>
      </c>
      <c r="N46" s="19">
        <v>5267.5552506391796</v>
      </c>
      <c r="O46" s="19">
        <v>1707.1637593414964</v>
      </c>
      <c r="P46" s="19">
        <v>4575.9118190409426</v>
      </c>
      <c r="Q46" s="19">
        <v>6796.4435989568092</v>
      </c>
      <c r="R46" s="19">
        <v>5024.0673034922092</v>
      </c>
      <c r="S46" s="19">
        <v>2074.8330089959404</v>
      </c>
      <c r="T46" s="19">
        <v>5768.9152090761891</v>
      </c>
      <c r="U46" s="19">
        <v>1628.8487898865403</v>
      </c>
      <c r="V46" s="19">
        <v>17817.868430851049</v>
      </c>
      <c r="W46" s="19">
        <v>1300.8539414151767</v>
      </c>
      <c r="X46" s="19">
        <v>7489.9633210444263</v>
      </c>
      <c r="Y46" s="19">
        <v>4318.8354734849045</v>
      </c>
      <c r="Z46" s="19">
        <v>3117.7851979228253</v>
      </c>
      <c r="AA46" s="19">
        <v>3954.8704643165861</v>
      </c>
      <c r="AB46" s="19">
        <v>7539.0714051979385</v>
      </c>
      <c r="AC46" s="19">
        <v>6488.5066539282307</v>
      </c>
      <c r="AD46" s="19">
        <v>5463.2159805822039</v>
      </c>
      <c r="AE46" s="19">
        <v>3693.2102160144805</v>
      </c>
      <c r="AF46" s="19">
        <v>5834.0801170624154</v>
      </c>
      <c r="AG46" s="19">
        <v>9493.7496546737148</v>
      </c>
      <c r="AH46" s="19">
        <v>5931.5633228893676</v>
      </c>
      <c r="AI46" s="19">
        <v>11769.337612905509</v>
      </c>
      <c r="AJ46" s="19">
        <v>4965.8867595956535</v>
      </c>
      <c r="AK46" s="19">
        <v>3749.3145146306238</v>
      </c>
      <c r="AL46" s="19">
        <v>1920.1046946112408</v>
      </c>
      <c r="AM46" s="19">
        <v>6046.4126308820587</v>
      </c>
      <c r="AN46" s="19">
        <v>4027.2320042432789</v>
      </c>
      <c r="AO46" s="19">
        <v>4043.0206244193337</v>
      </c>
      <c r="AP46" s="19">
        <v>1063.7511153682831</v>
      </c>
      <c r="AQ46" s="19">
        <v>32668.646615864393</v>
      </c>
      <c r="AR46" s="19">
        <v>1703.6817306676239</v>
      </c>
      <c r="AS46" s="19">
        <v>18990.663088721278</v>
      </c>
      <c r="AT46" s="19">
        <v>10572.554934719041</v>
      </c>
      <c r="AU46" s="19">
        <v>357.83868558396739</v>
      </c>
      <c r="AV46" s="19">
        <v>1210.5792370702293</v>
      </c>
      <c r="AW46" s="19">
        <v>1155.0477285268914</v>
      </c>
      <c r="AX46" s="19">
        <v>964.97369485633919</v>
      </c>
      <c r="AY46" s="19">
        <v>17541.55745610912</v>
      </c>
      <c r="AZ46" s="19">
        <v>2008.986432881926</v>
      </c>
      <c r="BA46" s="19">
        <v>1218.6401117504047</v>
      </c>
      <c r="BB46" s="19">
        <v>5715.9306164161171</v>
      </c>
      <c r="BC46" s="19">
        <v>2342.6761300627745</v>
      </c>
      <c r="BD46" s="19">
        <v>3628.3996045757644</v>
      </c>
      <c r="BE46" s="19">
        <v>1479.8402390179085</v>
      </c>
      <c r="BF46" s="19">
        <v>2194.2360848641079</v>
      </c>
      <c r="BG46" s="19">
        <v>1706.9220181716464</v>
      </c>
      <c r="BH46" s="19">
        <v>3273.1040098695767</v>
      </c>
      <c r="BI46" s="19">
        <v>1025.6245853203595</v>
      </c>
      <c r="BJ46" s="19">
        <v>4106.1917066034648</v>
      </c>
      <c r="BK46" s="19">
        <v>401.74459920856526</v>
      </c>
      <c r="BL46" s="19">
        <v>6046.1141574677413</v>
      </c>
      <c r="BM46" s="19">
        <v>4749.8929021644626</v>
      </c>
      <c r="BN46" s="19">
        <v>1443.3185979398654</v>
      </c>
      <c r="BO46" s="19">
        <v>5135.1636309498799</v>
      </c>
      <c r="BP46" s="19">
        <v>13022.879255639142</v>
      </c>
      <c r="BQ46" s="19">
        <v>722.08278546334293</v>
      </c>
      <c r="BR46" s="19">
        <v>3768.0212060540784</v>
      </c>
      <c r="BS46" s="19">
        <v>0</v>
      </c>
      <c r="BT46" s="19">
        <v>382396.6348895714</v>
      </c>
      <c r="BU46" s="19">
        <v>60417.003616471709</v>
      </c>
      <c r="BV46" s="19">
        <v>3142.3373121629979</v>
      </c>
      <c r="BW46" s="19">
        <v>1.4891876095850378</v>
      </c>
      <c r="BX46" s="19">
        <v>412242.54383980349</v>
      </c>
      <c r="BY46" s="19">
        <v>54330.669761341887</v>
      </c>
      <c r="BZ46" s="19">
        <v>788.32139303881002</v>
      </c>
      <c r="CA46" s="19">
        <v>530922.36511042854</v>
      </c>
      <c r="CB46" s="19">
        <v>913319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382</v>
      </c>
      <c r="C47">
        <f t="shared" si="2"/>
        <v>43</v>
      </c>
      <c r="D47" s="19">
        <v>4831.3745505155885</v>
      </c>
      <c r="E47" s="19">
        <v>1640.1109233579459</v>
      </c>
      <c r="F47" s="19">
        <v>497.69896839350872</v>
      </c>
      <c r="G47" s="19">
        <v>895.99593123814964</v>
      </c>
      <c r="H47" s="19">
        <v>5179.86225650285</v>
      </c>
      <c r="I47" s="19">
        <v>2082.7276151925853</v>
      </c>
      <c r="J47" s="19">
        <v>772.00389429575614</v>
      </c>
      <c r="K47" s="19">
        <v>9871.0609430689492</v>
      </c>
      <c r="L47" s="19">
        <v>3208.1569398678821</v>
      </c>
      <c r="M47" s="19">
        <v>14470.158434242428</v>
      </c>
      <c r="N47" s="19">
        <v>3363.7347038509865</v>
      </c>
      <c r="O47" s="19">
        <v>288.10291883052491</v>
      </c>
      <c r="P47" s="19">
        <v>1196.536128443616</v>
      </c>
      <c r="Q47" s="19">
        <v>966.11961282489165</v>
      </c>
      <c r="R47" s="19">
        <v>1099.6962604060166</v>
      </c>
      <c r="S47" s="19">
        <v>1079.0044371168835</v>
      </c>
      <c r="T47" s="19">
        <v>2735.6741826604425</v>
      </c>
      <c r="U47" s="19">
        <v>401.85521835135506</v>
      </c>
      <c r="V47" s="19">
        <v>5123.7124163216085</v>
      </c>
      <c r="W47" s="19">
        <v>1614.8871447557167</v>
      </c>
      <c r="X47" s="19">
        <v>5781.9309708921046</v>
      </c>
      <c r="Y47" s="19">
        <v>2026.624017127212</v>
      </c>
      <c r="Z47" s="19">
        <v>1665.3427470345409</v>
      </c>
      <c r="AA47" s="19">
        <v>2588.0419654903071</v>
      </c>
      <c r="AB47" s="19">
        <v>3193.3611010228487</v>
      </c>
      <c r="AC47" s="19">
        <v>3613.2071983189662</v>
      </c>
      <c r="AD47" s="19">
        <v>5217.1103397014804</v>
      </c>
      <c r="AE47" s="19">
        <v>1277.3068717435431</v>
      </c>
      <c r="AF47" s="19">
        <v>3030.3177430567116</v>
      </c>
      <c r="AG47" s="19">
        <v>2201.9727274665806</v>
      </c>
      <c r="AH47" s="19">
        <v>1793.2369113750538</v>
      </c>
      <c r="AI47" s="19">
        <v>3064.2890846430673</v>
      </c>
      <c r="AJ47" s="19">
        <v>5381.6653930376242</v>
      </c>
      <c r="AK47" s="19">
        <v>1969.8485776191096</v>
      </c>
      <c r="AL47" s="19">
        <v>930.18944480513767</v>
      </c>
      <c r="AM47" s="19">
        <v>1597.3956319363551</v>
      </c>
      <c r="AN47" s="19">
        <v>504.06113557369008</v>
      </c>
      <c r="AO47" s="19">
        <v>3928.3771223366743</v>
      </c>
      <c r="AP47" s="19">
        <v>392.14262443840772</v>
      </c>
      <c r="AQ47" s="19">
        <v>6196.8423925849174</v>
      </c>
      <c r="AR47" s="19">
        <v>1607.2617850756055</v>
      </c>
      <c r="AS47" s="19">
        <v>34434.128277279051</v>
      </c>
      <c r="AT47" s="19">
        <v>30784.699274231236</v>
      </c>
      <c r="AU47" s="19">
        <v>269.4384540431077</v>
      </c>
      <c r="AV47" s="19">
        <v>284.93524787839294</v>
      </c>
      <c r="AW47" s="19">
        <v>4312.6720441683274</v>
      </c>
      <c r="AX47" s="19">
        <v>130.47634755212897</v>
      </c>
      <c r="AY47" s="19">
        <v>2070.0154297306631</v>
      </c>
      <c r="AZ47" s="19">
        <v>628.58903825475011</v>
      </c>
      <c r="BA47" s="19">
        <v>457.98655274323625</v>
      </c>
      <c r="BB47" s="19">
        <v>766.237201424349</v>
      </c>
      <c r="BC47" s="19">
        <v>543.24885962180963</v>
      </c>
      <c r="BD47" s="19">
        <v>2031.8816205055227</v>
      </c>
      <c r="BE47" s="19">
        <v>290.18863083335276</v>
      </c>
      <c r="BF47" s="19">
        <v>1026.3173006127106</v>
      </c>
      <c r="BG47" s="19">
        <v>1136.1768944346145</v>
      </c>
      <c r="BH47" s="19">
        <v>362.53967278259057</v>
      </c>
      <c r="BI47" s="19">
        <v>516.60725399893181</v>
      </c>
      <c r="BJ47" s="19">
        <v>682.21164920366789</v>
      </c>
      <c r="BK47" s="19">
        <v>124.65783972158938</v>
      </c>
      <c r="BL47" s="19">
        <v>4127.4091398381079</v>
      </c>
      <c r="BM47" s="19">
        <v>2235.0597386653044</v>
      </c>
      <c r="BN47" s="19">
        <v>1241.1517585454021</v>
      </c>
      <c r="BO47" s="19">
        <v>1342.3132582269106</v>
      </c>
      <c r="BP47" s="19">
        <v>377.96499487673805</v>
      </c>
      <c r="BQ47" s="19">
        <v>304.11675730345905</v>
      </c>
      <c r="BR47" s="19">
        <v>2301.1350853562785</v>
      </c>
      <c r="BS47" s="19">
        <v>0</v>
      </c>
      <c r="BT47" s="19">
        <v>212061.15758734985</v>
      </c>
      <c r="BU47" s="19">
        <v>11877.465211116605</v>
      </c>
      <c r="BV47" s="19">
        <v>96.977604258066577</v>
      </c>
      <c r="BW47" s="19">
        <v>0</v>
      </c>
      <c r="BX47" s="19">
        <v>95459.531891407867</v>
      </c>
      <c r="BY47" s="19">
        <v>4479.5181241452665</v>
      </c>
      <c r="BZ47" s="19">
        <v>0.34958172240058982</v>
      </c>
      <c r="CA47" s="19">
        <v>111913.84241265019</v>
      </c>
      <c r="CB47" s="19">
        <v>323975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273</v>
      </c>
      <c r="C48">
        <f t="shared" si="2"/>
        <v>44</v>
      </c>
      <c r="D48" s="19">
        <v>29.674114491701776</v>
      </c>
      <c r="E48" s="19">
        <v>23.384801959075173</v>
      </c>
      <c r="F48" s="19">
        <v>2.0708930309486022</v>
      </c>
      <c r="G48" s="19">
        <v>2.6307927483284854</v>
      </c>
      <c r="H48" s="19">
        <v>3889.0558356065817</v>
      </c>
      <c r="I48" s="19">
        <v>3.5599211116705662</v>
      </c>
      <c r="J48" s="19">
        <v>10.577648363565038</v>
      </c>
      <c r="K48" s="19">
        <v>1052.6450660941291</v>
      </c>
      <c r="L48" s="19">
        <v>105.92425400241514</v>
      </c>
      <c r="M48" s="19">
        <v>370.87258600189512</v>
      </c>
      <c r="N48" s="19">
        <v>14.103550537494575</v>
      </c>
      <c r="O48" s="19">
        <v>3.5870208124143943</v>
      </c>
      <c r="P48" s="19">
        <v>17.187209145855686</v>
      </c>
      <c r="Q48" s="19">
        <v>19.899737267431146</v>
      </c>
      <c r="R48" s="19">
        <v>10.355380313190697</v>
      </c>
      <c r="S48" s="19">
        <v>114.55514398933498</v>
      </c>
      <c r="T48" s="19">
        <v>873.96257128365824</v>
      </c>
      <c r="U48" s="19">
        <v>19.463087049798908</v>
      </c>
      <c r="V48" s="19">
        <v>89.040889966597263</v>
      </c>
      <c r="W48" s="19">
        <v>27.105593269620496</v>
      </c>
      <c r="X48" s="19">
        <v>600.56624080789595</v>
      </c>
      <c r="Y48" s="19">
        <v>19.761542884583204</v>
      </c>
      <c r="Z48" s="19">
        <v>42.965047265071313</v>
      </c>
      <c r="AA48" s="19">
        <v>6.0790684849968235</v>
      </c>
      <c r="AB48" s="19">
        <v>54.076940447541766</v>
      </c>
      <c r="AC48" s="19">
        <v>123.53950163806567</v>
      </c>
      <c r="AD48" s="19">
        <v>276.13907053051969</v>
      </c>
      <c r="AE48" s="19">
        <v>27.932814501231551</v>
      </c>
      <c r="AF48" s="19">
        <v>44.910952610986335</v>
      </c>
      <c r="AG48" s="19">
        <v>68.732907961463155</v>
      </c>
      <c r="AH48" s="19">
        <v>49.854967977314217</v>
      </c>
      <c r="AI48" s="19">
        <v>260.69570638810347</v>
      </c>
      <c r="AJ48" s="19">
        <v>208.27326759575121</v>
      </c>
      <c r="AK48" s="19">
        <v>74.576169224271197</v>
      </c>
      <c r="AL48" s="19">
        <v>156.25202324804758</v>
      </c>
      <c r="AM48" s="19">
        <v>10.827490727644822</v>
      </c>
      <c r="AN48" s="19">
        <v>14.168715645877295</v>
      </c>
      <c r="AO48" s="19">
        <v>16.970967745460893</v>
      </c>
      <c r="AP48" s="19">
        <v>3.0947588996699498</v>
      </c>
      <c r="AQ48" s="19">
        <v>98.464297792769457</v>
      </c>
      <c r="AR48" s="19">
        <v>15.229962553584237</v>
      </c>
      <c r="AS48" s="19">
        <v>935.64395171985916</v>
      </c>
      <c r="AT48" s="19">
        <v>562.76227389176563</v>
      </c>
      <c r="AU48" s="19">
        <v>843.97965922279309</v>
      </c>
      <c r="AV48" s="19">
        <v>3.1649422310723869</v>
      </c>
      <c r="AW48" s="19">
        <v>48.579200234826033</v>
      </c>
      <c r="AX48" s="19">
        <v>3.4901216386760603</v>
      </c>
      <c r="AY48" s="19">
        <v>51.08479148200626</v>
      </c>
      <c r="AZ48" s="19">
        <v>2.11710732371911</v>
      </c>
      <c r="BA48" s="19">
        <v>3.187060810169994</v>
      </c>
      <c r="BB48" s="19">
        <v>6.2771777416734169</v>
      </c>
      <c r="BC48" s="19">
        <v>16.035986929616286</v>
      </c>
      <c r="BD48" s="19">
        <v>12.624867250532565</v>
      </c>
      <c r="BE48" s="19">
        <v>7.5330763646073375</v>
      </c>
      <c r="BF48" s="19">
        <v>11.401167214616233</v>
      </c>
      <c r="BG48" s="19">
        <v>5.1667670871873872</v>
      </c>
      <c r="BH48" s="19">
        <v>3.8626560969520947</v>
      </c>
      <c r="BI48" s="19">
        <v>3.2993507448280859</v>
      </c>
      <c r="BJ48" s="19">
        <v>217.52983836531212</v>
      </c>
      <c r="BK48" s="19">
        <v>1.4320307070260696</v>
      </c>
      <c r="BL48" s="19">
        <v>11.657756948677791</v>
      </c>
      <c r="BM48" s="19">
        <v>5.275452213211949</v>
      </c>
      <c r="BN48" s="19">
        <v>8.4146925104568258</v>
      </c>
      <c r="BO48" s="19">
        <v>4.9859516393026748</v>
      </c>
      <c r="BP48" s="19">
        <v>12.255794797276888</v>
      </c>
      <c r="BQ48" s="19">
        <v>8.6785011214361134</v>
      </c>
      <c r="BR48" s="19">
        <v>9.816380047744369</v>
      </c>
      <c r="BS48" s="19">
        <v>0</v>
      </c>
      <c r="BT48" s="19">
        <v>11653.025068311903</v>
      </c>
      <c r="BU48" s="19">
        <v>4116.7593234964834</v>
      </c>
      <c r="BV48" s="19">
        <v>2.306711979502913</v>
      </c>
      <c r="BW48" s="19">
        <v>0</v>
      </c>
      <c r="BX48" s="19">
        <v>1575.9211648678447</v>
      </c>
      <c r="BY48" s="19">
        <v>104.98773134426722</v>
      </c>
      <c r="BZ48" s="19">
        <v>0</v>
      </c>
      <c r="CA48" s="19">
        <v>5799.974931688098</v>
      </c>
      <c r="CB48" s="19">
        <v>17453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274</v>
      </c>
      <c r="C49">
        <f t="shared" si="2"/>
        <v>45</v>
      </c>
      <c r="D49" s="19">
        <v>1.2202753751705351</v>
      </c>
      <c r="E49" s="19">
        <v>0.29201876760122697</v>
      </c>
      <c r="F49" s="19">
        <v>3.7321226897260522</v>
      </c>
      <c r="G49" s="19">
        <v>7.4453117938060842</v>
      </c>
      <c r="H49" s="19">
        <v>1317.5117897141961</v>
      </c>
      <c r="I49" s="19">
        <v>7.4744006917935453</v>
      </c>
      <c r="J49" s="19">
        <v>22.183499949404105</v>
      </c>
      <c r="K49" s="19">
        <v>219.02610122248555</v>
      </c>
      <c r="L49" s="19">
        <v>7.7908157603338957</v>
      </c>
      <c r="M49" s="19">
        <v>178.80740467140041</v>
      </c>
      <c r="N49" s="19">
        <v>38.675878089114647</v>
      </c>
      <c r="O49" s="19">
        <v>21.49774118270469</v>
      </c>
      <c r="P49" s="19">
        <v>27.42724555785653</v>
      </c>
      <c r="Q49" s="19">
        <v>28.398125678946005</v>
      </c>
      <c r="R49" s="19">
        <v>40.220947418857115</v>
      </c>
      <c r="S49" s="19">
        <v>34.062197855946266</v>
      </c>
      <c r="T49" s="19">
        <v>75.003033649252814</v>
      </c>
      <c r="U49" s="19">
        <v>17.139134516494039</v>
      </c>
      <c r="V49" s="19">
        <v>32.641278012692588</v>
      </c>
      <c r="W49" s="19">
        <v>3.3312697263263154</v>
      </c>
      <c r="X49" s="19">
        <v>188.628514376391</v>
      </c>
      <c r="Y49" s="19">
        <v>180.98698880367178</v>
      </c>
      <c r="Z49" s="19">
        <v>9.3322009737291793</v>
      </c>
      <c r="AA49" s="19">
        <v>101.67365351215821</v>
      </c>
      <c r="AB49" s="19">
        <v>35.112544145209093</v>
      </c>
      <c r="AC49" s="19">
        <v>110.58600660119281</v>
      </c>
      <c r="AD49" s="19">
        <v>62.656730736108464</v>
      </c>
      <c r="AE49" s="19">
        <v>10.477479447262775</v>
      </c>
      <c r="AF49" s="19">
        <v>43.539859381046838</v>
      </c>
      <c r="AG49" s="19">
        <v>243.40371639300193</v>
      </c>
      <c r="AH49" s="19">
        <v>130.23858792691183</v>
      </c>
      <c r="AI49" s="19">
        <v>188.99799729211102</v>
      </c>
      <c r="AJ49" s="19">
        <v>212.0756986531897</v>
      </c>
      <c r="AK49" s="19">
        <v>65.448765531003957</v>
      </c>
      <c r="AL49" s="19">
        <v>36.379310688264724</v>
      </c>
      <c r="AM49" s="19">
        <v>30.252292585109565</v>
      </c>
      <c r="AN49" s="19">
        <v>44.500409472128617</v>
      </c>
      <c r="AO49" s="19">
        <v>414.04785292843997</v>
      </c>
      <c r="AP49" s="19">
        <v>37.524238449696796</v>
      </c>
      <c r="AQ49" s="19">
        <v>1317.194538241306</v>
      </c>
      <c r="AR49" s="19">
        <v>182.68108468432243</v>
      </c>
      <c r="AS49" s="19">
        <v>2492.5565006209831</v>
      </c>
      <c r="AT49" s="19">
        <v>168.84167649131658</v>
      </c>
      <c r="AU49" s="19">
        <v>66.508606418456665</v>
      </c>
      <c r="AV49" s="19">
        <v>8.3919769933996058</v>
      </c>
      <c r="AW49" s="19">
        <v>566.67447717717914</v>
      </c>
      <c r="AX49" s="19">
        <v>58.76095567074811</v>
      </c>
      <c r="AY49" s="19">
        <v>51.923994037095987</v>
      </c>
      <c r="AZ49" s="19">
        <v>18.45785750831012</v>
      </c>
      <c r="BA49" s="19">
        <v>137.52937574560264</v>
      </c>
      <c r="BB49" s="19">
        <v>178.81765993888217</v>
      </c>
      <c r="BC49" s="19">
        <v>507.11893380426625</v>
      </c>
      <c r="BD49" s="19">
        <v>2032.5879362105616</v>
      </c>
      <c r="BE49" s="19">
        <v>53.936220914832461</v>
      </c>
      <c r="BF49" s="19">
        <v>691.33968823845544</v>
      </c>
      <c r="BG49" s="19">
        <v>280.26509331907801</v>
      </c>
      <c r="BH49" s="19">
        <v>472.0492778612321</v>
      </c>
      <c r="BI49" s="19">
        <v>76.489832772092115</v>
      </c>
      <c r="BJ49" s="19">
        <v>272.01796658086892</v>
      </c>
      <c r="BK49" s="19">
        <v>21.246090653905153</v>
      </c>
      <c r="BL49" s="19">
        <v>938.24914919165235</v>
      </c>
      <c r="BM49" s="19">
        <v>320.2398415941031</v>
      </c>
      <c r="BN49" s="19">
        <v>1557.5360120215325</v>
      </c>
      <c r="BO49" s="19">
        <v>349.9552181257236</v>
      </c>
      <c r="BP49" s="19">
        <v>4.7811543180604001</v>
      </c>
      <c r="BQ49" s="19">
        <v>86.530699821870172</v>
      </c>
      <c r="BR49" s="19">
        <v>6670.5789730605666</v>
      </c>
      <c r="BS49" s="19">
        <v>0</v>
      </c>
      <c r="BT49" s="19">
        <v>23813.004232237145</v>
      </c>
      <c r="BU49" s="19">
        <v>6102.9832132693627</v>
      </c>
      <c r="BV49" s="19">
        <v>8.912857117209258E-2</v>
      </c>
      <c r="BW49" s="19">
        <v>0</v>
      </c>
      <c r="BX49" s="19">
        <v>7818.0311373683116</v>
      </c>
      <c r="BY49" s="19">
        <v>1.8922885540076428</v>
      </c>
      <c r="BZ49" s="19">
        <v>0</v>
      </c>
      <c r="CA49" s="19">
        <v>13922.995767762854</v>
      </c>
      <c r="CB49" s="19">
        <v>37736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386</v>
      </c>
      <c r="C50">
        <f t="shared" si="2"/>
        <v>46</v>
      </c>
      <c r="D50" s="19">
        <v>690.87647843687148</v>
      </c>
      <c r="E50" s="19">
        <v>46.351133848618922</v>
      </c>
      <c r="F50" s="19">
        <v>177.3110144541495</v>
      </c>
      <c r="G50" s="19">
        <v>26.265484798829601</v>
      </c>
      <c r="H50" s="19">
        <v>3466.7993848159977</v>
      </c>
      <c r="I50" s="19">
        <v>2246.6139316584618</v>
      </c>
      <c r="J50" s="19">
        <v>704.19984860459329</v>
      </c>
      <c r="K50" s="19">
        <v>2530.9371781275295</v>
      </c>
      <c r="L50" s="19">
        <v>1866.7328436232187</v>
      </c>
      <c r="M50" s="19">
        <v>3012.0623287471099</v>
      </c>
      <c r="N50" s="19">
        <v>1805.8502473291278</v>
      </c>
      <c r="O50" s="19">
        <v>30.121072598388182</v>
      </c>
      <c r="P50" s="19">
        <v>171.38042434440078</v>
      </c>
      <c r="Q50" s="19">
        <v>111.19285521074607</v>
      </c>
      <c r="R50" s="19">
        <v>164.98932010230749</v>
      </c>
      <c r="S50" s="19">
        <v>214.6660687007585</v>
      </c>
      <c r="T50" s="19">
        <v>976.80121984574259</v>
      </c>
      <c r="U50" s="19">
        <v>192.37443174717168</v>
      </c>
      <c r="V50" s="19">
        <v>635.3442236252522</v>
      </c>
      <c r="W50" s="19">
        <v>584.07848240943838</v>
      </c>
      <c r="X50" s="19">
        <v>952.33373774783229</v>
      </c>
      <c r="Y50" s="19">
        <v>601.23954814864805</v>
      </c>
      <c r="Z50" s="19">
        <v>373.88831760542325</v>
      </c>
      <c r="AA50" s="19">
        <v>546.57905805675159</v>
      </c>
      <c r="AB50" s="19">
        <v>240.3885621944849</v>
      </c>
      <c r="AC50" s="19">
        <v>347.52671112772475</v>
      </c>
      <c r="AD50" s="19">
        <v>2174.2568903153228</v>
      </c>
      <c r="AE50" s="19">
        <v>122.35290509231568</v>
      </c>
      <c r="AF50" s="19">
        <v>903.51573059460713</v>
      </c>
      <c r="AG50" s="19">
        <v>780.17766051501087</v>
      </c>
      <c r="AH50" s="19">
        <v>820.55047705988477</v>
      </c>
      <c r="AI50" s="19">
        <v>378.05291158438263</v>
      </c>
      <c r="AJ50" s="19">
        <v>3791.1763579920371</v>
      </c>
      <c r="AK50" s="19">
        <v>601.14063215251326</v>
      </c>
      <c r="AL50" s="19">
        <v>618.6894839951608</v>
      </c>
      <c r="AM50" s="19">
        <v>303.2677425010877</v>
      </c>
      <c r="AN50" s="19">
        <v>170.03905792624406</v>
      </c>
      <c r="AO50" s="19">
        <v>570.03675214171858</v>
      </c>
      <c r="AP50" s="19">
        <v>22.373774076763624</v>
      </c>
      <c r="AQ50" s="19">
        <v>635.4743846855315</v>
      </c>
      <c r="AR50" s="19">
        <v>684.64226849352576</v>
      </c>
      <c r="AS50" s="19">
        <v>12859.266517756443</v>
      </c>
      <c r="AT50" s="19">
        <v>6934.4198125929042</v>
      </c>
      <c r="AU50" s="19">
        <v>2656.484175222733</v>
      </c>
      <c r="AV50" s="19">
        <v>3676.4589231951177</v>
      </c>
      <c r="AW50" s="19">
        <v>4128.7959240473947</v>
      </c>
      <c r="AX50" s="19">
        <v>57.652735543422565</v>
      </c>
      <c r="AY50" s="19">
        <v>229.6912199702551</v>
      </c>
      <c r="AZ50" s="19">
        <v>83.600506704867882</v>
      </c>
      <c r="BA50" s="19">
        <v>81.97165127579126</v>
      </c>
      <c r="BB50" s="19">
        <v>620.11974259773228</v>
      </c>
      <c r="BC50" s="19">
        <v>134.98581274574283</v>
      </c>
      <c r="BD50" s="19">
        <v>4195.3426627078461</v>
      </c>
      <c r="BE50" s="19">
        <v>196.75637296822012</v>
      </c>
      <c r="BF50" s="19">
        <v>514.57307573626815</v>
      </c>
      <c r="BG50" s="19">
        <v>232.4095028267935</v>
      </c>
      <c r="BH50" s="19">
        <v>254.59104618935854</v>
      </c>
      <c r="BI50" s="19">
        <v>205.10447388258956</v>
      </c>
      <c r="BJ50" s="19">
        <v>611.75787564409688</v>
      </c>
      <c r="BK50" s="19">
        <v>67.429229428885691</v>
      </c>
      <c r="BL50" s="19">
        <v>3323.8199575604094</v>
      </c>
      <c r="BM50" s="19">
        <v>309.29573140037928</v>
      </c>
      <c r="BN50" s="19">
        <v>387.2138543432763</v>
      </c>
      <c r="BO50" s="19">
        <v>451.80282555152525</v>
      </c>
      <c r="BP50" s="19">
        <v>225.55379996076621</v>
      </c>
      <c r="BQ50" s="19">
        <v>72.394311110003542</v>
      </c>
      <c r="BR50" s="19">
        <v>1345.88084826514</v>
      </c>
      <c r="BS50" s="19">
        <v>0</v>
      </c>
      <c r="BT50" s="19">
        <v>79150.023526263627</v>
      </c>
      <c r="BU50" s="19">
        <v>7412.2583098634786</v>
      </c>
      <c r="BV50" s="19">
        <v>0.33016483669019514</v>
      </c>
      <c r="BW50" s="19">
        <v>0</v>
      </c>
      <c r="BX50" s="19">
        <v>23247.48863236931</v>
      </c>
      <c r="BY50" s="19">
        <v>12.899366666878123</v>
      </c>
      <c r="BZ50" s="19">
        <v>0</v>
      </c>
      <c r="CA50" s="19">
        <v>30672.976473736355</v>
      </c>
      <c r="CB50" s="19">
        <v>109823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388</v>
      </c>
      <c r="C51">
        <f t="shared" si="2"/>
        <v>47</v>
      </c>
      <c r="D51" s="19">
        <v>4.484232018023909</v>
      </c>
      <c r="E51" s="19">
        <v>2.0909868497083068</v>
      </c>
      <c r="F51" s="19">
        <v>1.9170816928868322</v>
      </c>
      <c r="G51" s="19">
        <v>6.2670284940620569</v>
      </c>
      <c r="H51" s="19">
        <v>135.57878341115614</v>
      </c>
      <c r="I51" s="19">
        <v>37.360597313798841</v>
      </c>
      <c r="J51" s="19">
        <v>10.182216224820179</v>
      </c>
      <c r="K51" s="19">
        <v>182.65609546082641</v>
      </c>
      <c r="L51" s="19">
        <v>20.911555322865208</v>
      </c>
      <c r="M51" s="19">
        <v>175.07961820919382</v>
      </c>
      <c r="N51" s="19">
        <v>35.59614425869168</v>
      </c>
      <c r="O51" s="19">
        <v>18.706828970089823</v>
      </c>
      <c r="P51" s="19">
        <v>19.707750829708683</v>
      </c>
      <c r="Q51" s="19">
        <v>17.657379775207797</v>
      </c>
      <c r="R51" s="19">
        <v>21.258806812539671</v>
      </c>
      <c r="S51" s="19">
        <v>5.7045641666383737</v>
      </c>
      <c r="T51" s="19">
        <v>51.068137238384594</v>
      </c>
      <c r="U51" s="19">
        <v>7.8006561615427641</v>
      </c>
      <c r="V51" s="19">
        <v>21.445988649288619</v>
      </c>
      <c r="W51" s="19">
        <v>7.8502867685927535</v>
      </c>
      <c r="X51" s="19">
        <v>81.981608989194413</v>
      </c>
      <c r="Y51" s="19">
        <v>79.04294892307766</v>
      </c>
      <c r="Z51" s="19">
        <v>25.710029502463787</v>
      </c>
      <c r="AA51" s="19">
        <v>124.8648896001875</v>
      </c>
      <c r="AB51" s="19">
        <v>67.948806447413901</v>
      </c>
      <c r="AC51" s="19">
        <v>58.713306619696148</v>
      </c>
      <c r="AD51" s="19">
        <v>99.834798906140378</v>
      </c>
      <c r="AE51" s="19">
        <v>17.769946480682741</v>
      </c>
      <c r="AF51" s="19">
        <v>113.13503008544146</v>
      </c>
      <c r="AG51" s="19">
        <v>112.12159738843376</v>
      </c>
      <c r="AH51" s="19">
        <v>81.604699208397363</v>
      </c>
      <c r="AI51" s="19">
        <v>229.45127990694931</v>
      </c>
      <c r="AJ51" s="19">
        <v>93.603368019952228</v>
      </c>
      <c r="AK51" s="19">
        <v>55.518825192312001</v>
      </c>
      <c r="AL51" s="19">
        <v>48.008582065477647</v>
      </c>
      <c r="AM51" s="19">
        <v>71.325029562555272</v>
      </c>
      <c r="AN51" s="19">
        <v>39.264264793785884</v>
      </c>
      <c r="AO51" s="19">
        <v>133.8631358161806</v>
      </c>
      <c r="AP51" s="19">
        <v>9.2728711482662085</v>
      </c>
      <c r="AQ51" s="19">
        <v>938.669647219946</v>
      </c>
      <c r="AR51" s="19">
        <v>248.94836178405743</v>
      </c>
      <c r="AS51" s="19">
        <v>1756.247985808975</v>
      </c>
      <c r="AT51" s="19">
        <v>122.64675612377992</v>
      </c>
      <c r="AU51" s="19">
        <v>3.1820777688632371</v>
      </c>
      <c r="AV51" s="19">
        <v>44.384680016301168</v>
      </c>
      <c r="AW51" s="19">
        <v>125.84438203308622</v>
      </c>
      <c r="AX51" s="19">
        <v>1.7447616768385357</v>
      </c>
      <c r="AY51" s="19">
        <v>27.999102117265622</v>
      </c>
      <c r="AZ51" s="19">
        <v>64.439866845491963</v>
      </c>
      <c r="BA51" s="19">
        <v>98.061576933078939</v>
      </c>
      <c r="BB51" s="19">
        <v>77.23108881432816</v>
      </c>
      <c r="BC51" s="19">
        <v>289.18672399165297</v>
      </c>
      <c r="BD51" s="19">
        <v>615.75411659144925</v>
      </c>
      <c r="BE51" s="19">
        <v>39.052537152301745</v>
      </c>
      <c r="BF51" s="19">
        <v>192.2786485311093</v>
      </c>
      <c r="BG51" s="19">
        <v>198.21315836785794</v>
      </c>
      <c r="BH51" s="19">
        <v>92.224465607304907</v>
      </c>
      <c r="BI51" s="19">
        <v>96.338885416366651</v>
      </c>
      <c r="BJ51" s="19">
        <v>91.687545371311373</v>
      </c>
      <c r="BK51" s="19">
        <v>29.183593214976234</v>
      </c>
      <c r="BL51" s="19">
        <v>1295.240541393656</v>
      </c>
      <c r="BM51" s="19">
        <v>181.4299353505283</v>
      </c>
      <c r="BN51" s="19">
        <v>212.59807846447163</v>
      </c>
      <c r="BO51" s="19">
        <v>205.10732748630954</v>
      </c>
      <c r="BP51" s="19">
        <v>5.1161403836314037</v>
      </c>
      <c r="BQ51" s="19">
        <v>96.469514980289688</v>
      </c>
      <c r="BR51" s="19">
        <v>4064.8343283279869</v>
      </c>
      <c r="BS51" s="19">
        <v>0</v>
      </c>
      <c r="BT51" s="19">
        <v>13540.475585057849</v>
      </c>
      <c r="BU51" s="19">
        <v>5172.5923273498047</v>
      </c>
      <c r="BV51" s="19">
        <v>0.52327096623615643</v>
      </c>
      <c r="BW51" s="19">
        <v>0</v>
      </c>
      <c r="BX51" s="19">
        <v>5769.2992515670976</v>
      </c>
      <c r="BY51" s="19">
        <v>11.109565059012613</v>
      </c>
      <c r="BZ51" s="19">
        <v>0</v>
      </c>
      <c r="CA51" s="19">
        <v>10953.524414942151</v>
      </c>
      <c r="CB51" s="19">
        <v>24494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390</v>
      </c>
      <c r="C52">
        <f t="shared" si="2"/>
        <v>48</v>
      </c>
      <c r="D52" s="19">
        <v>3.2173981147844577</v>
      </c>
      <c r="E52" s="19">
        <v>0.70905187787606927</v>
      </c>
      <c r="F52" s="19">
        <v>2.2544052744637826</v>
      </c>
      <c r="G52" s="19">
        <v>2.2615837194431001</v>
      </c>
      <c r="H52" s="19">
        <v>198.81580437562076</v>
      </c>
      <c r="I52" s="19">
        <v>6.7516690431266877</v>
      </c>
      <c r="J52" s="19">
        <v>7.4500731778400722</v>
      </c>
      <c r="K52" s="19">
        <v>7.8748253595158975</v>
      </c>
      <c r="L52" s="19">
        <v>3.2754856275357289</v>
      </c>
      <c r="M52" s="19">
        <v>102.08679696071708</v>
      </c>
      <c r="N52" s="19">
        <v>3.9387228802878891</v>
      </c>
      <c r="O52" s="19">
        <v>0.4754882257739349</v>
      </c>
      <c r="P52" s="19">
        <v>9.616023123041229</v>
      </c>
      <c r="Q52" s="19">
        <v>4.5313876660107191</v>
      </c>
      <c r="R52" s="19">
        <v>1.1848397220848383</v>
      </c>
      <c r="S52" s="19">
        <v>0.98702017608615589</v>
      </c>
      <c r="T52" s="19">
        <v>8.2869113886395134</v>
      </c>
      <c r="U52" s="19">
        <v>12.179811670473155</v>
      </c>
      <c r="V52" s="19">
        <v>4.2351940269269024</v>
      </c>
      <c r="W52" s="19">
        <v>1.9575041698488684</v>
      </c>
      <c r="X52" s="19">
        <v>70.379432632613785</v>
      </c>
      <c r="Y52" s="19">
        <v>84.485791132657738</v>
      </c>
      <c r="Z52" s="19">
        <v>2.3807362370837293</v>
      </c>
      <c r="AA52" s="19">
        <v>203.94659248428138</v>
      </c>
      <c r="AB52" s="19">
        <v>15.156234679830836</v>
      </c>
      <c r="AC52" s="19">
        <v>3.7246593574052103</v>
      </c>
      <c r="AD52" s="19">
        <v>23.1851803208531</v>
      </c>
      <c r="AE52" s="19">
        <v>41.587553859317218</v>
      </c>
      <c r="AF52" s="19">
        <v>30.294252981815784</v>
      </c>
      <c r="AG52" s="19">
        <v>6.4121294547194427</v>
      </c>
      <c r="AH52" s="19">
        <v>2.211180858092491</v>
      </c>
      <c r="AI52" s="19">
        <v>92.462392084622934</v>
      </c>
      <c r="AJ52" s="19">
        <v>349.16290862025863</v>
      </c>
      <c r="AK52" s="19">
        <v>11.863495281525642</v>
      </c>
      <c r="AL52" s="19">
        <v>4.5006024952945953</v>
      </c>
      <c r="AM52" s="19">
        <v>2.9245087329262902</v>
      </c>
      <c r="AN52" s="19">
        <v>61.912294779722458</v>
      </c>
      <c r="AO52" s="19">
        <v>215.32409443706121</v>
      </c>
      <c r="AP52" s="19">
        <v>10.648327027574194</v>
      </c>
      <c r="AQ52" s="19">
        <v>40.716114904915813</v>
      </c>
      <c r="AR52" s="19">
        <v>144.2410428784635</v>
      </c>
      <c r="AS52" s="19">
        <v>649.60391004221344</v>
      </c>
      <c r="AT52" s="19">
        <v>36.260701265827123</v>
      </c>
      <c r="AU52" s="19">
        <v>5.9432169934933388</v>
      </c>
      <c r="AV52" s="19">
        <v>759.32870895639758</v>
      </c>
      <c r="AW52" s="19">
        <v>42.827780054303432</v>
      </c>
      <c r="AX52" s="19">
        <v>197.34650081113313</v>
      </c>
      <c r="AY52" s="19">
        <v>30.741920236144278</v>
      </c>
      <c r="AZ52" s="19">
        <v>7.0249242429749232</v>
      </c>
      <c r="BA52" s="19">
        <v>604.72044764653015</v>
      </c>
      <c r="BB52" s="19">
        <v>93.945026006676414</v>
      </c>
      <c r="BC52" s="19">
        <v>28.301453667611863</v>
      </c>
      <c r="BD52" s="19">
        <v>2575.7327678979136</v>
      </c>
      <c r="BE52" s="19">
        <v>72.260758051544741</v>
      </c>
      <c r="BF52" s="19">
        <v>1103.6189812792179</v>
      </c>
      <c r="BG52" s="19">
        <v>12.140417366413102</v>
      </c>
      <c r="BH52" s="19">
        <v>198.14248678816119</v>
      </c>
      <c r="BI52" s="19">
        <v>16.196142188470802</v>
      </c>
      <c r="BJ52" s="19">
        <v>1179.7096722890321</v>
      </c>
      <c r="BK52" s="19">
        <v>6.5511071927975753</v>
      </c>
      <c r="BL52" s="19">
        <v>8602.0462345266133</v>
      </c>
      <c r="BM52" s="19">
        <v>1537.7292078358039</v>
      </c>
      <c r="BN52" s="19">
        <v>199.01883393547243</v>
      </c>
      <c r="BO52" s="19">
        <v>4257.6521243778097</v>
      </c>
      <c r="BP52" s="19">
        <v>2642.8085393672086</v>
      </c>
      <c r="BQ52" s="19">
        <v>54.690584410356472</v>
      </c>
      <c r="BR52" s="19">
        <v>7581.0310917149018</v>
      </c>
      <c r="BS52" s="19">
        <v>0</v>
      </c>
      <c r="BT52" s="19">
        <v>34294.983060966144</v>
      </c>
      <c r="BU52" s="19">
        <v>3893.051443143846</v>
      </c>
      <c r="BV52" s="19">
        <v>0.12650506876038947</v>
      </c>
      <c r="BW52" s="19">
        <v>0</v>
      </c>
      <c r="BX52" s="19">
        <v>181719.15316190588</v>
      </c>
      <c r="BY52" s="19">
        <v>2.6858289153656867</v>
      </c>
      <c r="BZ52" s="19">
        <v>0</v>
      </c>
      <c r="CA52" s="19">
        <v>185615.01693903381</v>
      </c>
      <c r="CB52" s="19">
        <v>219910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392</v>
      </c>
      <c r="C53">
        <f t="shared" si="2"/>
        <v>49</v>
      </c>
      <c r="D53" s="19">
        <v>1.2374231967554385</v>
      </c>
      <c r="E53" s="19">
        <v>0.63031975845529942</v>
      </c>
      <c r="F53" s="19">
        <v>0.23186041647491751</v>
      </c>
      <c r="G53" s="19">
        <v>7.5622811491756953E-2</v>
      </c>
      <c r="H53" s="19">
        <v>0.69648568802822974</v>
      </c>
      <c r="I53" s="19">
        <v>0.67037349295913218</v>
      </c>
      <c r="J53" s="19">
        <v>0.26419691835899406</v>
      </c>
      <c r="K53" s="19">
        <v>5.0066257854229397</v>
      </c>
      <c r="L53" s="19">
        <v>0.87852722658664906</v>
      </c>
      <c r="M53" s="19">
        <v>5.8654391711855869</v>
      </c>
      <c r="N53" s="19">
        <v>12.74022439896963</v>
      </c>
      <c r="O53" s="19">
        <v>0.17658746595648495</v>
      </c>
      <c r="P53" s="19">
        <v>1.2291838690954431</v>
      </c>
      <c r="Q53" s="19">
        <v>1.5239749914417331</v>
      </c>
      <c r="R53" s="19">
        <v>0.72387801171552402</v>
      </c>
      <c r="S53" s="19">
        <v>0.94732130177604268</v>
      </c>
      <c r="T53" s="19">
        <v>7.4743819319161933</v>
      </c>
      <c r="U53" s="19">
        <v>70.63285362132514</v>
      </c>
      <c r="V53" s="19">
        <v>1.7061805292767391</v>
      </c>
      <c r="W53" s="19">
        <v>0.57605237111301011</v>
      </c>
      <c r="X53" s="19">
        <v>112.18873525985526</v>
      </c>
      <c r="Y53" s="19">
        <v>1.1639442044362136</v>
      </c>
      <c r="Z53" s="19">
        <v>0.46810324196279662</v>
      </c>
      <c r="AA53" s="19">
        <v>1.0899225365261493</v>
      </c>
      <c r="AB53" s="19">
        <v>2.1307037767125832</v>
      </c>
      <c r="AC53" s="19">
        <v>1.3076577886730572</v>
      </c>
      <c r="AD53" s="19">
        <v>1.2724943624501031</v>
      </c>
      <c r="AE53" s="19">
        <v>0.42169528669651235</v>
      </c>
      <c r="AF53" s="19">
        <v>1.7392228414025326</v>
      </c>
      <c r="AG53" s="19">
        <v>12.169747079964756</v>
      </c>
      <c r="AH53" s="19">
        <v>1.2276872912062016</v>
      </c>
      <c r="AI53" s="19">
        <v>2.3827398982648074</v>
      </c>
      <c r="AJ53" s="19">
        <v>1.9206726752273489</v>
      </c>
      <c r="AK53" s="19">
        <v>3.1285804878270862</v>
      </c>
      <c r="AL53" s="19">
        <v>0.5130534568876618</v>
      </c>
      <c r="AM53" s="19">
        <v>2.0771596099939362</v>
      </c>
      <c r="AN53" s="19">
        <v>11.034856815828386</v>
      </c>
      <c r="AO53" s="19">
        <v>83.863805976283018</v>
      </c>
      <c r="AP53" s="19">
        <v>4.3473751352453265</v>
      </c>
      <c r="AQ53" s="19">
        <v>6.1501280137708854</v>
      </c>
      <c r="AR53" s="19">
        <v>9.0332768562065304</v>
      </c>
      <c r="AS53" s="19">
        <v>543.49595061417619</v>
      </c>
      <c r="AT53" s="19">
        <v>4.6552177019366319</v>
      </c>
      <c r="AU53" s="19">
        <v>0.11874972426022168</v>
      </c>
      <c r="AV53" s="19">
        <v>2.0725254362376861</v>
      </c>
      <c r="AW53" s="19">
        <v>5.0436001002160058</v>
      </c>
      <c r="AX53" s="19">
        <v>48.221947404933644</v>
      </c>
      <c r="AY53" s="19">
        <v>8.9815728875732681</v>
      </c>
      <c r="AZ53" s="19">
        <v>134.63282971443431</v>
      </c>
      <c r="BA53" s="19">
        <v>19.920255098391845</v>
      </c>
      <c r="BB53" s="19">
        <v>155.4054768975715</v>
      </c>
      <c r="BC53" s="19">
        <v>40.373945757138038</v>
      </c>
      <c r="BD53" s="19">
        <v>1411.6280767657463</v>
      </c>
      <c r="BE53" s="19">
        <v>56.227860268216169</v>
      </c>
      <c r="BF53" s="19">
        <v>250.73239362033851</v>
      </c>
      <c r="BG53" s="19">
        <v>122.80331025465061</v>
      </c>
      <c r="BH53" s="19">
        <v>2244.5202519988584</v>
      </c>
      <c r="BI53" s="19">
        <v>19.645669168819101</v>
      </c>
      <c r="BJ53" s="19">
        <v>65.280331308935246</v>
      </c>
      <c r="BK53" s="19">
        <v>0.37128249005017694</v>
      </c>
      <c r="BL53" s="19">
        <v>620.00720085157423</v>
      </c>
      <c r="BM53" s="19">
        <v>1932.6800595201173</v>
      </c>
      <c r="BN53" s="19">
        <v>1364.6816324335348</v>
      </c>
      <c r="BO53" s="19">
        <v>30.36074993823749</v>
      </c>
      <c r="BP53" s="19">
        <v>109.9466249320819</v>
      </c>
      <c r="BQ53" s="19">
        <v>22.035559422004603</v>
      </c>
      <c r="BR53" s="19">
        <v>157.2393946524443</v>
      </c>
      <c r="BS53" s="19">
        <v>0</v>
      </c>
      <c r="BT53" s="19">
        <v>9744.0015445162044</v>
      </c>
      <c r="BU53" s="19">
        <v>641.80832876420436</v>
      </c>
      <c r="BV53" s="19">
        <v>0.19838294873788345</v>
      </c>
      <c r="BW53" s="19">
        <v>0</v>
      </c>
      <c r="BX53" s="19">
        <v>11852.710258841436</v>
      </c>
      <c r="BY53" s="19">
        <v>34.377578007424141</v>
      </c>
      <c r="BZ53" s="19">
        <v>105.90390692199738</v>
      </c>
      <c r="CA53" s="19">
        <v>12634.998455483799</v>
      </c>
      <c r="CB53" s="19">
        <v>22379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394</v>
      </c>
      <c r="C54">
        <f t="shared" si="2"/>
        <v>50</v>
      </c>
      <c r="D54" s="19">
        <v>0.7068026248995849</v>
      </c>
      <c r="E54" s="19">
        <v>0.42680774794285553</v>
      </c>
      <c r="F54" s="19">
        <v>4.3861039207599713E-2</v>
      </c>
      <c r="G54" s="19">
        <v>3.9888375407676653E-2</v>
      </c>
      <c r="H54" s="19">
        <v>0.19667896173731161</v>
      </c>
      <c r="I54" s="19">
        <v>7.7614916787910437E-2</v>
      </c>
      <c r="J54" s="19">
        <v>3.8314259637743861E-2</v>
      </c>
      <c r="K54" s="19">
        <v>1.5088533186106754</v>
      </c>
      <c r="L54" s="19">
        <v>8.8987711147253526E-2</v>
      </c>
      <c r="M54" s="19">
        <v>1.372050462874367</v>
      </c>
      <c r="N54" s="19">
        <v>0.29179547968884367</v>
      </c>
      <c r="O54" s="19">
        <v>0.10046581809932537</v>
      </c>
      <c r="P54" s="19">
        <v>0.32266270091431842</v>
      </c>
      <c r="Q54" s="19">
        <v>0.46015471407669062</v>
      </c>
      <c r="R54" s="19">
        <v>0.29993271529908389</v>
      </c>
      <c r="S54" s="19">
        <v>0.11840094421925912</v>
      </c>
      <c r="T54" s="19">
        <v>0.33782181864021682</v>
      </c>
      <c r="U54" s="19">
        <v>9.4010020622509877E-2</v>
      </c>
      <c r="V54" s="19">
        <v>0.90333568310309875</v>
      </c>
      <c r="W54" s="19">
        <v>9.5124861596452268E-2</v>
      </c>
      <c r="X54" s="19">
        <v>0.44115726771101893</v>
      </c>
      <c r="Y54" s="19">
        <v>0.25359799419261675</v>
      </c>
      <c r="Z54" s="19">
        <v>0.20305969196103116</v>
      </c>
      <c r="AA54" s="19">
        <v>0.25019882920372072</v>
      </c>
      <c r="AB54" s="19">
        <v>0.5001944024601388</v>
      </c>
      <c r="AC54" s="19">
        <v>0.38928240094402322</v>
      </c>
      <c r="AD54" s="19">
        <v>0.31298454067432474</v>
      </c>
      <c r="AE54" s="19">
        <v>0.19785641410776716</v>
      </c>
      <c r="AF54" s="19">
        <v>0.37005664086641937</v>
      </c>
      <c r="AG54" s="19">
        <v>0.56227794001150144</v>
      </c>
      <c r="AH54" s="19">
        <v>0.34842494317974704</v>
      </c>
      <c r="AI54" s="19">
        <v>0.6923796443480007</v>
      </c>
      <c r="AJ54" s="19">
        <v>0.2947898496624573</v>
      </c>
      <c r="AK54" s="19">
        <v>0.24364797523108345</v>
      </c>
      <c r="AL54" s="19">
        <v>0.1187166056256021</v>
      </c>
      <c r="AM54" s="19">
        <v>0.3798619202711952</v>
      </c>
      <c r="AN54" s="19">
        <v>0.22813561181859207</v>
      </c>
      <c r="AO54" s="19">
        <v>0.43953810860766257</v>
      </c>
      <c r="AP54" s="19">
        <v>0.10911402644101525</v>
      </c>
      <c r="AQ54" s="19">
        <v>2.1143416796781902</v>
      </c>
      <c r="AR54" s="19">
        <v>0.89649286540053952</v>
      </c>
      <c r="AS54" s="19">
        <v>8.7610766529159836</v>
      </c>
      <c r="AT54" s="19">
        <v>1.6784880477298252</v>
      </c>
      <c r="AU54" s="19">
        <v>2.5857933280667517E-2</v>
      </c>
      <c r="AV54" s="19">
        <v>8.3554165895649748E-2</v>
      </c>
      <c r="AW54" s="19">
        <v>0.56368026938987315</v>
      </c>
      <c r="AX54" s="19">
        <v>3.8082934988806012</v>
      </c>
      <c r="AY54" s="19">
        <v>1.9126604588367748</v>
      </c>
      <c r="AZ54" s="19">
        <v>13.311121349489877</v>
      </c>
      <c r="BA54" s="19">
        <v>5115.7883712153316</v>
      </c>
      <c r="BB54" s="19">
        <v>5027.9460321785609</v>
      </c>
      <c r="BC54" s="19">
        <v>1.3010707310073624</v>
      </c>
      <c r="BD54" s="19">
        <v>3.0815635292015515</v>
      </c>
      <c r="BE54" s="19">
        <v>0.56931544549741431</v>
      </c>
      <c r="BF54" s="19">
        <v>1.1196659703275262</v>
      </c>
      <c r="BG54" s="19">
        <v>0.29942297579018329</v>
      </c>
      <c r="BH54" s="19">
        <v>30080.848540823838</v>
      </c>
      <c r="BI54" s="19">
        <v>0.30387732535835243</v>
      </c>
      <c r="BJ54" s="19">
        <v>16.587139954737612</v>
      </c>
      <c r="BK54" s="19">
        <v>2.7036199951115703</v>
      </c>
      <c r="BL54" s="19">
        <v>0.90108842682186219</v>
      </c>
      <c r="BM54" s="19">
        <v>0.39924959190878545</v>
      </c>
      <c r="BN54" s="19">
        <v>0.93258978156096406</v>
      </c>
      <c r="BO54" s="19">
        <v>0.36355048909392823</v>
      </c>
      <c r="BP54" s="19">
        <v>1.0958234738818191</v>
      </c>
      <c r="BQ54" s="19">
        <v>99.890522291399094</v>
      </c>
      <c r="BR54" s="19">
        <v>0.87831046923653744</v>
      </c>
      <c r="BS54" s="19">
        <v>0</v>
      </c>
      <c r="BT54" s="19">
        <v>40402.024160572</v>
      </c>
      <c r="BU54" s="19">
        <v>1115.4250340394046</v>
      </c>
      <c r="BV54" s="19">
        <v>0.13513041435768874</v>
      </c>
      <c r="BW54" s="19">
        <v>0</v>
      </c>
      <c r="BX54" s="19">
        <v>1862.546721360103</v>
      </c>
      <c r="BY54" s="19">
        <v>2.86895361414062</v>
      </c>
      <c r="BZ54" s="19">
        <v>0</v>
      </c>
      <c r="CA54" s="19">
        <v>2980.9758394280057</v>
      </c>
      <c r="CB54" s="19">
        <v>43383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396</v>
      </c>
      <c r="C55">
        <f t="shared" si="2"/>
        <v>51</v>
      </c>
      <c r="D55" s="19">
        <v>5.6627290541555961</v>
      </c>
      <c r="E55" s="19">
        <v>3.2377172532124843</v>
      </c>
      <c r="F55" s="19">
        <v>6.466698135848298</v>
      </c>
      <c r="G55" s="19">
        <v>26.632511535673931</v>
      </c>
      <c r="H55" s="19">
        <v>490.07123903220338</v>
      </c>
      <c r="I55" s="19">
        <v>58.436014933448625</v>
      </c>
      <c r="J55" s="19">
        <v>22.594129807874026</v>
      </c>
      <c r="K55" s="19">
        <v>574.65042438942271</v>
      </c>
      <c r="L55" s="19">
        <v>164.81096998433046</v>
      </c>
      <c r="M55" s="19">
        <v>1069.0500391973783</v>
      </c>
      <c r="N55" s="19">
        <v>326.32169689426519</v>
      </c>
      <c r="O55" s="19">
        <v>15.472588978095027</v>
      </c>
      <c r="P55" s="19">
        <v>195.15436798020852</v>
      </c>
      <c r="Q55" s="19">
        <v>501.84510115680558</v>
      </c>
      <c r="R55" s="19">
        <v>154.92381277367429</v>
      </c>
      <c r="S55" s="19">
        <v>74.962160583178871</v>
      </c>
      <c r="T55" s="19">
        <v>290.23618657982195</v>
      </c>
      <c r="U55" s="19">
        <v>322.64602008367996</v>
      </c>
      <c r="V55" s="19">
        <v>185.62490299132011</v>
      </c>
      <c r="W55" s="19">
        <v>97.94422304864392</v>
      </c>
      <c r="X55" s="19">
        <v>228.70771387048819</v>
      </c>
      <c r="Y55" s="19">
        <v>198.2900931469085</v>
      </c>
      <c r="Z55" s="19">
        <v>27.635258318537129</v>
      </c>
      <c r="AA55" s="19">
        <v>203.07373353012326</v>
      </c>
      <c r="AB55" s="19">
        <v>282.57394999286277</v>
      </c>
      <c r="AC55" s="19">
        <v>450.55801591858312</v>
      </c>
      <c r="AD55" s="19">
        <v>141.89846162228363</v>
      </c>
      <c r="AE55" s="19">
        <v>56.004280045738845</v>
      </c>
      <c r="AF55" s="19">
        <v>370.97875074965123</v>
      </c>
      <c r="AG55" s="19">
        <v>761.00190745594318</v>
      </c>
      <c r="AH55" s="19">
        <v>386.26844761139478</v>
      </c>
      <c r="AI55" s="19">
        <v>469.67027264677364</v>
      </c>
      <c r="AJ55" s="19">
        <v>1249.685933614961</v>
      </c>
      <c r="AK55" s="19">
        <v>1011.2463838242378</v>
      </c>
      <c r="AL55" s="19">
        <v>237.68552785547786</v>
      </c>
      <c r="AM55" s="19">
        <v>399.14023149585216</v>
      </c>
      <c r="AN55" s="19">
        <v>91.08982000031682</v>
      </c>
      <c r="AO55" s="19">
        <v>381.63662931117921</v>
      </c>
      <c r="AP55" s="19">
        <v>137.13732079457165</v>
      </c>
      <c r="AQ55" s="19">
        <v>1220.4672351800566</v>
      </c>
      <c r="AR55" s="19">
        <v>1061.1777186641996</v>
      </c>
      <c r="AS55" s="19">
        <v>5804.4550865932624</v>
      </c>
      <c r="AT55" s="19">
        <v>764.79166802234249</v>
      </c>
      <c r="AU55" s="19">
        <v>26.010942657908259</v>
      </c>
      <c r="AV55" s="19">
        <v>55.949998833225003</v>
      </c>
      <c r="AW55" s="19">
        <v>671.74373470464445</v>
      </c>
      <c r="AX55" s="19">
        <v>204.63925916165755</v>
      </c>
      <c r="AY55" s="19">
        <v>558.87502325988748</v>
      </c>
      <c r="AZ55" s="19">
        <v>158.13897189640363</v>
      </c>
      <c r="BA55" s="19">
        <v>304.42404913716365</v>
      </c>
      <c r="BB55" s="19">
        <v>20661.544199384927</v>
      </c>
      <c r="BC55" s="19">
        <v>1250.8750124732251</v>
      </c>
      <c r="BD55" s="19">
        <v>7779.1924852908305</v>
      </c>
      <c r="BE55" s="19">
        <v>576.98481068575313</v>
      </c>
      <c r="BF55" s="19">
        <v>2206.1770943512151</v>
      </c>
      <c r="BG55" s="19">
        <v>374.99121003993821</v>
      </c>
      <c r="BH55" s="19">
        <v>2195.2756647920028</v>
      </c>
      <c r="BI55" s="19">
        <v>118.03257868065805</v>
      </c>
      <c r="BJ55" s="19">
        <v>1361.6786289276158</v>
      </c>
      <c r="BK55" s="19">
        <v>248.77130989218438</v>
      </c>
      <c r="BL55" s="19">
        <v>4389.5892138773779</v>
      </c>
      <c r="BM55" s="19">
        <v>885.82888595628651</v>
      </c>
      <c r="BN55" s="19">
        <v>1030.16011533493</v>
      </c>
      <c r="BO55" s="19">
        <v>430.58604036888107</v>
      </c>
      <c r="BP55" s="19">
        <v>867.14030365197721</v>
      </c>
      <c r="BQ55" s="19">
        <v>257.31325042977852</v>
      </c>
      <c r="BR55" s="19">
        <v>1481.5801811941365</v>
      </c>
      <c r="BS55" s="19">
        <v>0</v>
      </c>
      <c r="BT55" s="19">
        <v>68617.420939641583</v>
      </c>
      <c r="BU55" s="19">
        <v>1060.9814385873653</v>
      </c>
      <c r="BV55" s="19">
        <v>0</v>
      </c>
      <c r="BW55" s="19">
        <v>0</v>
      </c>
      <c r="BX55" s="19">
        <v>92380.73051480233</v>
      </c>
      <c r="BY55" s="19">
        <v>248.86710696870566</v>
      </c>
      <c r="BZ55" s="19">
        <v>0</v>
      </c>
      <c r="CA55" s="19">
        <v>93690.579060358403</v>
      </c>
      <c r="CB55" s="19">
        <v>162308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282</v>
      </c>
      <c r="C56">
        <f t="shared" si="2"/>
        <v>52</v>
      </c>
      <c r="D56" s="19">
        <v>18.502587601919391</v>
      </c>
      <c r="E56" s="19">
        <v>10.42876590948142</v>
      </c>
      <c r="F56" s="19">
        <v>1.0474804612900737</v>
      </c>
      <c r="G56" s="19">
        <v>1.0678778473738941</v>
      </c>
      <c r="H56" s="19">
        <v>44.069636587866412</v>
      </c>
      <c r="I56" s="19">
        <v>144.22773784428759</v>
      </c>
      <c r="J56" s="19">
        <v>23.657742487666276</v>
      </c>
      <c r="K56" s="19">
        <v>349.3648201587223</v>
      </c>
      <c r="L56" s="19">
        <v>10.01135485178947</v>
      </c>
      <c r="M56" s="19">
        <v>599.30664388000446</v>
      </c>
      <c r="N56" s="19">
        <v>57.986984783323621</v>
      </c>
      <c r="O56" s="19">
        <v>27.516274029611644</v>
      </c>
      <c r="P56" s="19">
        <v>34.904601404487821</v>
      </c>
      <c r="Q56" s="19">
        <v>43.529496933396601</v>
      </c>
      <c r="R56" s="19">
        <v>12.911174008544409</v>
      </c>
      <c r="S56" s="19">
        <v>10.189429155404479</v>
      </c>
      <c r="T56" s="19">
        <v>113.27953540566243</v>
      </c>
      <c r="U56" s="19">
        <v>3.9993569399427167</v>
      </c>
      <c r="V56" s="19">
        <v>36.529034020495253</v>
      </c>
      <c r="W56" s="19">
        <v>2.0718720858888138</v>
      </c>
      <c r="X56" s="19">
        <v>256.54713189572038</v>
      </c>
      <c r="Y56" s="19">
        <v>154.27577545281599</v>
      </c>
      <c r="Z56" s="19">
        <v>18.596628423844439</v>
      </c>
      <c r="AA56" s="19">
        <v>293.13982294344271</v>
      </c>
      <c r="AB56" s="19">
        <v>111.4273805596163</v>
      </c>
      <c r="AC56" s="19">
        <v>83.25922218579818</v>
      </c>
      <c r="AD56" s="19">
        <v>119.94676671833079</v>
      </c>
      <c r="AE56" s="19">
        <v>20.74626804584274</v>
      </c>
      <c r="AF56" s="19">
        <v>92.279728046991266</v>
      </c>
      <c r="AG56" s="19">
        <v>221.6994299692914</v>
      </c>
      <c r="AH56" s="19">
        <v>276.31006568887386</v>
      </c>
      <c r="AI56" s="19">
        <v>179.719956150766</v>
      </c>
      <c r="AJ56" s="19">
        <v>718.07589224042044</v>
      </c>
      <c r="AK56" s="19">
        <v>91.468135330491123</v>
      </c>
      <c r="AL56" s="19">
        <v>65.428215749315996</v>
      </c>
      <c r="AM56" s="19">
        <v>94.312878738713408</v>
      </c>
      <c r="AN56" s="19">
        <v>61.538156923585092</v>
      </c>
      <c r="AO56" s="19">
        <v>991.83265300289759</v>
      </c>
      <c r="AP56" s="19">
        <v>233.64289392968095</v>
      </c>
      <c r="AQ56" s="19">
        <v>454.12672005632533</v>
      </c>
      <c r="AR56" s="19">
        <v>345.22858426328008</v>
      </c>
      <c r="AS56" s="19">
        <v>6274.6819891642872</v>
      </c>
      <c r="AT56" s="19">
        <v>632.25226184872122</v>
      </c>
      <c r="AU56" s="19">
        <v>0.99943422287318529</v>
      </c>
      <c r="AV56" s="19">
        <v>544.94534194513585</v>
      </c>
      <c r="AW56" s="19">
        <v>889.17314226694475</v>
      </c>
      <c r="AX56" s="19">
        <v>55.238138139008385</v>
      </c>
      <c r="AY56" s="19">
        <v>73.674571678605346</v>
      </c>
      <c r="AZ56" s="19">
        <v>547.02244081286358</v>
      </c>
      <c r="BA56" s="19">
        <v>907.12899764278723</v>
      </c>
      <c r="BB56" s="19">
        <v>2638.0891455388887</v>
      </c>
      <c r="BC56" s="19">
        <v>6345.1132231690017</v>
      </c>
      <c r="BD56" s="19">
        <v>12968.08614913288</v>
      </c>
      <c r="BE56" s="19">
        <v>292.46859722477507</v>
      </c>
      <c r="BF56" s="19">
        <v>1916.2533944285276</v>
      </c>
      <c r="BG56" s="19">
        <v>49.353375208559029</v>
      </c>
      <c r="BH56" s="19">
        <v>3739.3027471143382</v>
      </c>
      <c r="BI56" s="19">
        <v>303.73924693789809</v>
      </c>
      <c r="BJ56" s="19">
        <v>640.17707295952698</v>
      </c>
      <c r="BK56" s="19">
        <v>139.31867482021258</v>
      </c>
      <c r="BL56" s="19">
        <v>7846.6743812435352</v>
      </c>
      <c r="BM56" s="19">
        <v>1278.7967172885342</v>
      </c>
      <c r="BN56" s="19">
        <v>292.25356890066269</v>
      </c>
      <c r="BO56" s="19">
        <v>2140.6866995416372</v>
      </c>
      <c r="BP56" s="19">
        <v>4.4791693040790994</v>
      </c>
      <c r="BQ56" s="19">
        <v>138.717076032514</v>
      </c>
      <c r="BR56" s="19">
        <v>1192.9768321442091</v>
      </c>
      <c r="BS56" s="19">
        <v>0</v>
      </c>
      <c r="BT56" s="19">
        <v>58279.807101424201</v>
      </c>
      <c r="BU56" s="19">
        <v>1891.6386590006671</v>
      </c>
      <c r="BV56" s="19">
        <v>0.56639769422265285</v>
      </c>
      <c r="BW56" s="19">
        <v>0</v>
      </c>
      <c r="BX56" s="19">
        <v>532.00075684407318</v>
      </c>
      <c r="BY56" s="19">
        <v>54711.996135336813</v>
      </c>
      <c r="BZ56" s="19">
        <v>55.990949700020387</v>
      </c>
      <c r="CA56" s="19">
        <v>57192.192898575791</v>
      </c>
      <c r="CB56" s="19">
        <v>115472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283</v>
      </c>
      <c r="C57">
        <f t="shared" si="2"/>
        <v>53</v>
      </c>
      <c r="D57" s="19">
        <v>4805.6763621841619</v>
      </c>
      <c r="E57" s="19">
        <v>1714.4633752887994</v>
      </c>
      <c r="F57" s="19">
        <v>403.11523978116696</v>
      </c>
      <c r="G57" s="19">
        <v>573.40869803884152</v>
      </c>
      <c r="H57" s="19">
        <v>3969.3710125797211</v>
      </c>
      <c r="I57" s="19">
        <v>1702.8785947105418</v>
      </c>
      <c r="J57" s="19">
        <v>372.01874993365414</v>
      </c>
      <c r="K57" s="19">
        <v>4183.8898107628402</v>
      </c>
      <c r="L57" s="19">
        <v>1374.0190831196071</v>
      </c>
      <c r="M57" s="19">
        <v>4104.730149285323</v>
      </c>
      <c r="N57" s="19">
        <v>1247.9907070339248</v>
      </c>
      <c r="O57" s="19">
        <v>290.67718783293714</v>
      </c>
      <c r="P57" s="19">
        <v>772.98041426799296</v>
      </c>
      <c r="Q57" s="19">
        <v>942.07889463861784</v>
      </c>
      <c r="R57" s="19">
        <v>687.99922766230839</v>
      </c>
      <c r="S57" s="19">
        <v>460.30980952599862</v>
      </c>
      <c r="T57" s="19">
        <v>1701.1338672775505</v>
      </c>
      <c r="U57" s="19">
        <v>368.06599956625007</v>
      </c>
      <c r="V57" s="19">
        <v>2790.2735321601817</v>
      </c>
      <c r="W57" s="19">
        <v>781.16078710933277</v>
      </c>
      <c r="X57" s="19">
        <v>2982.1827526070188</v>
      </c>
      <c r="Y57" s="19">
        <v>1166.636329178516</v>
      </c>
      <c r="Z57" s="19">
        <v>675.92285053230466</v>
      </c>
      <c r="AA57" s="19">
        <v>852.00342590278296</v>
      </c>
      <c r="AB57" s="19">
        <v>1643.6711736492066</v>
      </c>
      <c r="AC57" s="19">
        <v>1959.5987248611457</v>
      </c>
      <c r="AD57" s="19">
        <v>2359.0787639021432</v>
      </c>
      <c r="AE57" s="19">
        <v>968.60487413321755</v>
      </c>
      <c r="AF57" s="19">
        <v>1547.6029973513832</v>
      </c>
      <c r="AG57" s="19">
        <v>1473.721254966611</v>
      </c>
      <c r="AH57" s="19">
        <v>1261.4581841939112</v>
      </c>
      <c r="AI57" s="19">
        <v>2257.8538710305252</v>
      </c>
      <c r="AJ57" s="19">
        <v>2973.6466672986967</v>
      </c>
      <c r="AK57" s="19">
        <v>1138.945999626369</v>
      </c>
      <c r="AL57" s="19">
        <v>929.05874453476804</v>
      </c>
      <c r="AM57" s="19">
        <v>950.10665554811499</v>
      </c>
      <c r="AN57" s="19">
        <v>599.19474900179216</v>
      </c>
      <c r="AO57" s="19">
        <v>4853.2116610491448</v>
      </c>
      <c r="AP57" s="19">
        <v>1084.8320941029274</v>
      </c>
      <c r="AQ57" s="19">
        <v>9121.9149691092753</v>
      </c>
      <c r="AR57" s="19">
        <v>2664.0795771792482</v>
      </c>
      <c r="AS57" s="19">
        <v>24365.798760544374</v>
      </c>
      <c r="AT57" s="19">
        <v>7555.3812364560072</v>
      </c>
      <c r="AU57" s="19">
        <v>438.31617534054959</v>
      </c>
      <c r="AV57" s="19">
        <v>1137.3937673808759</v>
      </c>
      <c r="AW57" s="19">
        <v>2760.1912987125702</v>
      </c>
      <c r="AX57" s="19">
        <v>542.61701759562527</v>
      </c>
      <c r="AY57" s="19">
        <v>2901.9443203609176</v>
      </c>
      <c r="AZ57" s="19">
        <v>498.73697963847547</v>
      </c>
      <c r="BA57" s="19">
        <v>946.09224240257026</v>
      </c>
      <c r="BB57" s="19">
        <v>5633.683917530806</v>
      </c>
      <c r="BC57" s="19">
        <v>2105.4997759261005</v>
      </c>
      <c r="BD57" s="19">
        <v>60848.370741562881</v>
      </c>
      <c r="BE57" s="19">
        <v>19345.263507383763</v>
      </c>
      <c r="BF57" s="19">
        <v>3711.7840888564483</v>
      </c>
      <c r="BG57" s="19">
        <v>1438.2366987646078</v>
      </c>
      <c r="BH57" s="19">
        <v>758.56959316286611</v>
      </c>
      <c r="BI57" s="19">
        <v>1247.6246250334614</v>
      </c>
      <c r="BJ57" s="19">
        <v>4107.3880074099388</v>
      </c>
      <c r="BK57" s="19">
        <v>878.01659909387479</v>
      </c>
      <c r="BL57" s="19">
        <v>46727.108457049027</v>
      </c>
      <c r="BM57" s="19">
        <v>375.25037279476385</v>
      </c>
      <c r="BN57" s="19">
        <v>1643.2467251983446</v>
      </c>
      <c r="BO57" s="19">
        <v>402.18072095595642</v>
      </c>
      <c r="BP57" s="19">
        <v>3896.136600465793</v>
      </c>
      <c r="BQ57" s="19">
        <v>903.74161996056671</v>
      </c>
      <c r="BR57" s="19">
        <v>2229.4494862620782</v>
      </c>
      <c r="BS57" s="19">
        <v>0</v>
      </c>
      <c r="BT57" s="19">
        <v>274107.59115836205</v>
      </c>
      <c r="BU57" s="19">
        <v>7838.9179150446171</v>
      </c>
      <c r="BV57" s="19">
        <v>1716.3671909439822</v>
      </c>
      <c r="BW57" s="19">
        <v>277.20163646990062</v>
      </c>
      <c r="BX57" s="19">
        <v>221446.05071586382</v>
      </c>
      <c r="BY57" s="19">
        <v>507.39148984475884</v>
      </c>
      <c r="BZ57" s="19">
        <v>0.47989347081971134</v>
      </c>
      <c r="CA57" s="19">
        <v>231786.40884163787</v>
      </c>
      <c r="CB57" s="19">
        <v>505894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400</v>
      </c>
      <c r="C58">
        <f t="shared" si="2"/>
        <v>54</v>
      </c>
      <c r="D58" s="19">
        <v>5.7078994744088263</v>
      </c>
      <c r="E58" s="19">
        <v>3.567437171505516</v>
      </c>
      <c r="F58" s="19">
        <v>5.7078994744088263</v>
      </c>
      <c r="G58" s="19">
        <v>15.69672355462427</v>
      </c>
      <c r="H58" s="19">
        <v>205.48438107871775</v>
      </c>
      <c r="I58" s="19">
        <v>17.123698423226479</v>
      </c>
      <c r="J58" s="19">
        <v>13.556261251720963</v>
      </c>
      <c r="K58" s="19">
        <v>431.65989775216747</v>
      </c>
      <c r="L58" s="19">
        <v>122.00635126548866</v>
      </c>
      <c r="M58" s="19">
        <v>324.63678260700198</v>
      </c>
      <c r="N58" s="19">
        <v>49.230632966776128</v>
      </c>
      <c r="O58" s="19">
        <v>17.123698423226479</v>
      </c>
      <c r="P58" s="19">
        <v>228.31597897635302</v>
      </c>
      <c r="Q58" s="19">
        <v>276.83312450882806</v>
      </c>
      <c r="R58" s="19">
        <v>71.348743430110318</v>
      </c>
      <c r="S58" s="19">
        <v>23.545085331936406</v>
      </c>
      <c r="T58" s="19">
        <v>107.02311514516548</v>
      </c>
      <c r="U58" s="19">
        <v>40.668783755162885</v>
      </c>
      <c r="V58" s="19">
        <v>116.29845179107983</v>
      </c>
      <c r="W58" s="19">
        <v>108.45009001376771</v>
      </c>
      <c r="X58" s="19">
        <v>112.73101461957432</v>
      </c>
      <c r="Y58" s="19">
        <v>63.500381652798197</v>
      </c>
      <c r="Z58" s="19">
        <v>119.15240152828424</v>
      </c>
      <c r="AA58" s="19">
        <v>170.52349679796367</v>
      </c>
      <c r="AB58" s="19">
        <v>294.67031036635564</v>
      </c>
      <c r="AC58" s="19">
        <v>161.24816015204934</v>
      </c>
      <c r="AD58" s="19">
        <v>176.23139627237251</v>
      </c>
      <c r="AE58" s="19">
        <v>8.5618492116132394</v>
      </c>
      <c r="AF58" s="19">
        <v>181.22580831248024</v>
      </c>
      <c r="AG58" s="19">
        <v>159.10769784914604</v>
      </c>
      <c r="AH58" s="19">
        <v>84.191517247530186</v>
      </c>
      <c r="AI58" s="19">
        <v>181.93929574678131</v>
      </c>
      <c r="AJ58" s="19">
        <v>96.320803630648925</v>
      </c>
      <c r="AK58" s="19">
        <v>138.41656225441403</v>
      </c>
      <c r="AL58" s="19">
        <v>59.219457046991565</v>
      </c>
      <c r="AM58" s="19">
        <v>173.37744653516808</v>
      </c>
      <c r="AN58" s="19">
        <v>38.528321452259576</v>
      </c>
      <c r="AO58" s="19">
        <v>800.53290128583797</v>
      </c>
      <c r="AP58" s="19">
        <v>199.77648160430888</v>
      </c>
      <c r="AQ58" s="19">
        <v>1170.1193922538093</v>
      </c>
      <c r="AR58" s="19">
        <v>2747.6401094935486</v>
      </c>
      <c r="AS58" s="19">
        <v>26514.620033497602</v>
      </c>
      <c r="AT58" s="19">
        <v>823.3644991834733</v>
      </c>
      <c r="AU58" s="19">
        <v>46.376683229571711</v>
      </c>
      <c r="AV58" s="19">
        <v>77.770130338820252</v>
      </c>
      <c r="AW58" s="19">
        <v>1777.2971988440481</v>
      </c>
      <c r="AX58" s="19">
        <v>858.32538346422723</v>
      </c>
      <c r="AY58" s="19">
        <v>3433.3015338569089</v>
      </c>
      <c r="AZ58" s="19">
        <v>221.18110463334202</v>
      </c>
      <c r="BA58" s="19">
        <v>348.18186793893841</v>
      </c>
      <c r="BB58" s="19">
        <v>1955.6690574193237</v>
      </c>
      <c r="BC58" s="19">
        <v>1113.0403975097211</v>
      </c>
      <c r="BD58" s="19">
        <v>3931.3157629990792</v>
      </c>
      <c r="BE58" s="19">
        <v>1663.852696790173</v>
      </c>
      <c r="BF58" s="19">
        <v>3428.3071218168011</v>
      </c>
      <c r="BG58" s="19">
        <v>717.76835890690984</v>
      </c>
      <c r="BH58" s="19">
        <v>728.47067042142646</v>
      </c>
      <c r="BI58" s="19">
        <v>869.74118241304495</v>
      </c>
      <c r="BJ58" s="19">
        <v>2058.4112479586829</v>
      </c>
      <c r="BK58" s="19">
        <v>187.64719522119015</v>
      </c>
      <c r="BL58" s="19">
        <v>1956.3825448536249</v>
      </c>
      <c r="BM58" s="19">
        <v>501.58166631367561</v>
      </c>
      <c r="BN58" s="19">
        <v>2933.1468424118357</v>
      </c>
      <c r="BO58" s="19">
        <v>338.19304385872294</v>
      </c>
      <c r="BP58" s="19">
        <v>1380.5981853726348</v>
      </c>
      <c r="BQ58" s="19">
        <v>2896.045495828178</v>
      </c>
      <c r="BR58" s="19">
        <v>2210.3840714648181</v>
      </c>
      <c r="BS58" s="19">
        <v>0</v>
      </c>
      <c r="BT58" s="19">
        <v>72291.973818256389</v>
      </c>
      <c r="BU58" s="19">
        <v>4470.68315502323</v>
      </c>
      <c r="BV58" s="19">
        <v>0</v>
      </c>
      <c r="BW58" s="19">
        <v>0</v>
      </c>
      <c r="BX58" s="19">
        <v>429037.34302672039</v>
      </c>
      <c r="BY58" s="19">
        <v>0</v>
      </c>
      <c r="BZ58" s="19">
        <v>0</v>
      </c>
      <c r="CA58" s="19">
        <v>433508.0261817436</v>
      </c>
      <c r="CB58" s="19">
        <v>505800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402</v>
      </c>
      <c r="C59">
        <f t="shared" si="2"/>
        <v>55</v>
      </c>
      <c r="D59" s="19">
        <v>19.27117832442973</v>
      </c>
      <c r="E59" s="19">
        <v>10.139175637316264</v>
      </c>
      <c r="F59" s="19">
        <v>38.353079890428965</v>
      </c>
      <c r="G59" s="19">
        <v>427.75619189280013</v>
      </c>
      <c r="H59" s="19">
        <v>6605.8158704848256</v>
      </c>
      <c r="I59" s="19">
        <v>2121.7324907133361</v>
      </c>
      <c r="J59" s="19">
        <v>191.61754746666369</v>
      </c>
      <c r="K59" s="19">
        <v>3773.2911042236278</v>
      </c>
      <c r="L59" s="19">
        <v>724.56317763738866</v>
      </c>
      <c r="M59" s="19">
        <v>5850.255826306412</v>
      </c>
      <c r="N59" s="19">
        <v>1592.6101653018598</v>
      </c>
      <c r="O59" s="19">
        <v>663.04993296559508</v>
      </c>
      <c r="P59" s="19">
        <v>304.19476544024519</v>
      </c>
      <c r="Q59" s="19">
        <v>277.58799458734734</v>
      </c>
      <c r="R59" s="19">
        <v>194.51751505380193</v>
      </c>
      <c r="S59" s="19">
        <v>205.94150667468705</v>
      </c>
      <c r="T59" s="19">
        <v>1605.142278682536</v>
      </c>
      <c r="U59" s="19">
        <v>139.097294819784</v>
      </c>
      <c r="V59" s="19">
        <v>4231.6082290264458</v>
      </c>
      <c r="W59" s="19">
        <v>410.90242324139132</v>
      </c>
      <c r="X59" s="19">
        <v>2456.208356979505</v>
      </c>
      <c r="Y59" s="19">
        <v>2754.5553088674551</v>
      </c>
      <c r="Z59" s="19">
        <v>1161.2819257256269</v>
      </c>
      <c r="AA59" s="19">
        <v>3198.3492459126001</v>
      </c>
      <c r="AB59" s="19">
        <v>1387.022458728829</v>
      </c>
      <c r="AC59" s="19">
        <v>2205.7912534314532</v>
      </c>
      <c r="AD59" s="19">
        <v>1255.8435341754957</v>
      </c>
      <c r="AE59" s="19">
        <v>672.92528129316418</v>
      </c>
      <c r="AF59" s="19">
        <v>773.81510325032139</v>
      </c>
      <c r="AG59" s="19">
        <v>2569.4879547091782</v>
      </c>
      <c r="AH59" s="19">
        <v>1895.6350367500841</v>
      </c>
      <c r="AI59" s="19">
        <v>1793.4662077529308</v>
      </c>
      <c r="AJ59" s="19">
        <v>2311.7310511539235</v>
      </c>
      <c r="AK59" s="19">
        <v>900.23386670247055</v>
      </c>
      <c r="AL59" s="19">
        <v>367.24032785199546</v>
      </c>
      <c r="AM59" s="19">
        <v>332.73471003556517</v>
      </c>
      <c r="AN59" s="19">
        <v>546.42622201141637</v>
      </c>
      <c r="AO59" s="19">
        <v>889.04099806628972</v>
      </c>
      <c r="AP59" s="19">
        <v>974.10977972522278</v>
      </c>
      <c r="AQ59" s="19">
        <v>4604.5209019999038</v>
      </c>
      <c r="AR59" s="19">
        <v>5791.9397931310823</v>
      </c>
      <c r="AS59" s="19">
        <v>18848.532040418093</v>
      </c>
      <c r="AT59" s="19">
        <v>1904.2774661119965</v>
      </c>
      <c r="AU59" s="19">
        <v>92.709489248949197</v>
      </c>
      <c r="AV59" s="19">
        <v>387.7115066164925</v>
      </c>
      <c r="AW59" s="19">
        <v>1474.9306406688884</v>
      </c>
      <c r="AX59" s="19">
        <v>184.10944185162248</v>
      </c>
      <c r="AY59" s="19">
        <v>769.06838384554419</v>
      </c>
      <c r="AZ59" s="19">
        <v>463.57520372688282</v>
      </c>
      <c r="BA59" s="19">
        <v>2174.4924339864592</v>
      </c>
      <c r="BB59" s="19">
        <v>2992.7010984357748</v>
      </c>
      <c r="BC59" s="19">
        <v>2226.6558724992733</v>
      </c>
      <c r="BD59" s="19">
        <v>13471.146727072182</v>
      </c>
      <c r="BE59" s="19">
        <v>1936.4744655618467</v>
      </c>
      <c r="BF59" s="19">
        <v>13321.104660298293</v>
      </c>
      <c r="BG59" s="19">
        <v>4225.1111546861966</v>
      </c>
      <c r="BH59" s="19">
        <v>313.33914792665217</v>
      </c>
      <c r="BI59" s="19">
        <v>717.87212111967244</v>
      </c>
      <c r="BJ59" s="19">
        <v>2881.3536886690185</v>
      </c>
      <c r="BK59" s="19">
        <v>1069.4245114875264</v>
      </c>
      <c r="BL59" s="19">
        <v>4200.1572055946872</v>
      </c>
      <c r="BM59" s="19">
        <v>160.88354940348762</v>
      </c>
      <c r="BN59" s="19">
        <v>1627.1193330072181</v>
      </c>
      <c r="BO59" s="19">
        <v>320.2905913082127</v>
      </c>
      <c r="BP59" s="19">
        <v>1728.2649154770215</v>
      </c>
      <c r="BQ59" s="19">
        <v>951.63295809889905</v>
      </c>
      <c r="BR59" s="19">
        <v>2772.7213852162122</v>
      </c>
      <c r="BS59" s="19">
        <v>0</v>
      </c>
      <c r="BT59" s="19">
        <v>149445.46705896256</v>
      </c>
      <c r="BU59" s="19">
        <v>12379.394685264409</v>
      </c>
      <c r="BV59" s="19">
        <v>0.10637926236669112</v>
      </c>
      <c r="BW59" s="19">
        <v>0</v>
      </c>
      <c r="BX59" s="19">
        <v>12483.773338559125</v>
      </c>
      <c r="BY59" s="19">
        <v>2.2585379515575092</v>
      </c>
      <c r="BZ59" s="19">
        <v>0</v>
      </c>
      <c r="CA59" s="19">
        <v>24865.532941037458</v>
      </c>
      <c r="CB59" s="19">
        <v>174311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404</v>
      </c>
      <c r="C60">
        <f t="shared" si="2"/>
        <v>56</v>
      </c>
      <c r="D60" s="19">
        <v>621.49621375402501</v>
      </c>
      <c r="E60" s="19">
        <v>24.190200246030891</v>
      </c>
      <c r="F60" s="19">
        <v>0.127677620416804</v>
      </c>
      <c r="G60" s="19">
        <v>81.747032368285318</v>
      </c>
      <c r="H60" s="19">
        <v>2213.2117515923705</v>
      </c>
      <c r="I60" s="19">
        <v>353.03448446357163</v>
      </c>
      <c r="J60" s="19">
        <v>162.54832298772621</v>
      </c>
      <c r="K60" s="19">
        <v>1289.0412077538213</v>
      </c>
      <c r="L60" s="19">
        <v>401.15848885238483</v>
      </c>
      <c r="M60" s="19">
        <v>1206.9736687672141</v>
      </c>
      <c r="N60" s="19">
        <v>269.51404721055877</v>
      </c>
      <c r="O60" s="19">
        <v>150.8010147254731</v>
      </c>
      <c r="P60" s="19">
        <v>86.871734332666378</v>
      </c>
      <c r="Q60" s="19">
        <v>217.81964905227562</v>
      </c>
      <c r="R60" s="19">
        <v>149.48524517391678</v>
      </c>
      <c r="S60" s="19">
        <v>50.961741393399926</v>
      </c>
      <c r="T60" s="19">
        <v>553.78899709637915</v>
      </c>
      <c r="U60" s="19">
        <v>55.353205422708882</v>
      </c>
      <c r="V60" s="19">
        <v>198.12922229150911</v>
      </c>
      <c r="W60" s="19">
        <v>250.22823890882913</v>
      </c>
      <c r="X60" s="19">
        <v>814.28725174563294</v>
      </c>
      <c r="Y60" s="19">
        <v>637.384691244127</v>
      </c>
      <c r="Z60" s="19">
        <v>520.0854196135565</v>
      </c>
      <c r="AA60" s="19">
        <v>1078.8260191078459</v>
      </c>
      <c r="AB60" s="19">
        <v>1035.6400206695896</v>
      </c>
      <c r="AC60" s="19">
        <v>772.08540459871983</v>
      </c>
      <c r="AD60" s="19">
        <v>428.24793867189743</v>
      </c>
      <c r="AE60" s="19">
        <v>311.34609986300256</v>
      </c>
      <c r="AF60" s="19">
        <v>573.3340080208842</v>
      </c>
      <c r="AG60" s="19">
        <v>955.83966522702428</v>
      </c>
      <c r="AH60" s="19">
        <v>476.49571446214179</v>
      </c>
      <c r="AI60" s="19">
        <v>2232.8694957813327</v>
      </c>
      <c r="AJ60" s="19">
        <v>2422.8461170918217</v>
      </c>
      <c r="AK60" s="19">
        <v>803.69499432655948</v>
      </c>
      <c r="AL60" s="19">
        <v>335.91585198688256</v>
      </c>
      <c r="AM60" s="19">
        <v>305.05231277666695</v>
      </c>
      <c r="AN60" s="19">
        <v>219.77457278341282</v>
      </c>
      <c r="AO60" s="19">
        <v>3710.044890968355</v>
      </c>
      <c r="AP60" s="19">
        <v>528.41167868944194</v>
      </c>
      <c r="AQ60" s="19">
        <v>5882.4361677941297</v>
      </c>
      <c r="AR60" s="19">
        <v>129.49187450007139</v>
      </c>
      <c r="AS60" s="19">
        <v>1946.8706957830268</v>
      </c>
      <c r="AT60" s="19">
        <v>442.37200174519711</v>
      </c>
      <c r="AU60" s="19">
        <v>16.920493077337664</v>
      </c>
      <c r="AV60" s="19">
        <v>0.65684721379534416</v>
      </c>
      <c r="AW60" s="19">
        <v>5259.6088799487188</v>
      </c>
      <c r="AX60" s="19">
        <v>14.008731921742839</v>
      </c>
      <c r="AY60" s="19">
        <v>29.918818709057017</v>
      </c>
      <c r="AZ60" s="19">
        <v>2.0364134028740124</v>
      </c>
      <c r="BA60" s="19">
        <v>2.8433459520210826</v>
      </c>
      <c r="BB60" s="19">
        <v>32.624647030862803</v>
      </c>
      <c r="BC60" s="19">
        <v>397.5816668787719</v>
      </c>
      <c r="BD60" s="19">
        <v>903.19394455302381</v>
      </c>
      <c r="BE60" s="19">
        <v>36.287712111879785</v>
      </c>
      <c r="BF60" s="19">
        <v>27.824143977534838</v>
      </c>
      <c r="BG60" s="19">
        <v>4160.6063017519427</v>
      </c>
      <c r="BH60" s="19">
        <v>5.9563093638838565</v>
      </c>
      <c r="BI60" s="19">
        <v>98.162285103425859</v>
      </c>
      <c r="BJ60" s="19">
        <v>44.225383426231787</v>
      </c>
      <c r="BK60" s="19">
        <v>1.5944178050429372</v>
      </c>
      <c r="BL60" s="19">
        <v>5208.3453470258119</v>
      </c>
      <c r="BM60" s="19">
        <v>1772.5858149142709</v>
      </c>
      <c r="BN60" s="19">
        <v>144.07389360053344</v>
      </c>
      <c r="BO60" s="19">
        <v>1695.3528917364861</v>
      </c>
      <c r="BP60" s="19">
        <v>12.4939857888589</v>
      </c>
      <c r="BQ60" s="19">
        <v>23.351710280000642</v>
      </c>
      <c r="BR60" s="19">
        <v>18.000331801845252</v>
      </c>
      <c r="BS60" s="19">
        <v>0</v>
      </c>
      <c r="BT60" s="19">
        <v>54808.08934884084</v>
      </c>
      <c r="BU60" s="19">
        <v>8971.2321804140374</v>
      </c>
      <c r="BV60" s="19">
        <v>6.6127649579294484E-2</v>
      </c>
      <c r="BW60" s="19">
        <v>0</v>
      </c>
      <c r="BX60" s="19">
        <v>1047.1669529628534</v>
      </c>
      <c r="BY60" s="19">
        <v>7978.8249601389734</v>
      </c>
      <c r="BZ60" s="19">
        <v>1.6204299937170377</v>
      </c>
      <c r="CA60" s="19">
        <v>17998.91065115916</v>
      </c>
      <c r="CB60" s="19">
        <v>72807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406</v>
      </c>
      <c r="C61">
        <f t="shared" si="2"/>
        <v>57</v>
      </c>
      <c r="D61" s="19">
        <v>13.222363786327316</v>
      </c>
      <c r="E61" s="19">
        <v>340.53234189062454</v>
      </c>
      <c r="F61" s="19">
        <v>80.008895293502817</v>
      </c>
      <c r="G61" s="19">
        <v>32.478836138536437</v>
      </c>
      <c r="H61" s="19">
        <v>427.32930549859111</v>
      </c>
      <c r="I61" s="19">
        <v>6.0922050382850852</v>
      </c>
      <c r="J61" s="19">
        <v>0.78601919590758851</v>
      </c>
      <c r="K61" s="19">
        <v>1867.1182954879096</v>
      </c>
      <c r="L61" s="19">
        <v>142.74837403593398</v>
      </c>
      <c r="M61" s="19">
        <v>2998.7576505619427</v>
      </c>
      <c r="N61" s="19">
        <v>4595.2932060094709</v>
      </c>
      <c r="O61" s="19">
        <v>254.34557552581015</v>
      </c>
      <c r="P61" s="19">
        <v>90.141280372494464</v>
      </c>
      <c r="Q61" s="19">
        <v>379.99418536701933</v>
      </c>
      <c r="R61" s="19">
        <v>810.58656559648273</v>
      </c>
      <c r="S61" s="19">
        <v>28.755582952363589</v>
      </c>
      <c r="T61" s="19">
        <v>492.97705274500106</v>
      </c>
      <c r="U61" s="19">
        <v>67.236168693884153</v>
      </c>
      <c r="V61" s="19">
        <v>148.47624192578806</v>
      </c>
      <c r="W61" s="19">
        <v>64.27022547261636</v>
      </c>
      <c r="X61" s="19">
        <v>100.68222792051768</v>
      </c>
      <c r="Y61" s="19">
        <v>401.59890819085302</v>
      </c>
      <c r="Z61" s="19">
        <v>1199.1528355603632</v>
      </c>
      <c r="AA61" s="19">
        <v>1710.7895464452854</v>
      </c>
      <c r="AB61" s="19">
        <v>445.67408390539208</v>
      </c>
      <c r="AC61" s="19">
        <v>280.26899178932445</v>
      </c>
      <c r="AD61" s="19">
        <v>164.79487138026354</v>
      </c>
      <c r="AE61" s="19">
        <v>15.961013983013581</v>
      </c>
      <c r="AF61" s="19">
        <v>471.92438289619633</v>
      </c>
      <c r="AG61" s="19">
        <v>1498.9307768137287</v>
      </c>
      <c r="AH61" s="19">
        <v>645.38084702738138</v>
      </c>
      <c r="AI61" s="19">
        <v>476.63026161062385</v>
      </c>
      <c r="AJ61" s="19">
        <v>4425.560321353365</v>
      </c>
      <c r="AK61" s="19">
        <v>135.30107865822367</v>
      </c>
      <c r="AL61" s="19">
        <v>277.7781440292095</v>
      </c>
      <c r="AM61" s="19">
        <v>395.71626044474152</v>
      </c>
      <c r="AN61" s="19">
        <v>84.662830598192812</v>
      </c>
      <c r="AO61" s="19">
        <v>2704.3362387230022</v>
      </c>
      <c r="AP61" s="19">
        <v>162.43644828260724</v>
      </c>
      <c r="AQ61" s="19">
        <v>2018.9209733574301</v>
      </c>
      <c r="AR61" s="19">
        <v>2448.0201284389932</v>
      </c>
      <c r="AS61" s="19">
        <v>14788.161828526958</v>
      </c>
      <c r="AT61" s="19">
        <v>554.14120476809057</v>
      </c>
      <c r="AU61" s="19">
        <v>31.73987382948739</v>
      </c>
      <c r="AV61" s="19">
        <v>178.17281320437203</v>
      </c>
      <c r="AW61" s="19">
        <v>932.75455038282553</v>
      </c>
      <c r="AX61" s="19">
        <v>281.50581348415943</v>
      </c>
      <c r="AY61" s="19">
        <v>652.56539430939517</v>
      </c>
      <c r="AZ61" s="19">
        <v>1013.5971647021122</v>
      </c>
      <c r="BA61" s="19">
        <v>1811.2295874492374</v>
      </c>
      <c r="BB61" s="19">
        <v>3828.1626538619153</v>
      </c>
      <c r="BC61" s="19">
        <v>1390.1731331420842</v>
      </c>
      <c r="BD61" s="19">
        <v>9852.6125660216512</v>
      </c>
      <c r="BE61" s="19">
        <v>851.18194799530477</v>
      </c>
      <c r="BF61" s="19">
        <v>3658.1720676683617</v>
      </c>
      <c r="BG61" s="19">
        <v>370.43164272719838</v>
      </c>
      <c r="BH61" s="19">
        <v>1559.6315800103118</v>
      </c>
      <c r="BI61" s="19">
        <v>915.3211139305364</v>
      </c>
      <c r="BJ61" s="19">
        <v>1301.3167816857363</v>
      </c>
      <c r="BK61" s="19">
        <v>156.372254623842</v>
      </c>
      <c r="BL61" s="19">
        <v>3662.1946818029055</v>
      </c>
      <c r="BM61" s="19">
        <v>672.13105830149254</v>
      </c>
      <c r="BN61" s="19">
        <v>2193.149525235764</v>
      </c>
      <c r="BO61" s="19">
        <v>1036.4187030659195</v>
      </c>
      <c r="BP61" s="19">
        <v>31.830554682736867</v>
      </c>
      <c r="BQ61" s="19">
        <v>1378.2043915559968</v>
      </c>
      <c r="BR61" s="19">
        <v>1425.947600792457</v>
      </c>
      <c r="BS61" s="19">
        <v>0</v>
      </c>
      <c r="BT61" s="19">
        <v>87432.79203075805</v>
      </c>
      <c r="BU61" s="19">
        <v>2233.9026812239117</v>
      </c>
      <c r="BV61" s="19">
        <v>7.475299517659377E-2</v>
      </c>
      <c r="BW61" s="19">
        <v>0</v>
      </c>
      <c r="BX61" s="19">
        <v>1258.6434543001376</v>
      </c>
      <c r="BY61" s="19">
        <v>1.5870807227160877</v>
      </c>
      <c r="BZ61" s="19">
        <v>0</v>
      </c>
      <c r="CA61" s="19">
        <v>3494.207969241942</v>
      </c>
      <c r="CB61" s="19">
        <v>90927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408</v>
      </c>
      <c r="C62">
        <f t="shared" si="2"/>
        <v>58</v>
      </c>
      <c r="D62" s="19">
        <v>142.60445467767076</v>
      </c>
      <c r="E62" s="19">
        <v>25.188166761038087</v>
      </c>
      <c r="F62" s="19">
        <v>45.814397098664408</v>
      </c>
      <c r="G62" s="19">
        <v>140.23610686980552</v>
      </c>
      <c r="H62" s="19">
        <v>5337.5380735671806</v>
      </c>
      <c r="I62" s="19">
        <v>588.10436240684623</v>
      </c>
      <c r="J62" s="19">
        <v>153.56664322058435</v>
      </c>
      <c r="K62" s="19">
        <v>209.83621291467466</v>
      </c>
      <c r="L62" s="19">
        <v>224.17310711304864</v>
      </c>
      <c r="M62" s="19">
        <v>579.99219144033543</v>
      </c>
      <c r="N62" s="19">
        <v>224.41040203116955</v>
      </c>
      <c r="O62" s="19">
        <v>22.918858991916281</v>
      </c>
      <c r="P62" s="19">
        <v>35.471059681070116</v>
      </c>
      <c r="Q62" s="19">
        <v>65.477979257307098</v>
      </c>
      <c r="R62" s="19">
        <v>45.230570250334324</v>
      </c>
      <c r="S62" s="19">
        <v>82.810450411251551</v>
      </c>
      <c r="T62" s="19">
        <v>426.2144409157363</v>
      </c>
      <c r="U62" s="19">
        <v>135.53616935734161</v>
      </c>
      <c r="V62" s="19">
        <v>241.96569078019778</v>
      </c>
      <c r="W62" s="19">
        <v>52.826427594127608</v>
      </c>
      <c r="X62" s="19">
        <v>239.89650202950469</v>
      </c>
      <c r="Y62" s="19">
        <v>248.31521257760835</v>
      </c>
      <c r="Z62" s="19">
        <v>55.167914260068528</v>
      </c>
      <c r="AA62" s="19">
        <v>118.98780073917062</v>
      </c>
      <c r="AB62" s="19">
        <v>318.77991548982101</v>
      </c>
      <c r="AC62" s="19">
        <v>310.86585119217011</v>
      </c>
      <c r="AD62" s="19">
        <v>518.71287295266052</v>
      </c>
      <c r="AE62" s="19">
        <v>178.80460002873781</v>
      </c>
      <c r="AF62" s="19">
        <v>406.01827565071261</v>
      </c>
      <c r="AG62" s="19">
        <v>335.60773680103199</v>
      </c>
      <c r="AH62" s="19">
        <v>130.58311220332772</v>
      </c>
      <c r="AI62" s="19">
        <v>444.09906772913621</v>
      </c>
      <c r="AJ62" s="19">
        <v>955.04063848871908</v>
      </c>
      <c r="AK62" s="19">
        <v>292.96226963534394</v>
      </c>
      <c r="AL62" s="19">
        <v>353.32284169152558</v>
      </c>
      <c r="AM62" s="19">
        <v>150.32807469752214</v>
      </c>
      <c r="AN62" s="19">
        <v>204.45291362355431</v>
      </c>
      <c r="AO62" s="19">
        <v>470.37424208422749</v>
      </c>
      <c r="AP62" s="19">
        <v>740.88607327564193</v>
      </c>
      <c r="AQ62" s="19">
        <v>2680.9268663891353</v>
      </c>
      <c r="AR62" s="19">
        <v>472.9458958137526</v>
      </c>
      <c r="AS62" s="19">
        <v>4215.1689077697711</v>
      </c>
      <c r="AT62" s="19">
        <v>1969.5056820989018</v>
      </c>
      <c r="AU62" s="19">
        <v>494.8231432158039</v>
      </c>
      <c r="AV62" s="19">
        <v>1364.084160466306</v>
      </c>
      <c r="AW62" s="19">
        <v>1076.6359320528484</v>
      </c>
      <c r="AX62" s="19">
        <v>75.59315561547939</v>
      </c>
      <c r="AY62" s="19">
        <v>571.37766056965313</v>
      </c>
      <c r="AZ62" s="19">
        <v>478.9382792282907</v>
      </c>
      <c r="BA62" s="19">
        <v>589.35934201925693</v>
      </c>
      <c r="BB62" s="19">
        <v>2874.4098755664609</v>
      </c>
      <c r="BC62" s="19">
        <v>1193.192296767616</v>
      </c>
      <c r="BD62" s="19">
        <v>847.26027505133516</v>
      </c>
      <c r="BE62" s="19">
        <v>139.01483912078734</v>
      </c>
      <c r="BF62" s="19">
        <v>404.81740183048674</v>
      </c>
      <c r="BG62" s="19">
        <v>537.16417971526209</v>
      </c>
      <c r="BH62" s="19">
        <v>140.15084850124018</v>
      </c>
      <c r="BI62" s="19">
        <v>891.39930593132817</v>
      </c>
      <c r="BJ62" s="19">
        <v>536.02937559365364</v>
      </c>
      <c r="BK62" s="19">
        <v>167.94927142714658</v>
      </c>
      <c r="BL62" s="19">
        <v>1709.1472605227111</v>
      </c>
      <c r="BM62" s="19">
        <v>695.29113282088872</v>
      </c>
      <c r="BN62" s="19">
        <v>1059.2508755868328</v>
      </c>
      <c r="BO62" s="19">
        <v>850.92310731803695</v>
      </c>
      <c r="BP62" s="19">
        <v>382.04840445674</v>
      </c>
      <c r="BQ62" s="19">
        <v>307.30006644233532</v>
      </c>
      <c r="BR62" s="19">
        <v>152.86292074287442</v>
      </c>
      <c r="BS62" s="19">
        <v>0</v>
      </c>
      <c r="BT62" s="19">
        <v>42130.692143125729</v>
      </c>
      <c r="BU62" s="19">
        <v>2266.5741885915622</v>
      </c>
      <c r="BV62" s="19">
        <v>5.1492018204025089E-2</v>
      </c>
      <c r="BW62" s="19">
        <v>0</v>
      </c>
      <c r="BX62" s="19">
        <v>2218.8933178063858</v>
      </c>
      <c r="BY62" s="19">
        <v>532.9973607741091</v>
      </c>
      <c r="BZ62" s="19">
        <v>-3.2085023159854775</v>
      </c>
      <c r="CA62" s="19">
        <v>5015.3078568742758</v>
      </c>
      <c r="CB62" s="19">
        <v>47146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410</v>
      </c>
      <c r="C63">
        <f t="shared" si="2"/>
        <v>59</v>
      </c>
      <c r="D63" s="19">
        <v>27.750610185345167</v>
      </c>
      <c r="E63" s="19">
        <v>16.343754551150202</v>
      </c>
      <c r="F63" s="19">
        <v>29.05134959909817</v>
      </c>
      <c r="G63" s="19">
        <v>411.13246712753164</v>
      </c>
      <c r="H63" s="19">
        <v>559.6888316458593</v>
      </c>
      <c r="I63" s="19">
        <v>330.63865648384325</v>
      </c>
      <c r="J63" s="19">
        <v>137.50068917690069</v>
      </c>
      <c r="K63" s="19">
        <v>608.09651718744965</v>
      </c>
      <c r="L63" s="19">
        <v>431.56555101020524</v>
      </c>
      <c r="M63" s="19">
        <v>971.97589083877756</v>
      </c>
      <c r="N63" s="19">
        <v>848.893682322171</v>
      </c>
      <c r="O63" s="19">
        <v>118.20751274487438</v>
      </c>
      <c r="P63" s="19">
        <v>192.28357262423259</v>
      </c>
      <c r="Q63" s="19">
        <v>145.32198359726394</v>
      </c>
      <c r="R63" s="19">
        <v>212.13686334316228</v>
      </c>
      <c r="S63" s="19">
        <v>41.761502496623521</v>
      </c>
      <c r="T63" s="19">
        <v>544.61513425634053</v>
      </c>
      <c r="U63" s="19">
        <v>35.376672432861128</v>
      </c>
      <c r="V63" s="19">
        <v>211.26466384850946</v>
      </c>
      <c r="W63" s="19">
        <v>323.58610992453561</v>
      </c>
      <c r="X63" s="19">
        <v>454.30588548941239</v>
      </c>
      <c r="Y63" s="19">
        <v>663.73608628080285</v>
      </c>
      <c r="Z63" s="19">
        <v>352.47790275828152</v>
      </c>
      <c r="AA63" s="19">
        <v>1072.8978718391863</v>
      </c>
      <c r="AB63" s="19">
        <v>621.83424078100472</v>
      </c>
      <c r="AC63" s="19">
        <v>758.20587207096685</v>
      </c>
      <c r="AD63" s="19">
        <v>395.2643149622599</v>
      </c>
      <c r="AE63" s="19">
        <v>394.8352047333812</v>
      </c>
      <c r="AF63" s="19">
        <v>598.59614171862052</v>
      </c>
      <c r="AG63" s="19">
        <v>891.10647260161522</v>
      </c>
      <c r="AH63" s="19">
        <v>587.66149424504511</v>
      </c>
      <c r="AI63" s="19">
        <v>1807.2948999480288</v>
      </c>
      <c r="AJ63" s="19">
        <v>1449.2523514662601</v>
      </c>
      <c r="AK63" s="19">
        <v>312.71714310448829</v>
      </c>
      <c r="AL63" s="19">
        <v>229.30206943642946</v>
      </c>
      <c r="AM63" s="19">
        <v>244.75812379387173</v>
      </c>
      <c r="AN63" s="19">
        <v>294.51376242000765</v>
      </c>
      <c r="AO63" s="19">
        <v>2398.6172910952382</v>
      </c>
      <c r="AP63" s="19">
        <v>312.52924796495574</v>
      </c>
      <c r="AQ63" s="19">
        <v>2342.4591039325951</v>
      </c>
      <c r="AR63" s="19">
        <v>1726.9307215828437</v>
      </c>
      <c r="AS63" s="19">
        <v>22634.164534873082</v>
      </c>
      <c r="AT63" s="19">
        <v>1502.9510698557192</v>
      </c>
      <c r="AU63" s="19">
        <v>83.93478562807627</v>
      </c>
      <c r="AV63" s="19">
        <v>738.87200998159801</v>
      </c>
      <c r="AW63" s="19">
        <v>2441.7810223703673</v>
      </c>
      <c r="AX63" s="19">
        <v>738.07726252030943</v>
      </c>
      <c r="AY63" s="19">
        <v>1440.0837760955851</v>
      </c>
      <c r="AZ63" s="19">
        <v>293.38374641836401</v>
      </c>
      <c r="BA63" s="19">
        <v>822.88148044884565</v>
      </c>
      <c r="BB63" s="19">
        <v>14694.654704823966</v>
      </c>
      <c r="BC63" s="19">
        <v>4319.4197665343609</v>
      </c>
      <c r="BD63" s="19">
        <v>16632.690909910834</v>
      </c>
      <c r="BE63" s="19">
        <v>1156.6796323539393</v>
      </c>
      <c r="BF63" s="19">
        <v>3058.3785274130641</v>
      </c>
      <c r="BG63" s="19">
        <v>550.66903192881955</v>
      </c>
      <c r="BH63" s="19">
        <v>560.33578587476677</v>
      </c>
      <c r="BI63" s="19">
        <v>533.54229749751687</v>
      </c>
      <c r="BJ63" s="19">
        <v>4383.7262971116379</v>
      </c>
      <c r="BK63" s="19">
        <v>321.291986147356</v>
      </c>
      <c r="BL63" s="19">
        <v>20833.382758364831</v>
      </c>
      <c r="BM63" s="19">
        <v>10247.697311859847</v>
      </c>
      <c r="BN63" s="19">
        <v>2863.730630036815</v>
      </c>
      <c r="BO63" s="19">
        <v>9188.3912438810694</v>
      </c>
      <c r="BP63" s="19">
        <v>2507.2940717832257</v>
      </c>
      <c r="BQ63" s="19">
        <v>913.33713155153919</v>
      </c>
      <c r="BR63" s="19">
        <v>5132.1439159723295</v>
      </c>
      <c r="BS63" s="19">
        <v>0</v>
      </c>
      <c r="BT63" s="19">
        <v>152699.9839088599</v>
      </c>
      <c r="BU63" s="19">
        <v>9602.3833236142345</v>
      </c>
      <c r="BV63" s="19">
        <v>0.15525622075138706</v>
      </c>
      <c r="BW63" s="19">
        <v>24876</v>
      </c>
      <c r="BX63" s="19">
        <v>11548.117777945261</v>
      </c>
      <c r="BY63" s="19">
        <v>54.367112951688625</v>
      </c>
      <c r="BZ63" s="19">
        <v>-7.3795918367346933E-3</v>
      </c>
      <c r="CA63" s="19">
        <v>46081.016091140096</v>
      </c>
      <c r="CB63" s="19">
        <v>198781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412</v>
      </c>
      <c r="C64">
        <f t="shared" si="2"/>
        <v>60</v>
      </c>
      <c r="D64" s="19">
        <v>2.9387543550555892</v>
      </c>
      <c r="E64" s="19">
        <v>1.1965010208277771</v>
      </c>
      <c r="F64" s="19">
        <v>2.9912877928713972</v>
      </c>
      <c r="G64" s="19">
        <v>6.8028460210031616</v>
      </c>
      <c r="H64" s="19">
        <v>88.487776922951511</v>
      </c>
      <c r="I64" s="19">
        <v>49.025233994328879</v>
      </c>
      <c r="J64" s="19">
        <v>15.414578523867076</v>
      </c>
      <c r="K64" s="19">
        <v>303.57939658501414</v>
      </c>
      <c r="L64" s="19">
        <v>119.82633739369555</v>
      </c>
      <c r="M64" s="19">
        <v>261.14251655284727</v>
      </c>
      <c r="N64" s="19">
        <v>113.74017384965738</v>
      </c>
      <c r="O64" s="19">
        <v>125.66631837849759</v>
      </c>
      <c r="P64" s="19">
        <v>33.310933403492129</v>
      </c>
      <c r="Q64" s="19">
        <v>33.667330555880064</v>
      </c>
      <c r="R64" s="19">
        <v>42.915801687744761</v>
      </c>
      <c r="S64" s="19">
        <v>46.264200415736106</v>
      </c>
      <c r="T64" s="19">
        <v>327.29200850236083</v>
      </c>
      <c r="U64" s="19">
        <v>19.383114119127207</v>
      </c>
      <c r="V64" s="19">
        <v>109.67320381383374</v>
      </c>
      <c r="W64" s="19">
        <v>1.1576901520110368</v>
      </c>
      <c r="X64" s="19">
        <v>217.49859685510981</v>
      </c>
      <c r="Y64" s="19">
        <v>152.86875644244941</v>
      </c>
      <c r="Z64" s="19">
        <v>34.956644012823922</v>
      </c>
      <c r="AA64" s="19">
        <v>206.39570450979789</v>
      </c>
      <c r="AB64" s="19">
        <v>191.7085917714484</v>
      </c>
      <c r="AC64" s="19">
        <v>478.64263637072338</v>
      </c>
      <c r="AD64" s="19">
        <v>63.946383594715591</v>
      </c>
      <c r="AE64" s="19">
        <v>57.02537160945483</v>
      </c>
      <c r="AF64" s="19">
        <v>214.3857171212201</v>
      </c>
      <c r="AG64" s="19">
        <v>175.69380576758644</v>
      </c>
      <c r="AH64" s="19">
        <v>93.776298680813554</v>
      </c>
      <c r="AI64" s="19">
        <v>283.25173583303143</v>
      </c>
      <c r="AJ64" s="19">
        <v>621.99453585441665</v>
      </c>
      <c r="AK64" s="19">
        <v>245.6452033088824</v>
      </c>
      <c r="AL64" s="19">
        <v>135.26381099113837</v>
      </c>
      <c r="AM64" s="19">
        <v>55.521309078598108</v>
      </c>
      <c r="AN64" s="19">
        <v>156.64172151959099</v>
      </c>
      <c r="AO64" s="19">
        <v>299.38962520224311</v>
      </c>
      <c r="AP64" s="19">
        <v>421.35661530175486</v>
      </c>
      <c r="AQ64" s="19">
        <v>809.27634847307036</v>
      </c>
      <c r="AR64" s="19">
        <v>709.1635448961058</v>
      </c>
      <c r="AS64" s="19">
        <v>4577.0700492734395</v>
      </c>
      <c r="AT64" s="19">
        <v>1259.5229344315787</v>
      </c>
      <c r="AU64" s="19">
        <v>19.188339089778417</v>
      </c>
      <c r="AV64" s="19">
        <v>183.96188462277451</v>
      </c>
      <c r="AW64" s="19">
        <v>2516.9988813501996</v>
      </c>
      <c r="AX64" s="19">
        <v>96.044372528083798</v>
      </c>
      <c r="AY64" s="19">
        <v>523.02686614197546</v>
      </c>
      <c r="AZ64" s="19">
        <v>47.243229516579866</v>
      </c>
      <c r="BA64" s="19">
        <v>292.19343802726411</v>
      </c>
      <c r="BB64" s="19">
        <v>697.92433395412331</v>
      </c>
      <c r="BC64" s="19">
        <v>421.68216262624287</v>
      </c>
      <c r="BD64" s="19">
        <v>5334.8656349924404</v>
      </c>
      <c r="BE64" s="19">
        <v>192.01758123077803</v>
      </c>
      <c r="BF64" s="19">
        <v>761.04901361508803</v>
      </c>
      <c r="BG64" s="19">
        <v>13.800633003099362</v>
      </c>
      <c r="BH64" s="19">
        <v>180.60672047902136</v>
      </c>
      <c r="BI64" s="19">
        <v>119.01297629755418</v>
      </c>
      <c r="BJ64" s="19">
        <v>582.0418279153406</v>
      </c>
      <c r="BK64" s="19">
        <v>45.084963361532964</v>
      </c>
      <c r="BL64" s="19">
        <v>6543.757371045991</v>
      </c>
      <c r="BM64" s="19">
        <v>2826.4812119659055</v>
      </c>
      <c r="BN64" s="19">
        <v>1235.6165302958868</v>
      </c>
      <c r="BO64" s="19">
        <v>1248.9621291772564</v>
      </c>
      <c r="BP64" s="19">
        <v>2.1951094423786661</v>
      </c>
      <c r="BQ64" s="19">
        <v>161.5297040824309</v>
      </c>
      <c r="BR64" s="19">
        <v>3.8822727036214264</v>
      </c>
      <c r="BS64" s="19">
        <v>0</v>
      </c>
      <c r="BT64" s="19">
        <v>37214.639132406148</v>
      </c>
      <c r="BU64" s="19">
        <v>9.8504453465058219</v>
      </c>
      <c r="BV64" s="19">
        <v>0.37951520628116836</v>
      </c>
      <c r="BW64" s="19">
        <v>0</v>
      </c>
      <c r="BX64" s="19">
        <v>467.07342029497056</v>
      </c>
      <c r="BY64" s="19">
        <v>8.0574867460970587</v>
      </c>
      <c r="BZ64" s="19">
        <v>0</v>
      </c>
      <c r="CA64" s="19">
        <v>485.36086759385461</v>
      </c>
      <c r="CB64" s="19">
        <v>37700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414</v>
      </c>
      <c r="C65">
        <f t="shared" si="2"/>
        <v>61</v>
      </c>
      <c r="D65" s="19">
        <v>117.51839350888999</v>
      </c>
      <c r="E65" s="19">
        <v>85.3039691178124</v>
      </c>
      <c r="F65" s="19">
        <v>16.039479260104763</v>
      </c>
      <c r="G65" s="19">
        <v>26.170471093321581</v>
      </c>
      <c r="H65" s="19">
        <v>445.69101802555258</v>
      </c>
      <c r="I65" s="19">
        <v>193.50432251742325</v>
      </c>
      <c r="J65" s="19">
        <v>41.809149212863574</v>
      </c>
      <c r="K65" s="19">
        <v>441.3874131152312</v>
      </c>
      <c r="L65" s="19">
        <v>113.61586035621239</v>
      </c>
      <c r="M65" s="19">
        <v>966.54284032698661</v>
      </c>
      <c r="N65" s="19">
        <v>526.50688509490612</v>
      </c>
      <c r="O65" s="19">
        <v>70.805266404098688</v>
      </c>
      <c r="P65" s="19">
        <v>33.824923221353487</v>
      </c>
      <c r="Q65" s="19">
        <v>58.714236164935066</v>
      </c>
      <c r="R65" s="19">
        <v>87.608063732509294</v>
      </c>
      <c r="S65" s="19">
        <v>40.590674154774185</v>
      </c>
      <c r="T65" s="19">
        <v>175.46357633830189</v>
      </c>
      <c r="U65" s="19">
        <v>18.332346073524409</v>
      </c>
      <c r="V65" s="19">
        <v>194.88022438882197</v>
      </c>
      <c r="W65" s="19">
        <v>48.601644560477979</v>
      </c>
      <c r="X65" s="19">
        <v>374.6295913670391</v>
      </c>
      <c r="Y65" s="19">
        <v>201.93065005664414</v>
      </c>
      <c r="Z65" s="19">
        <v>189.58987842306658</v>
      </c>
      <c r="AA65" s="19">
        <v>354.79996566218063</v>
      </c>
      <c r="AB65" s="19">
        <v>155.64929412671634</v>
      </c>
      <c r="AC65" s="19">
        <v>186.75328519168971</v>
      </c>
      <c r="AD65" s="19">
        <v>292.94646622127323</v>
      </c>
      <c r="AE65" s="19">
        <v>135.8240700131866</v>
      </c>
      <c r="AF65" s="19">
        <v>139.51241322137292</v>
      </c>
      <c r="AG65" s="19">
        <v>269.33668632823048</v>
      </c>
      <c r="AH65" s="19">
        <v>190.89187592571744</v>
      </c>
      <c r="AI65" s="19">
        <v>251.51826965679115</v>
      </c>
      <c r="AJ65" s="19">
        <v>681.14710753700831</v>
      </c>
      <c r="AK65" s="19">
        <v>122.39968317868252</v>
      </c>
      <c r="AL65" s="19">
        <v>77.735573327861999</v>
      </c>
      <c r="AM65" s="19">
        <v>72.260082982417913</v>
      </c>
      <c r="AN65" s="19">
        <v>57.155205411866802</v>
      </c>
      <c r="AO65" s="19">
        <v>520.85793820416563</v>
      </c>
      <c r="AP65" s="19">
        <v>105.8731881253815</v>
      </c>
      <c r="AQ65" s="19">
        <v>556.15392085597534</v>
      </c>
      <c r="AR65" s="19">
        <v>451.47462100008693</v>
      </c>
      <c r="AS65" s="19">
        <v>2807.8721437760064</v>
      </c>
      <c r="AT65" s="19">
        <v>408.59502647327719</v>
      </c>
      <c r="AU65" s="19">
        <v>95.866608572502173</v>
      </c>
      <c r="AV65" s="19">
        <v>160.86067729673834</v>
      </c>
      <c r="AW65" s="19">
        <v>405.59439900864066</v>
      </c>
      <c r="AX65" s="19">
        <v>55.096944685584077</v>
      </c>
      <c r="AY65" s="19">
        <v>170.46489717954177</v>
      </c>
      <c r="AZ65" s="19">
        <v>109.91966108753617</v>
      </c>
      <c r="BA65" s="19">
        <v>288.40075277944504</v>
      </c>
      <c r="BB65" s="19">
        <v>559.04320244082294</v>
      </c>
      <c r="BC65" s="19">
        <v>324.26406886419886</v>
      </c>
      <c r="BD65" s="19">
        <v>1669.1489677131979</v>
      </c>
      <c r="BE65" s="19">
        <v>186.2041662007571</v>
      </c>
      <c r="BF65" s="19">
        <v>883.92718282329122</v>
      </c>
      <c r="BG65" s="19">
        <v>464.09607983356432</v>
      </c>
      <c r="BH65" s="19">
        <v>309.39852118165987</v>
      </c>
      <c r="BI65" s="19">
        <v>126.33045813161402</v>
      </c>
      <c r="BJ65" s="19">
        <v>420.98122248639834</v>
      </c>
      <c r="BK65" s="19">
        <v>59.796844762678148</v>
      </c>
      <c r="BL65" s="19">
        <v>1268.7067426943399</v>
      </c>
      <c r="BM65" s="19">
        <v>311.407550498099</v>
      </c>
      <c r="BN65" s="19">
        <v>333.55315216313079</v>
      </c>
      <c r="BO65" s="19">
        <v>313.63494442040246</v>
      </c>
      <c r="BP65" s="19">
        <v>228.957834867001</v>
      </c>
      <c r="BQ65" s="19">
        <v>195.51801719393208</v>
      </c>
      <c r="BR65" s="19">
        <v>526.27473176481897</v>
      </c>
      <c r="BS65" s="19">
        <v>0</v>
      </c>
      <c r="BT65" s="19">
        <v>21775.265322384632</v>
      </c>
      <c r="BU65" s="19">
        <v>1673.0931230597037</v>
      </c>
      <c r="BV65" s="19">
        <v>631963.56261822686</v>
      </c>
      <c r="BW65" s="19">
        <v>182.43471342774356</v>
      </c>
      <c r="BX65" s="19">
        <v>9461.6277516233695</v>
      </c>
      <c r="BY65" s="19">
        <v>10516.101165760118</v>
      </c>
      <c r="BZ65" s="19">
        <v>46.915305517597041</v>
      </c>
      <c r="CA65" s="19">
        <v>653843.73467761546</v>
      </c>
      <c r="CB65" s="19">
        <v>675619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48</v>
      </c>
      <c r="C66">
        <f t="shared" si="2"/>
        <v>62</v>
      </c>
      <c r="D66" s="19">
        <v>1.9014477989324385</v>
      </c>
      <c r="E66" s="19">
        <v>0.47459020879892416</v>
      </c>
      <c r="F66" s="19">
        <v>0.12066140155320723</v>
      </c>
      <c r="G66" s="19">
        <v>2.1559943491749562</v>
      </c>
      <c r="H66" s="19">
        <v>12.532999857627029</v>
      </c>
      <c r="I66" s="19">
        <v>33.238654875878368</v>
      </c>
      <c r="J66" s="19">
        <v>1.0851135253730415</v>
      </c>
      <c r="K66" s="19">
        <v>39.084452122636186</v>
      </c>
      <c r="L66" s="19">
        <v>5.7436113601137677</v>
      </c>
      <c r="M66" s="19">
        <v>24.164410309685785</v>
      </c>
      <c r="N66" s="19">
        <v>32.409583625855866</v>
      </c>
      <c r="O66" s="19">
        <v>7.4338328602515347</v>
      </c>
      <c r="P66" s="19">
        <v>1.1237944830754123</v>
      </c>
      <c r="Q66" s="19">
        <v>6.8437725177651885</v>
      </c>
      <c r="R66" s="19">
        <v>9.5227407644501039</v>
      </c>
      <c r="S66" s="19">
        <v>3.5820914971119127</v>
      </c>
      <c r="T66" s="19">
        <v>13.50147352413823</v>
      </c>
      <c r="U66" s="19">
        <v>0.71323910103669474</v>
      </c>
      <c r="V66" s="19">
        <v>4.5057807949429769</v>
      </c>
      <c r="W66" s="19">
        <v>1.1588373747408798</v>
      </c>
      <c r="X66" s="19">
        <v>37.569307162621406</v>
      </c>
      <c r="Y66" s="19">
        <v>13.161492939123123</v>
      </c>
      <c r="Z66" s="19">
        <v>27.908349757528708</v>
      </c>
      <c r="AA66" s="19">
        <v>76.19281964779627</v>
      </c>
      <c r="AB66" s="19">
        <v>16.632067322477312</v>
      </c>
      <c r="AC66" s="19">
        <v>15.810909425764201</v>
      </c>
      <c r="AD66" s="19">
        <v>12.570108980065516</v>
      </c>
      <c r="AE66" s="19">
        <v>34.075824031017291</v>
      </c>
      <c r="AF66" s="19">
        <v>7.0542198963027847</v>
      </c>
      <c r="AG66" s="19">
        <v>25.606345127319795</v>
      </c>
      <c r="AH66" s="19">
        <v>47.008102830169321</v>
      </c>
      <c r="AI66" s="19">
        <v>54.442967247754702</v>
      </c>
      <c r="AJ66" s="19">
        <v>99.081592674127563</v>
      </c>
      <c r="AK66" s="19">
        <v>43.671369086572803</v>
      </c>
      <c r="AL66" s="19">
        <v>11.504660976104043</v>
      </c>
      <c r="AM66" s="19">
        <v>9.1869212960585873</v>
      </c>
      <c r="AN66" s="19">
        <v>2.2847135273881296</v>
      </c>
      <c r="AO66" s="19">
        <v>49.006655520756567</v>
      </c>
      <c r="AP66" s="19">
        <v>5.4367804564297026</v>
      </c>
      <c r="AQ66" s="19">
        <v>32.047846905962651</v>
      </c>
      <c r="AR66" s="19">
        <v>10.917813520734823</v>
      </c>
      <c r="AS66" s="19">
        <v>140.85893343010397</v>
      </c>
      <c r="AT66" s="19">
        <v>12.589608599378071</v>
      </c>
      <c r="AU66" s="19">
        <v>0.90662666405376513</v>
      </c>
      <c r="AV66" s="19">
        <v>1.7216818805556884</v>
      </c>
      <c r="AW66" s="19">
        <v>21.199508423044534</v>
      </c>
      <c r="AX66" s="19">
        <v>2.512179683458319</v>
      </c>
      <c r="AY66" s="19">
        <v>5.2170015813606536</v>
      </c>
      <c r="AZ66" s="19">
        <v>2.1921396968165308</v>
      </c>
      <c r="BA66" s="19">
        <v>3.356357052028196</v>
      </c>
      <c r="BB66" s="19">
        <v>73.15308350194455</v>
      </c>
      <c r="BC66" s="19">
        <v>34.55661712177497</v>
      </c>
      <c r="BD66" s="19">
        <v>75.999222118203733</v>
      </c>
      <c r="BE66" s="19">
        <v>4.1052107485576323</v>
      </c>
      <c r="BF66" s="19">
        <v>38.243506311213565</v>
      </c>
      <c r="BG66" s="19">
        <v>278.26483732821549</v>
      </c>
      <c r="BH66" s="19">
        <v>6.9408351289675956</v>
      </c>
      <c r="BI66" s="19">
        <v>13.300961218328226</v>
      </c>
      <c r="BJ66" s="19">
        <v>20.502674359183001</v>
      </c>
      <c r="BK66" s="19">
        <v>2.9077738754140787</v>
      </c>
      <c r="BL66" s="19">
        <v>69.282145470808175</v>
      </c>
      <c r="BM66" s="19">
        <v>29.453560135769298</v>
      </c>
      <c r="BN66" s="19">
        <v>9.1779825298641917</v>
      </c>
      <c r="BO66" s="19">
        <v>29.920320022563498</v>
      </c>
      <c r="BP66" s="19">
        <v>19.249408372162172</v>
      </c>
      <c r="BQ66" s="19">
        <v>4.46502760216603</v>
      </c>
      <c r="BR66" s="19">
        <v>22.259261373474899</v>
      </c>
      <c r="BS66" s="19">
        <v>0</v>
      </c>
      <c r="BT66" s="19">
        <v>1754.8044149146288</v>
      </c>
      <c r="BU66" s="19">
        <v>61.096533539704922</v>
      </c>
      <c r="BV66" s="19">
        <v>264770.38715874561</v>
      </c>
      <c r="BW66" s="19">
        <v>4.5372501646062133</v>
      </c>
      <c r="BX66" s="19">
        <v>877.9323143982549</v>
      </c>
      <c r="BY66" s="19">
        <v>16298.276112706742</v>
      </c>
      <c r="BZ66" s="19">
        <v>-3.3784469524257857E-2</v>
      </c>
      <c r="CA66" s="19">
        <v>282012.19558508531</v>
      </c>
      <c r="CB66" s="19">
        <v>283767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295</v>
      </c>
      <c r="C67">
        <f t="shared" si="2"/>
        <v>63</v>
      </c>
      <c r="D67" s="19">
        <v>4.3556736599152925</v>
      </c>
      <c r="E67" s="19">
        <v>1.8678634692567329</v>
      </c>
      <c r="F67" s="19">
        <v>9.8633629905979084E-2</v>
      </c>
      <c r="G67" s="19">
        <v>1.0595263860369002</v>
      </c>
      <c r="H67" s="19">
        <v>31.551536207121885</v>
      </c>
      <c r="I67" s="19">
        <v>99.849043312398763</v>
      </c>
      <c r="J67" s="19">
        <v>21.698338911599347</v>
      </c>
      <c r="K67" s="19">
        <v>8.0594432148235882</v>
      </c>
      <c r="L67" s="19">
        <v>0.5072409329589771</v>
      </c>
      <c r="M67" s="19">
        <v>21.8873263642494</v>
      </c>
      <c r="N67" s="19">
        <v>2.4879392923646595</v>
      </c>
      <c r="O67" s="19">
        <v>0.63660425370367468</v>
      </c>
      <c r="P67" s="19">
        <v>1.7781060591698936</v>
      </c>
      <c r="Q67" s="19">
        <v>1.5267091658304626</v>
      </c>
      <c r="R67" s="19">
        <v>1.2464483886405895</v>
      </c>
      <c r="S67" s="19">
        <v>0.4873356499392193</v>
      </c>
      <c r="T67" s="19">
        <v>37.168898034789805</v>
      </c>
      <c r="U67" s="19">
        <v>0.25259462388402382</v>
      </c>
      <c r="V67" s="19">
        <v>9.5464646853242137</v>
      </c>
      <c r="W67" s="19">
        <v>0.27221957572011779</v>
      </c>
      <c r="X67" s="19">
        <v>12.604470757245419</v>
      </c>
      <c r="Y67" s="19">
        <v>21.807913305144204</v>
      </c>
      <c r="Z67" s="19">
        <v>2.1697028138054133</v>
      </c>
      <c r="AA67" s="19">
        <v>5.230498451978157</v>
      </c>
      <c r="AB67" s="19">
        <v>3.9594272487743636</v>
      </c>
      <c r="AC67" s="19">
        <v>1.6149442417079325</v>
      </c>
      <c r="AD67" s="19">
        <v>161.0422929252781</v>
      </c>
      <c r="AE67" s="19">
        <v>61.731597469262411</v>
      </c>
      <c r="AF67" s="19">
        <v>61.228772511163093</v>
      </c>
      <c r="AG67" s="19">
        <v>3.4807603111898242</v>
      </c>
      <c r="AH67" s="19">
        <v>3.6885311323234715</v>
      </c>
      <c r="AI67" s="19">
        <v>31.713052563105556</v>
      </c>
      <c r="AJ67" s="19">
        <v>102.42396281942418</v>
      </c>
      <c r="AK67" s="19">
        <v>6.1441927844644919</v>
      </c>
      <c r="AL67" s="19">
        <v>0.96586746929017442</v>
      </c>
      <c r="AM67" s="19">
        <v>1.4337814719763002</v>
      </c>
      <c r="AN67" s="19">
        <v>7.1179461109691511</v>
      </c>
      <c r="AO67" s="19">
        <v>108.76723228418199</v>
      </c>
      <c r="AP67" s="19">
        <v>1.4895010795441936</v>
      </c>
      <c r="AQ67" s="19">
        <v>7.6814748645865336</v>
      </c>
      <c r="AR67" s="19">
        <v>27.097019761557437</v>
      </c>
      <c r="AS67" s="19">
        <v>681.58407152677114</v>
      </c>
      <c r="AT67" s="19">
        <v>867.46109915561328</v>
      </c>
      <c r="AU67" s="19">
        <v>63.026448959437658</v>
      </c>
      <c r="AV67" s="19">
        <v>12.433794818050883</v>
      </c>
      <c r="AW67" s="19">
        <v>229.64470381340752</v>
      </c>
      <c r="AX67" s="19">
        <v>2.1176113225251045</v>
      </c>
      <c r="AY67" s="19">
        <v>6.2335483839182153</v>
      </c>
      <c r="AZ67" s="19">
        <v>0.54989012786003488</v>
      </c>
      <c r="BA67" s="19">
        <v>0.56513693819390109</v>
      </c>
      <c r="BB67" s="19">
        <v>63.087488995872555</v>
      </c>
      <c r="BC67" s="19">
        <v>3.0140028738363052</v>
      </c>
      <c r="BD67" s="19">
        <v>1621.2421535056324</v>
      </c>
      <c r="BE67" s="19">
        <v>2.2442522056913257</v>
      </c>
      <c r="BF67" s="19">
        <v>2349.3306422164137</v>
      </c>
      <c r="BG67" s="19">
        <v>183.11044788959168</v>
      </c>
      <c r="BH67" s="19">
        <v>533.01164897891579</v>
      </c>
      <c r="BI67" s="19">
        <v>60.104394828792806</v>
      </c>
      <c r="BJ67" s="19">
        <v>1194.2870681990744</v>
      </c>
      <c r="BK67" s="19">
        <v>130.85874982817933</v>
      </c>
      <c r="BL67" s="19">
        <v>464.32015064170048</v>
      </c>
      <c r="BM67" s="19">
        <v>621.18319357236624</v>
      </c>
      <c r="BN67" s="19">
        <v>3.8255463235217189</v>
      </c>
      <c r="BO67" s="19">
        <v>565.55286914866645</v>
      </c>
      <c r="BP67" s="19">
        <v>3.4056311725714301</v>
      </c>
      <c r="BQ67" s="19">
        <v>3.6874549890092188</v>
      </c>
      <c r="BR67" s="19">
        <v>372.37006484984948</v>
      </c>
      <c r="BS67" s="19">
        <v>0</v>
      </c>
      <c r="BT67" s="19">
        <v>10917.982953460069</v>
      </c>
      <c r="BU67" s="19">
        <v>53.947546798177861</v>
      </c>
      <c r="BV67" s="19">
        <v>0.29326175030817558</v>
      </c>
      <c r="BW67" s="19">
        <v>0</v>
      </c>
      <c r="BX67" s="19">
        <v>87646.44426401917</v>
      </c>
      <c r="BY67" s="19">
        <v>1106.3319739722851</v>
      </c>
      <c r="BZ67" s="19">
        <v>0</v>
      </c>
      <c r="CA67" s="19">
        <v>88807.017046539942</v>
      </c>
      <c r="CB67" s="19">
        <v>99725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49</v>
      </c>
      <c r="C68">
        <f t="shared" si="2"/>
        <v>64</v>
      </c>
      <c r="D68" s="19">
        <v>1.9038293701185233E-2</v>
      </c>
      <c r="E68" s="19">
        <v>4.5747884086278145E-3</v>
      </c>
      <c r="F68" s="19">
        <v>1.4772046057030283E-3</v>
      </c>
      <c r="G68" s="19">
        <v>4.6920785198921747E-2</v>
      </c>
      <c r="H68" s="19">
        <v>0.11528917298878434</v>
      </c>
      <c r="I68" s="19">
        <v>2.8520964959524622</v>
      </c>
      <c r="J68" s="19">
        <v>7.9485444798152588E-3</v>
      </c>
      <c r="K68" s="19">
        <v>2.5380045002206058</v>
      </c>
      <c r="L68" s="19">
        <v>0.3663446920492554</v>
      </c>
      <c r="M68" s="19">
        <v>1.3575536388568585</v>
      </c>
      <c r="N68" s="19">
        <v>2.6990860508801755</v>
      </c>
      <c r="O68" s="19">
        <v>0.59860687279198621</v>
      </c>
      <c r="P68" s="19">
        <v>1.0776006037582843E-2</v>
      </c>
      <c r="Q68" s="19">
        <v>0.53501168001849753</v>
      </c>
      <c r="R68" s="19">
        <v>0.81076122619057589</v>
      </c>
      <c r="S68" s="19">
        <v>0.31365710455311213</v>
      </c>
      <c r="T68" s="19">
        <v>0.99860146647319026</v>
      </c>
      <c r="U68" s="19">
        <v>3.8382175704596219E-2</v>
      </c>
      <c r="V68" s="19">
        <v>3.3937732544039825E-2</v>
      </c>
      <c r="W68" s="19">
        <v>1.2373626756622494E-2</v>
      </c>
      <c r="X68" s="19">
        <v>3.1812501785892828</v>
      </c>
      <c r="Y68" s="19">
        <v>0.83621880920790748</v>
      </c>
      <c r="Z68" s="19">
        <v>2.4183984392284477</v>
      </c>
      <c r="AA68" s="19">
        <v>6.6661257211284939</v>
      </c>
      <c r="AB68" s="19">
        <v>1.220877987601618</v>
      </c>
      <c r="AC68" s="19">
        <v>1.0159868910697125</v>
      </c>
      <c r="AD68" s="19">
        <v>0.82062193190359833</v>
      </c>
      <c r="AE68" s="19">
        <v>3.051280495725345</v>
      </c>
      <c r="AF68" s="19">
        <v>0.31174665322482331</v>
      </c>
      <c r="AG68" s="19">
        <v>1.8319650372376193</v>
      </c>
      <c r="AH68" s="19">
        <v>4.1754601817802097</v>
      </c>
      <c r="AI68" s="19">
        <v>4.2092138868021438</v>
      </c>
      <c r="AJ68" s="19">
        <v>8.620583348836476</v>
      </c>
      <c r="AK68" s="19">
        <v>3.9292052343697037</v>
      </c>
      <c r="AL68" s="19">
        <v>0.98201651009364388</v>
      </c>
      <c r="AM68" s="19">
        <v>0.74316254917974378</v>
      </c>
      <c r="AN68" s="19">
        <v>4.9733928691291E-2</v>
      </c>
      <c r="AO68" s="19">
        <v>3.2194525367699374</v>
      </c>
      <c r="AP68" s="19">
        <v>0.30284619394307533</v>
      </c>
      <c r="AQ68" s="19">
        <v>0.98086022824563479</v>
      </c>
      <c r="AR68" s="19">
        <v>0.11808211976133673</v>
      </c>
      <c r="AS68" s="19">
        <v>5.2433241719396291</v>
      </c>
      <c r="AT68" s="19">
        <v>5.3392802669378688E-2</v>
      </c>
      <c r="AU68" s="19">
        <v>3.4211083691440027E-3</v>
      </c>
      <c r="AV68" s="19">
        <v>1.1926255357149831E-2</v>
      </c>
      <c r="AW68" s="19">
        <v>0.2182699760751351</v>
      </c>
      <c r="AX68" s="19">
        <v>2.6054051350602344E-2</v>
      </c>
      <c r="AY68" s="19">
        <v>7.0336117285739033E-2</v>
      </c>
      <c r="AZ68" s="19">
        <v>8.9173856703460924E-2</v>
      </c>
      <c r="BA68" s="19">
        <v>4.0643379837428002E-2</v>
      </c>
      <c r="BB68" s="19">
        <v>3.0412686281584973</v>
      </c>
      <c r="BC68" s="19">
        <v>2.1424083373996918</v>
      </c>
      <c r="BD68" s="19">
        <v>0.74723994467409649</v>
      </c>
      <c r="BE68" s="19">
        <v>5.0273623558120775E-2</v>
      </c>
      <c r="BF68" s="19">
        <v>0.19269437836478556</v>
      </c>
      <c r="BG68" s="19">
        <v>25.462906933419784</v>
      </c>
      <c r="BH68" s="19">
        <v>3.5871872414864898E-2</v>
      </c>
      <c r="BI68" s="19">
        <v>1.0003801534635535</v>
      </c>
      <c r="BJ68" s="19">
        <v>0.19636741160499205</v>
      </c>
      <c r="BK68" s="19">
        <v>1.4959061911707507E-2</v>
      </c>
      <c r="BL68" s="19">
        <v>1.1261154725044606</v>
      </c>
      <c r="BM68" s="19">
        <v>0.21852639960752351</v>
      </c>
      <c r="BN68" s="19">
        <v>0.13706734444876512</v>
      </c>
      <c r="BO68" s="19">
        <v>0.31507277506819903</v>
      </c>
      <c r="BP68" s="19">
        <v>193.998992142552</v>
      </c>
      <c r="BQ68" s="19">
        <v>6.8019641743641265E-2</v>
      </c>
      <c r="BR68" s="19">
        <v>0.12465057086636627</v>
      </c>
      <c r="BS68" s="19">
        <v>0</v>
      </c>
      <c r="BT68" s="19">
        <v>296.67488733315145</v>
      </c>
      <c r="BU68" s="19">
        <v>0.60804013794128531</v>
      </c>
      <c r="BV68" s="19">
        <v>163507.27189416351</v>
      </c>
      <c r="BW68" s="19">
        <v>73.765820614799878</v>
      </c>
      <c r="BX68" s="19">
        <v>1466.5947815682002</v>
      </c>
      <c r="BY68" s="19">
        <v>1579.0845761823919</v>
      </c>
      <c r="BZ68" s="19">
        <v>0</v>
      </c>
      <c r="CA68" s="19">
        <v>166627.32511266685</v>
      </c>
      <c r="CB68" s="19">
        <v>166924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296</v>
      </c>
      <c r="C69">
        <f t="shared" si="2"/>
        <v>65</v>
      </c>
      <c r="D69" s="19">
        <v>2.1511252080293173E-2</v>
      </c>
      <c r="E69" s="19">
        <v>1.3444532550183233E-2</v>
      </c>
      <c r="F69" s="19">
        <v>2.1511252080293173E-2</v>
      </c>
      <c r="G69" s="19">
        <v>6.0822507013164717E-2</v>
      </c>
      <c r="H69" s="19">
        <v>0.77440507489055421</v>
      </c>
      <c r="I69" s="19">
        <v>0.20119198721427622</v>
      </c>
      <c r="J69" s="19">
        <v>5.1089223690696288E-2</v>
      </c>
      <c r="K69" s="19">
        <v>1.7451144678296244</v>
      </c>
      <c r="L69" s="19">
        <v>0.47646865113985154</v>
      </c>
      <c r="M69" s="19">
        <v>1.2834487585915801</v>
      </c>
      <c r="N69" s="19">
        <v>0.31219339741177432</v>
      </c>
      <c r="O69" s="19">
        <v>9.2865340710973965E-2</v>
      </c>
      <c r="P69" s="19">
        <v>0.86045008321172689</v>
      </c>
      <c r="Q69" s="19">
        <v>1.0682941827795962</v>
      </c>
      <c r="R69" s="19">
        <v>0.30722161822791005</v>
      </c>
      <c r="S69" s="19">
        <v>0.1037329889624358</v>
      </c>
      <c r="T69" s="19">
        <v>0.44999976269153485</v>
      </c>
      <c r="U69" s="19">
        <v>0.15493423486444735</v>
      </c>
      <c r="V69" s="19">
        <v>0.4382917611359734</v>
      </c>
      <c r="W69" s="19">
        <v>0.4087137895255703</v>
      </c>
      <c r="X69" s="19">
        <v>0.57650453369041332</v>
      </c>
      <c r="Y69" s="19">
        <v>0.27764364661750696</v>
      </c>
      <c r="Z69" s="19">
        <v>0.56404028884885626</v>
      </c>
      <c r="AA69" s="19">
        <v>0.96096234023923133</v>
      </c>
      <c r="AB69" s="19">
        <v>1.1671815575853239</v>
      </c>
      <c r="AC69" s="19">
        <v>0.65435665745432015</v>
      </c>
      <c r="AD69" s="19">
        <v>0.70249087520329723</v>
      </c>
      <c r="AE69" s="19">
        <v>0.17892449184798745</v>
      </c>
      <c r="AF69" s="19">
        <v>0.69631476388817626</v>
      </c>
      <c r="AG69" s="19">
        <v>0.68462090514845553</v>
      </c>
      <c r="AH69" s="19">
        <v>0.51727862326734386</v>
      </c>
      <c r="AI69" s="19">
        <v>0.88399225135000581</v>
      </c>
      <c r="AJ69" s="19">
        <v>0.77297707177513741</v>
      </c>
      <c r="AK69" s="19">
        <v>0.7099695714836195</v>
      </c>
      <c r="AL69" s="19">
        <v>0.26984302651907954</v>
      </c>
      <c r="AM69" s="19">
        <v>0.6884021215784335</v>
      </c>
      <c r="AN69" s="19">
        <v>0.14686751533433742</v>
      </c>
      <c r="AO69" s="19">
        <v>3.1636107179886657</v>
      </c>
      <c r="AP69" s="19">
        <v>0.76622633314912891</v>
      </c>
      <c r="AQ69" s="19">
        <v>4.4448045160996283</v>
      </c>
      <c r="AR69" s="19">
        <v>10.354978970151127</v>
      </c>
      <c r="AS69" s="19">
        <v>100.13179763623434</v>
      </c>
      <c r="AT69" s="19">
        <v>3.1029981125822905</v>
      </c>
      <c r="AU69" s="19">
        <v>0.17477892315238203</v>
      </c>
      <c r="AV69" s="19">
        <v>0.29309080959399447</v>
      </c>
      <c r="AW69" s="19">
        <v>6.6980661165012867</v>
      </c>
      <c r="AX69" s="19">
        <v>3.2347545315740858</v>
      </c>
      <c r="AY69" s="19">
        <v>12.939018126296343</v>
      </c>
      <c r="AZ69" s="19">
        <v>0.83689414569607756</v>
      </c>
      <c r="BA69" s="19">
        <v>1.3121863768978836</v>
      </c>
      <c r="BB69" s="19">
        <v>7.5019512836067692</v>
      </c>
      <c r="BC69" s="19">
        <v>4.2930214194063208</v>
      </c>
      <c r="BD69" s="19">
        <v>14.827540816848433</v>
      </c>
      <c r="BE69" s="19">
        <v>6.2705299814054607</v>
      </c>
      <c r="BF69" s="19">
        <v>12.920195780726086</v>
      </c>
      <c r="BG69" s="19">
        <v>3.9282977726880031</v>
      </c>
      <c r="BH69" s="19">
        <v>2.7453735467474165</v>
      </c>
      <c r="BI69" s="19">
        <v>3.3244408219207102</v>
      </c>
      <c r="BJ69" s="19">
        <v>7.7624949728328012</v>
      </c>
      <c r="BK69" s="19">
        <v>0.70718241213963806</v>
      </c>
      <c r="BL69" s="19">
        <v>66.55206503136003</v>
      </c>
      <c r="BM69" s="19">
        <v>5.7083066559647655</v>
      </c>
      <c r="BN69" s="19">
        <v>11.055761226553013</v>
      </c>
      <c r="BO69" s="19">
        <v>13.68305916883663</v>
      </c>
      <c r="BP69" s="19">
        <v>18586.495713409819</v>
      </c>
      <c r="BQ69" s="19">
        <v>10.91427152423875</v>
      </c>
      <c r="BR69" s="19">
        <v>8.3302323680935313</v>
      </c>
      <c r="BS69" s="19">
        <v>0</v>
      </c>
      <c r="BT69" s="19">
        <v>18933.771718617536</v>
      </c>
      <c r="BU69" s="19">
        <v>24.740743614122088</v>
      </c>
      <c r="BV69" s="19">
        <v>35050.09182813816</v>
      </c>
      <c r="BW69" s="19">
        <v>7078.285593934288</v>
      </c>
      <c r="BX69" s="19">
        <v>140851.7531624214</v>
      </c>
      <c r="BY69" s="19">
        <v>76.356953274489229</v>
      </c>
      <c r="BZ69" s="19">
        <v>0</v>
      </c>
      <c r="CA69" s="19">
        <v>183081.22828138247</v>
      </c>
      <c r="CB69" s="19">
        <v>202015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420</v>
      </c>
      <c r="C70">
        <f t="shared" ref="C70:C97" si="6">C69+1</f>
        <v>66</v>
      </c>
      <c r="D70" s="19">
        <v>2.1465601104453462</v>
      </c>
      <c r="E70" s="19">
        <v>10.304994862489817</v>
      </c>
      <c r="F70" s="19">
        <v>2.2871907408785583</v>
      </c>
      <c r="G70" s="19">
        <v>1.0061003184695636</v>
      </c>
      <c r="H70" s="19">
        <v>12.408393352059216</v>
      </c>
      <c r="I70" s="19">
        <v>0.38861535937935243</v>
      </c>
      <c r="J70" s="19">
        <v>0.14000770154842265</v>
      </c>
      <c r="K70" s="19">
        <v>55.088663824939005</v>
      </c>
      <c r="L70" s="19">
        <v>4.2920970350203635</v>
      </c>
      <c r="M70" s="19">
        <v>85.2224732955478</v>
      </c>
      <c r="N70" s="19">
        <v>125.30001642948135</v>
      </c>
      <c r="O70" s="19">
        <v>7.1712023121344188</v>
      </c>
      <c r="P70" s="19">
        <v>3.6303061020900591</v>
      </c>
      <c r="Q70" s="19">
        <v>11.908399017551355</v>
      </c>
      <c r="R70" s="19">
        <v>22.830958010922071</v>
      </c>
      <c r="S70" s="19">
        <v>1.1157975551170571</v>
      </c>
      <c r="T70" s="19">
        <v>14.381194324929155</v>
      </c>
      <c r="U70" s="19">
        <v>2.1249329449952303</v>
      </c>
      <c r="V70" s="19">
        <v>6.487508926015856</v>
      </c>
      <c r="W70" s="19">
        <v>2.1592482465705687</v>
      </c>
      <c r="X70" s="19">
        <v>4.0228682918271836</v>
      </c>
      <c r="Y70" s="19">
        <v>11.621171099587146</v>
      </c>
      <c r="Z70" s="19">
        <v>33.192018379051291</v>
      </c>
      <c r="AA70" s="19">
        <v>47.253048754177279</v>
      </c>
      <c r="AB70" s="19">
        <v>13.817733669172981</v>
      </c>
      <c r="AC70" s="19">
        <v>8.8379810301328945</v>
      </c>
      <c r="AD70" s="19">
        <v>5.5422811836080728</v>
      </c>
      <c r="AE70" s="19">
        <v>0.94401935362813738</v>
      </c>
      <c r="AF70" s="19">
        <v>14.014104466897388</v>
      </c>
      <c r="AG70" s="19">
        <v>42.282863380275728</v>
      </c>
      <c r="AH70" s="19">
        <v>18.498832184250258</v>
      </c>
      <c r="AI70" s="19">
        <v>14.953312035433919</v>
      </c>
      <c r="AJ70" s="19">
        <v>120.78332167453155</v>
      </c>
      <c r="AK70" s="19">
        <v>4.5065881423046621</v>
      </c>
      <c r="AL70" s="19">
        <v>7.9213123479435827</v>
      </c>
      <c r="AM70" s="19">
        <v>11.961680798064817</v>
      </c>
      <c r="AN70" s="19">
        <v>2.9305106069612243</v>
      </c>
      <c r="AO70" s="19">
        <v>75.682891519415648</v>
      </c>
      <c r="AP70" s="19">
        <v>5.0042917446485218</v>
      </c>
      <c r="AQ70" s="19">
        <v>61.942296682223947</v>
      </c>
      <c r="AR70" s="19">
        <v>73.100370896049967</v>
      </c>
      <c r="AS70" s="19">
        <v>467.02570732417848</v>
      </c>
      <c r="AT70" s="19">
        <v>18.388226552592418</v>
      </c>
      <c r="AU70" s="19">
        <v>1.0013551210365377</v>
      </c>
      <c r="AV70" s="19">
        <v>5.1565729200159653</v>
      </c>
      <c r="AW70" s="19">
        <v>29.616360421931144</v>
      </c>
      <c r="AX70" s="19">
        <v>19.772506747490059</v>
      </c>
      <c r="AY70" s="19">
        <v>28.151650021977332</v>
      </c>
      <c r="AZ70" s="19">
        <v>28.248960916288564</v>
      </c>
      <c r="BA70" s="19">
        <v>1716.884808583706</v>
      </c>
      <c r="BB70" s="19">
        <v>386.7733790581384</v>
      </c>
      <c r="BC70" s="19">
        <v>40.563565737863193</v>
      </c>
      <c r="BD70" s="19">
        <v>276.70036752629989</v>
      </c>
      <c r="BE70" s="19">
        <v>27.233298841010047</v>
      </c>
      <c r="BF70" s="19">
        <v>107.55564724482019</v>
      </c>
      <c r="BG70" s="19">
        <v>11.971709957256401</v>
      </c>
      <c r="BH70" s="19">
        <v>90.293265683072747</v>
      </c>
      <c r="BI70" s="19">
        <v>26.994275479462683</v>
      </c>
      <c r="BJ70" s="19">
        <v>55.310054286149239</v>
      </c>
      <c r="BK70" s="19">
        <v>4.7348372705626618</v>
      </c>
      <c r="BL70" s="19">
        <v>585.77724926922815</v>
      </c>
      <c r="BM70" s="19">
        <v>79.17194808846503</v>
      </c>
      <c r="BN70" s="19">
        <v>66.59217779388878</v>
      </c>
      <c r="BO70" s="19">
        <v>72.699218548900078</v>
      </c>
      <c r="BP70" s="19">
        <v>5.8660572236710884</v>
      </c>
      <c r="BQ70" s="19">
        <v>601.2891747532841</v>
      </c>
      <c r="BR70" s="19">
        <v>825.30914963268128</v>
      </c>
      <c r="BS70" s="19">
        <v>0</v>
      </c>
      <c r="BT70" s="19">
        <v>6528.28968371474</v>
      </c>
      <c r="BU70" s="19">
        <v>1477.6266286487055</v>
      </c>
      <c r="BV70" s="19">
        <v>0.3421387086928715</v>
      </c>
      <c r="BW70" s="19">
        <v>6837.2857977790763</v>
      </c>
      <c r="BX70" s="19">
        <v>20201.191804764047</v>
      </c>
      <c r="BY70" s="19">
        <v>7.2639463847390164</v>
      </c>
      <c r="BZ70" s="19">
        <v>0</v>
      </c>
      <c r="CA70" s="19">
        <v>28523.710316285255</v>
      </c>
      <c r="CB70" s="19">
        <v>35052</v>
      </c>
      <c r="CD70" s="19">
        <f t="shared" ref="CD70:CD91" si="7">SUM(D70:BS70)-BT70</f>
        <v>0</v>
      </c>
      <c r="CE70" s="19">
        <f t="shared" ref="CE70:CE96" si="8">SUM(BU70:BZ70)-CA70</f>
        <v>0</v>
      </c>
      <c r="CF70" s="19">
        <f t="shared" ref="CF70:CF96" si="9">BT70+CA70-CB70</f>
        <v>0</v>
      </c>
    </row>
    <row r="71" spans="1:84" x14ac:dyDescent="0.2">
      <c r="A71" s="25" t="s">
        <v>145</v>
      </c>
      <c r="B71" s="24" t="s">
        <v>422</v>
      </c>
      <c r="C71">
        <f t="shared" si="6"/>
        <v>67</v>
      </c>
      <c r="D71" s="19">
        <v>118.12905445938483</v>
      </c>
      <c r="E71" s="19">
        <v>38.530844472939528</v>
      </c>
      <c r="F71" s="19">
        <v>18.273765104402305</v>
      </c>
      <c r="G71" s="19">
        <v>30.740455910557465</v>
      </c>
      <c r="H71" s="19">
        <v>382.9882747906625</v>
      </c>
      <c r="I71" s="19">
        <v>145.61817527039199</v>
      </c>
      <c r="J71" s="19">
        <v>41.103708876239523</v>
      </c>
      <c r="K71" s="19">
        <v>176.89319829151907</v>
      </c>
      <c r="L71" s="19">
        <v>63.337423833963577</v>
      </c>
      <c r="M71" s="19">
        <v>184.1404914507896</v>
      </c>
      <c r="N71" s="19">
        <v>106.70426231408845</v>
      </c>
      <c r="O71" s="19">
        <v>13.970435999067909</v>
      </c>
      <c r="P71" s="19">
        <v>53.84013840454692</v>
      </c>
      <c r="Q71" s="19">
        <v>95.217439091087201</v>
      </c>
      <c r="R71" s="19">
        <v>52.745154251973737</v>
      </c>
      <c r="S71" s="19">
        <v>48.289648990371404</v>
      </c>
      <c r="T71" s="19">
        <v>101.46212760589584</v>
      </c>
      <c r="U71" s="19">
        <v>43.349854658012575</v>
      </c>
      <c r="V71" s="19">
        <v>121.66674895126103</v>
      </c>
      <c r="W71" s="19">
        <v>33.503111947347598</v>
      </c>
      <c r="X71" s="19">
        <v>92.631093367884176</v>
      </c>
      <c r="Y71" s="19">
        <v>44.969219377574781</v>
      </c>
      <c r="Z71" s="19">
        <v>41.635637661787328</v>
      </c>
      <c r="AA71" s="19">
        <v>83.618263240312487</v>
      </c>
      <c r="AB71" s="19">
        <v>149.01304556745734</v>
      </c>
      <c r="AC71" s="19">
        <v>148.63043934504068</v>
      </c>
      <c r="AD71" s="19">
        <v>96.699035318121958</v>
      </c>
      <c r="AE71" s="19">
        <v>42.988550713700157</v>
      </c>
      <c r="AF71" s="19">
        <v>202.6805747066937</v>
      </c>
      <c r="AG71" s="19">
        <v>341.49161721630782</v>
      </c>
      <c r="AH71" s="19">
        <v>127.6933155615055</v>
      </c>
      <c r="AI71" s="19">
        <v>217.0884220369332</v>
      </c>
      <c r="AJ71" s="19">
        <v>225.52472170269627</v>
      </c>
      <c r="AK71" s="19">
        <v>111.44095604922261</v>
      </c>
      <c r="AL71" s="19">
        <v>56.213714351732705</v>
      </c>
      <c r="AM71" s="19">
        <v>96.774237032822114</v>
      </c>
      <c r="AN71" s="19">
        <v>5.8336456378032953</v>
      </c>
      <c r="AO71" s="19">
        <v>479.62874455793275</v>
      </c>
      <c r="AP71" s="19">
        <v>1.6563985909941283</v>
      </c>
      <c r="AQ71" s="19">
        <v>151.81105456387712</v>
      </c>
      <c r="AR71" s="19">
        <v>65.445832661480665</v>
      </c>
      <c r="AS71" s="19">
        <v>2318.7044949732453</v>
      </c>
      <c r="AT71" s="19">
        <v>334.08886702360167</v>
      </c>
      <c r="AU71" s="19">
        <v>4.396721015478164</v>
      </c>
      <c r="AV71" s="19">
        <v>7.4960312356511887</v>
      </c>
      <c r="AW71" s="19">
        <v>1036.006699332117</v>
      </c>
      <c r="AX71" s="19">
        <v>112.33378606255306</v>
      </c>
      <c r="AY71" s="19">
        <v>151.54271331418377</v>
      </c>
      <c r="AZ71" s="19">
        <v>47.023482289589516</v>
      </c>
      <c r="BA71" s="19">
        <v>137.49659929569944</v>
      </c>
      <c r="BB71" s="19">
        <v>3282.058858415297</v>
      </c>
      <c r="BC71" s="19">
        <v>913.7668646618672</v>
      </c>
      <c r="BD71" s="19">
        <v>1737.9675536441459</v>
      </c>
      <c r="BE71" s="19">
        <v>110.0086079043749</v>
      </c>
      <c r="BF71" s="19">
        <v>366.43033895333269</v>
      </c>
      <c r="BG71" s="19">
        <v>64.634806924168402</v>
      </c>
      <c r="BH71" s="19">
        <v>351.52059295777451</v>
      </c>
      <c r="BI71" s="19">
        <v>81.327802091336196</v>
      </c>
      <c r="BJ71" s="19">
        <v>768.53582363981991</v>
      </c>
      <c r="BK71" s="19">
        <v>29.556333496273197</v>
      </c>
      <c r="BL71" s="19">
        <v>518.69709688553269</v>
      </c>
      <c r="BM71" s="19">
        <v>104.39248658514006</v>
      </c>
      <c r="BN71" s="19">
        <v>376.41165700749798</v>
      </c>
      <c r="BO71" s="19">
        <v>1395.8739047302067</v>
      </c>
      <c r="BP71" s="19">
        <v>1839.6928770171157</v>
      </c>
      <c r="BQ71" s="19">
        <v>20.196535248080423</v>
      </c>
      <c r="BR71" s="19">
        <v>371.40701573754961</v>
      </c>
      <c r="BS71" s="19">
        <v>0</v>
      </c>
      <c r="BT71" s="19">
        <v>21135.541384378015</v>
      </c>
      <c r="BU71" s="19">
        <v>74.896496087092601</v>
      </c>
      <c r="BV71" s="19">
        <v>2.7026082871537747</v>
      </c>
      <c r="BW71" s="19">
        <v>43721</v>
      </c>
      <c r="BX71" s="19">
        <v>79052.434628020972</v>
      </c>
      <c r="BY71" s="19">
        <v>106.37161863660722</v>
      </c>
      <c r="BZ71" s="19">
        <v>5.3264590144343628E-2</v>
      </c>
      <c r="CA71" s="19">
        <v>122957.45861562197</v>
      </c>
      <c r="CB71" s="19">
        <v>144093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3" t="s">
        <v>206</v>
      </c>
      <c r="B72" s="23" t="s">
        <v>71</v>
      </c>
      <c r="C72">
        <f t="shared" si="6"/>
        <v>68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58164</v>
      </c>
      <c r="BY72" s="19">
        <v>0</v>
      </c>
      <c r="BZ72" s="19">
        <v>0</v>
      </c>
      <c r="CA72" s="19">
        <v>58164</v>
      </c>
      <c r="CB72" s="19">
        <v>58164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1"/>
      <c r="B73" s="7" t="s">
        <v>6</v>
      </c>
      <c r="C73">
        <f t="shared" si="6"/>
        <v>69</v>
      </c>
      <c r="D73" s="19">
        <v>94914.254369173417</v>
      </c>
      <c r="E73" s="19">
        <v>49716.664094609485</v>
      </c>
      <c r="F73" s="19">
        <v>6482.3215280582344</v>
      </c>
      <c r="G73" s="19">
        <v>8496.4262461961498</v>
      </c>
      <c r="H73" s="19">
        <v>61694.212377323012</v>
      </c>
      <c r="I73" s="19">
        <v>22165.114557491695</v>
      </c>
      <c r="J73" s="19">
        <v>7824.0174900407819</v>
      </c>
      <c r="K73" s="19">
        <v>185184.40417174657</v>
      </c>
      <c r="L73" s="19">
        <v>39358.278809923308</v>
      </c>
      <c r="M73" s="19">
        <v>168743.17025810809</v>
      </c>
      <c r="N73" s="19">
        <v>42372.544135473196</v>
      </c>
      <c r="O73" s="19">
        <v>9386.9114742447418</v>
      </c>
      <c r="P73" s="19">
        <v>26399.925483942407</v>
      </c>
      <c r="Q73" s="19">
        <v>28729.069758929145</v>
      </c>
      <c r="R73" s="19">
        <v>21749.247761379735</v>
      </c>
      <c r="S73" s="19">
        <v>14691.807614109284</v>
      </c>
      <c r="T73" s="19">
        <v>42901.090586426108</v>
      </c>
      <c r="U73" s="19">
        <v>9478.0876751122541</v>
      </c>
      <c r="V73" s="19">
        <v>279228.52256038057</v>
      </c>
      <c r="W73" s="19">
        <v>26102.230635736876</v>
      </c>
      <c r="X73" s="19">
        <v>75088.586715119163</v>
      </c>
      <c r="Y73" s="19">
        <v>34866.18530545551</v>
      </c>
      <c r="Z73" s="19">
        <v>23686.172442376243</v>
      </c>
      <c r="AA73" s="19">
        <v>24976.890974895752</v>
      </c>
      <c r="AB73" s="19">
        <v>56174.315939884895</v>
      </c>
      <c r="AC73" s="19">
        <v>52235.087480661809</v>
      </c>
      <c r="AD73" s="19">
        <v>63558.590298283969</v>
      </c>
      <c r="AE73" s="19">
        <v>31186.799067890766</v>
      </c>
      <c r="AF73" s="19">
        <v>48479.820230302568</v>
      </c>
      <c r="AG73" s="19">
        <v>44451.186043208829</v>
      </c>
      <c r="AH73" s="19">
        <v>39986.279480527919</v>
      </c>
      <c r="AI73" s="19">
        <v>71254.25720995116</v>
      </c>
      <c r="AJ73" s="19">
        <v>111997.11889699954</v>
      </c>
      <c r="AK73" s="19">
        <v>44344.350770249053</v>
      </c>
      <c r="AL73" s="19">
        <v>25528.420445859443</v>
      </c>
      <c r="AM73" s="19">
        <v>31233.472128355759</v>
      </c>
      <c r="AN73" s="19">
        <v>25082.418112473031</v>
      </c>
      <c r="AO73" s="19">
        <v>130709.5049143107</v>
      </c>
      <c r="AP73" s="19">
        <v>18875.527104417593</v>
      </c>
      <c r="AQ73" s="19">
        <v>299025.61491242715</v>
      </c>
      <c r="AR73" s="19">
        <v>48911.952357700597</v>
      </c>
      <c r="AS73" s="19">
        <v>285941.60918371525</v>
      </c>
      <c r="AT73" s="19">
        <v>153026.90376615533</v>
      </c>
      <c r="AU73" s="19">
        <v>7703.8464552485375</v>
      </c>
      <c r="AV73" s="19">
        <v>16202.933459493423</v>
      </c>
      <c r="AW73" s="19">
        <v>40091.945382116093</v>
      </c>
      <c r="AX73" s="19">
        <v>8712.3185190999211</v>
      </c>
      <c r="AY73" s="19">
        <v>89642.575452790566</v>
      </c>
      <c r="AZ73" s="19">
        <v>11025.197611171463</v>
      </c>
      <c r="BA73" s="19">
        <v>20131.958589037462</v>
      </c>
      <c r="BB73" s="19">
        <v>82354.148195539514</v>
      </c>
      <c r="BC73" s="19">
        <v>31049.457229410193</v>
      </c>
      <c r="BD73" s="19">
        <v>163388.36185728546</v>
      </c>
      <c r="BE73" s="19">
        <v>36438.088106270705</v>
      </c>
      <c r="BF73" s="19">
        <v>48503.26965511997</v>
      </c>
      <c r="BG73" s="19">
        <v>21491.227818810978</v>
      </c>
      <c r="BH73" s="19">
        <v>52659.226257018461</v>
      </c>
      <c r="BI73" s="19">
        <v>12312.870424938326</v>
      </c>
      <c r="BJ73" s="19">
        <v>47120.911202737349</v>
      </c>
      <c r="BK73" s="19">
        <v>5428.5155569884</v>
      </c>
      <c r="BL73" s="19">
        <v>173075.71430896179</v>
      </c>
      <c r="BM73" s="19">
        <v>44144.580700915438</v>
      </c>
      <c r="BN73" s="19">
        <v>25916.08968891792</v>
      </c>
      <c r="BO73" s="19">
        <v>47107.865263115753</v>
      </c>
      <c r="BP73" s="19">
        <v>65530.228564299308</v>
      </c>
      <c r="BQ73" s="19">
        <v>13128.720663550754</v>
      </c>
      <c r="BR73" s="19">
        <v>56687.885390577598</v>
      </c>
      <c r="BS73" s="19">
        <v>0</v>
      </c>
      <c r="BT73" s="19">
        <v>4006087.3017230425</v>
      </c>
      <c r="BU73" s="19">
        <v>636375</v>
      </c>
      <c r="BV73" s="19">
        <v>1106874</v>
      </c>
      <c r="BW73" s="19">
        <v>83052</v>
      </c>
      <c r="BX73" s="19">
        <v>3028175.2709408333</v>
      </c>
      <c r="BY73" s="19">
        <v>988010.42733612377</v>
      </c>
      <c r="BZ73" s="19">
        <v>39030</v>
      </c>
      <c r="CA73" s="19">
        <v>5881516.6982769584</v>
      </c>
      <c r="CB73" s="19">
        <v>9887604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3"/>
      <c r="B74" s="30" t="s">
        <v>7</v>
      </c>
      <c r="C74">
        <f t="shared" si="6"/>
        <v>70</v>
      </c>
      <c r="D74" s="19">
        <v>15639.43331178548</v>
      </c>
      <c r="E74" s="19">
        <v>3907.8566663610686</v>
      </c>
      <c r="F74" s="19">
        <v>402.99510680867849</v>
      </c>
      <c r="G74" s="19">
        <v>1346.0362008360387</v>
      </c>
      <c r="H74" s="19">
        <v>18362.265762782012</v>
      </c>
      <c r="I74" s="19">
        <v>2851.6200859553428</v>
      </c>
      <c r="J74" s="19">
        <v>1273.6646023272406</v>
      </c>
      <c r="K74" s="19">
        <v>4446.8382789890884</v>
      </c>
      <c r="L74" s="19">
        <v>832.55732975324372</v>
      </c>
      <c r="M74" s="19">
        <v>11980.654152260808</v>
      </c>
      <c r="N74" s="19">
        <v>2818.4746576462003</v>
      </c>
      <c r="O74" s="19">
        <v>511.86786373002155</v>
      </c>
      <c r="P74" s="19">
        <v>4561.8061630447883</v>
      </c>
      <c r="Q74" s="19">
        <v>4000.981342063495</v>
      </c>
      <c r="R74" s="19">
        <v>2569.218844245655</v>
      </c>
      <c r="S74" s="19">
        <v>1154.7249076526527</v>
      </c>
      <c r="T74" s="19">
        <v>6487.4247835785091</v>
      </c>
      <c r="U74" s="19">
        <v>1241.8456230913555</v>
      </c>
      <c r="V74" s="19">
        <v>69951.74868217211</v>
      </c>
      <c r="W74" s="19">
        <v>844.09931780140789</v>
      </c>
      <c r="X74" s="19">
        <v>34414.206383953868</v>
      </c>
      <c r="Y74" s="19">
        <v>11876.78090116455</v>
      </c>
      <c r="Z74" s="19">
        <v>4625.8566765962514</v>
      </c>
      <c r="AA74" s="19">
        <v>3584.1050788357829</v>
      </c>
      <c r="AB74" s="19">
        <v>12875.784742191234</v>
      </c>
      <c r="AC74" s="19">
        <v>5811.6613880729255</v>
      </c>
      <c r="AD74" s="19">
        <v>10460.860566835103</v>
      </c>
      <c r="AE74" s="19">
        <v>7200.2375807893623</v>
      </c>
      <c r="AF74" s="19">
        <v>6846.1066907795621</v>
      </c>
      <c r="AG74" s="19">
        <v>22583.191710134965</v>
      </c>
      <c r="AH74" s="19">
        <v>9148.1230828887165</v>
      </c>
      <c r="AI74" s="19">
        <v>15526.769732564517</v>
      </c>
      <c r="AJ74" s="19">
        <v>21929.065471992326</v>
      </c>
      <c r="AK74" s="19">
        <v>8379.5632720171088</v>
      </c>
      <c r="AL74" s="19">
        <v>7832.8789163854535</v>
      </c>
      <c r="AM74" s="19">
        <v>3779.3182929011518</v>
      </c>
      <c r="AN74" s="19">
        <v>7340.5442398992764</v>
      </c>
      <c r="AO74" s="19">
        <v>11087.827606830924</v>
      </c>
      <c r="AP74" s="19">
        <v>2368.4221048852123</v>
      </c>
      <c r="AQ74" s="19">
        <v>27744.277023941835</v>
      </c>
      <c r="AR74" s="19">
        <v>7011.2213914710928</v>
      </c>
      <c r="AS74" s="19">
        <v>18971.198433073081</v>
      </c>
      <c r="AT74" s="19">
        <v>10472.737727001175</v>
      </c>
      <c r="AU74" s="19">
        <v>1409.9129740013575</v>
      </c>
      <c r="AV74" s="19">
        <v>7423.8128688198694</v>
      </c>
      <c r="AW74" s="19">
        <v>3559.8720206607304</v>
      </c>
      <c r="AX74" s="19">
        <v>462.31529449692317</v>
      </c>
      <c r="AY74" s="19">
        <v>5439.7217599376518</v>
      </c>
      <c r="AZ74" s="19">
        <v>1169.5843578884342</v>
      </c>
      <c r="BA74" s="19">
        <v>2455.3975928849745</v>
      </c>
      <c r="BB74" s="19">
        <v>7214.6848005780184</v>
      </c>
      <c r="BC74" s="19">
        <v>4613.3047894724505</v>
      </c>
      <c r="BD74" s="19">
        <v>8092.6585106446091</v>
      </c>
      <c r="BE74" s="19">
        <v>1688.0476060132528</v>
      </c>
      <c r="BF74" s="19">
        <v>2778.8262643257963</v>
      </c>
      <c r="BG74" s="19">
        <v>2777.6326438970609</v>
      </c>
      <c r="BH74" s="19">
        <v>4346.7053544841074</v>
      </c>
      <c r="BI74" s="19">
        <v>2143.3081514464898</v>
      </c>
      <c r="BJ74" s="19">
        <v>4175.7491398103148</v>
      </c>
      <c r="BK74" s="19">
        <v>530.0183557929746</v>
      </c>
      <c r="BL74" s="19">
        <v>11075.071690502664</v>
      </c>
      <c r="BM74" s="19">
        <v>3858.2153963418777</v>
      </c>
      <c r="BN74" s="19">
        <v>3039.6832496463544</v>
      </c>
      <c r="BO74" s="19">
        <v>5127.6426406616865</v>
      </c>
      <c r="BP74" s="19">
        <v>6429.2844101365354</v>
      </c>
      <c r="BQ74" s="19">
        <v>1169.7487486297377</v>
      </c>
      <c r="BR74" s="19">
        <v>9733.3899261360857</v>
      </c>
      <c r="BS74" s="19">
        <v>0</v>
      </c>
      <c r="BT74" s="19">
        <v>527771.44124530081</v>
      </c>
      <c r="BU74" s="19">
        <v>0</v>
      </c>
      <c r="BV74" s="19">
        <v>0</v>
      </c>
      <c r="BW74" s="19">
        <v>0</v>
      </c>
      <c r="BX74" s="19">
        <v>176103.86410184487</v>
      </c>
      <c r="BY74" s="19">
        <v>86307.694652854567</v>
      </c>
      <c r="BZ74" s="19">
        <v>0</v>
      </c>
      <c r="CA74" s="19">
        <v>262411.55875469942</v>
      </c>
      <c r="CB74" s="19">
        <v>790183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B75" s="30" t="s">
        <v>8</v>
      </c>
      <c r="C75">
        <f t="shared" si="6"/>
        <v>71</v>
      </c>
      <c r="D75" s="19">
        <v>413.55485522037054</v>
      </c>
      <c r="E75" s="19">
        <v>138.12303559120133</v>
      </c>
      <c r="F75" s="19">
        <v>9.9575845614357235</v>
      </c>
      <c r="G75" s="19">
        <v>69.92142939089625</v>
      </c>
      <c r="H75" s="19">
        <v>263.92057883689523</v>
      </c>
      <c r="I75" s="19">
        <v>112.73478990039484</v>
      </c>
      <c r="J75" s="19">
        <v>38.668738986476093</v>
      </c>
      <c r="K75" s="19">
        <v>167.56125500381864</v>
      </c>
      <c r="L75" s="19">
        <v>11.367860233169154</v>
      </c>
      <c r="M75" s="19">
        <v>489.06868335067458</v>
      </c>
      <c r="N75" s="19">
        <v>150.5956202256605</v>
      </c>
      <c r="O75" s="19">
        <v>14.447509762560848</v>
      </c>
      <c r="P75" s="19">
        <v>532.12157116420121</v>
      </c>
      <c r="Q75" s="19">
        <v>843.34717616027046</v>
      </c>
      <c r="R75" s="19">
        <v>351.2252502831621</v>
      </c>
      <c r="S75" s="19">
        <v>63.438459874519879</v>
      </c>
      <c r="T75" s="19">
        <v>197.90324511261784</v>
      </c>
      <c r="U75" s="19">
        <v>47.598111919234348</v>
      </c>
      <c r="V75" s="19">
        <v>38.868835523182895</v>
      </c>
      <c r="W75" s="19">
        <v>25.416230424693229</v>
      </c>
      <c r="X75" s="19">
        <v>606.80087791557469</v>
      </c>
      <c r="Y75" s="19">
        <v>445.62024501287328</v>
      </c>
      <c r="Z75" s="19">
        <v>208.37764411295757</v>
      </c>
      <c r="AA75" s="19">
        <v>121.15767700450984</v>
      </c>
      <c r="AB75" s="19">
        <v>1023.7877561597368</v>
      </c>
      <c r="AC75" s="19">
        <v>214.66166257362639</v>
      </c>
      <c r="AD75" s="19">
        <v>185.34937897099127</v>
      </c>
      <c r="AE75" s="19">
        <v>104.44493568285283</v>
      </c>
      <c r="AF75" s="19">
        <v>472.35975316281429</v>
      </c>
      <c r="AG75" s="19">
        <v>758.72136666044889</v>
      </c>
      <c r="AH75" s="19">
        <v>658.0037853254139</v>
      </c>
      <c r="AI75" s="19">
        <v>1197.8905990936748</v>
      </c>
      <c r="AJ75" s="19">
        <v>2114.4012976770509</v>
      </c>
      <c r="AK75" s="19">
        <v>744.34456958332601</v>
      </c>
      <c r="AL75" s="19">
        <v>303.12965583712435</v>
      </c>
      <c r="AM75" s="19">
        <v>293.31788603217672</v>
      </c>
      <c r="AN75" s="19">
        <v>523.39609819189764</v>
      </c>
      <c r="AO75" s="19">
        <v>310.87157826890478</v>
      </c>
      <c r="AP75" s="19">
        <v>43.212689274943834</v>
      </c>
      <c r="AQ75" s="19">
        <v>2001.4678475491107</v>
      </c>
      <c r="AR75" s="19">
        <v>589.52656855421139</v>
      </c>
      <c r="AS75" s="19">
        <v>275.62253201377888</v>
      </c>
      <c r="AT75" s="19">
        <v>595.43202069262145</v>
      </c>
      <c r="AU75" s="19">
        <v>8.6337292949437323</v>
      </c>
      <c r="AV75" s="19">
        <v>26.40624799491864</v>
      </c>
      <c r="AW75" s="19">
        <v>25.856768337591131</v>
      </c>
      <c r="AX75" s="19">
        <v>19.425214160128803</v>
      </c>
      <c r="AY75" s="19">
        <v>193.57470429058785</v>
      </c>
      <c r="AZ75" s="19">
        <v>9.2509903295557976</v>
      </c>
      <c r="BA75" s="19">
        <v>21.452364641552013</v>
      </c>
      <c r="BB75" s="19">
        <v>51.653242504474235</v>
      </c>
      <c r="BC75" s="19">
        <v>51.658839281631799</v>
      </c>
      <c r="BD75" s="19">
        <v>43.248857610759067</v>
      </c>
      <c r="BE75" s="19">
        <v>54.884456225258809</v>
      </c>
      <c r="BF75" s="19">
        <v>53.942141105446673</v>
      </c>
      <c r="BG75" s="19">
        <v>81.498053754738507</v>
      </c>
      <c r="BH75" s="19">
        <v>27.878341775954219</v>
      </c>
      <c r="BI75" s="19">
        <v>39.355321763000788</v>
      </c>
      <c r="BJ75" s="19">
        <v>153.24457669575287</v>
      </c>
      <c r="BK75" s="19">
        <v>12.749854409042284</v>
      </c>
      <c r="BL75" s="19">
        <v>137.97038628361327</v>
      </c>
      <c r="BM75" s="19">
        <v>106.02516122115337</v>
      </c>
      <c r="BN75" s="19">
        <v>8.2064931966840096</v>
      </c>
      <c r="BO75" s="19">
        <v>157.00831530562809</v>
      </c>
      <c r="BP75" s="19">
        <v>410.44570914852017</v>
      </c>
      <c r="BQ75" s="19">
        <v>14.946212429722602</v>
      </c>
      <c r="BR75" s="19">
        <v>118.30967620429061</v>
      </c>
      <c r="BS75" s="19">
        <v>0</v>
      </c>
      <c r="BT75" s="19">
        <v>19599.364904841015</v>
      </c>
      <c r="BU75" s="19">
        <v>0</v>
      </c>
      <c r="BV75" s="19">
        <v>0</v>
      </c>
      <c r="BW75" s="19">
        <v>0</v>
      </c>
      <c r="BX75" s="19">
        <v>11102.025518577546</v>
      </c>
      <c r="BY75" s="19">
        <v>5909.609576581448</v>
      </c>
      <c r="BZ75" s="19">
        <v>0</v>
      </c>
      <c r="CA75" s="19">
        <v>17011.635095158992</v>
      </c>
      <c r="CB75" s="19">
        <v>36611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B76" s="31" t="s">
        <v>425</v>
      </c>
      <c r="C76">
        <f t="shared" si="6"/>
        <v>72</v>
      </c>
      <c r="D76" s="19">
        <v>4959.3631650199395</v>
      </c>
      <c r="E76" s="19">
        <v>2998.1872489589937</v>
      </c>
      <c r="F76" s="19">
        <v>347.17622638565337</v>
      </c>
      <c r="G76" s="19">
        <v>218.0883908376131</v>
      </c>
      <c r="H76" s="19">
        <v>1065.0077313839699</v>
      </c>
      <c r="I76" s="19">
        <v>463.19236360514668</v>
      </c>
      <c r="J76" s="19">
        <v>160.70689759048125</v>
      </c>
      <c r="K76" s="19">
        <v>5964.2464796769491</v>
      </c>
      <c r="L76" s="19">
        <v>344.56974907818699</v>
      </c>
      <c r="M76" s="19">
        <v>5048.2802980084834</v>
      </c>
      <c r="N76" s="19">
        <v>2221.7959266721327</v>
      </c>
      <c r="O76" s="19">
        <v>385.04499464583483</v>
      </c>
      <c r="P76" s="19">
        <v>1045.4524343204778</v>
      </c>
      <c r="Q76" s="19">
        <v>1698.2027033432339</v>
      </c>
      <c r="R76" s="19">
        <v>1691.4937898982844</v>
      </c>
      <c r="S76" s="19">
        <v>863.22150425694076</v>
      </c>
      <c r="T76" s="19">
        <v>1529.0476871309199</v>
      </c>
      <c r="U76" s="19">
        <v>460.10506777102046</v>
      </c>
      <c r="V76" s="19">
        <v>6177.216213235919</v>
      </c>
      <c r="W76" s="19">
        <v>374.13948710007173</v>
      </c>
      <c r="X76" s="19">
        <v>1519.0742308912368</v>
      </c>
      <c r="Y76" s="19">
        <v>794.85843303769741</v>
      </c>
      <c r="Z76" s="19">
        <v>1083.7327478437423</v>
      </c>
      <c r="AA76" s="19">
        <v>1326.0980917776985</v>
      </c>
      <c r="AB76" s="19">
        <v>1619.1527237186572</v>
      </c>
      <c r="AC76" s="19">
        <v>2308.8195643211261</v>
      </c>
      <c r="AD76" s="19">
        <v>933.53256410606332</v>
      </c>
      <c r="AE76" s="19">
        <v>607.84872578426121</v>
      </c>
      <c r="AF76" s="19">
        <v>1503.9340349885754</v>
      </c>
      <c r="AG76" s="19">
        <v>2382.8039671121583</v>
      </c>
      <c r="AH76" s="19">
        <v>1285.6454496967604</v>
      </c>
      <c r="AI76" s="19">
        <v>1846.904009931558</v>
      </c>
      <c r="AJ76" s="19">
        <v>2598.9218920478393</v>
      </c>
      <c r="AK76" s="19">
        <v>1285.3490848393244</v>
      </c>
      <c r="AL76" s="19">
        <v>1159.2153853627515</v>
      </c>
      <c r="AM76" s="19">
        <v>1598.7994791718829</v>
      </c>
      <c r="AN76" s="19">
        <v>809.06520767558379</v>
      </c>
      <c r="AO76" s="19">
        <v>10872.90926812406</v>
      </c>
      <c r="AP76" s="19">
        <v>607.42483666933015</v>
      </c>
      <c r="AQ76" s="19">
        <v>11898.391173240581</v>
      </c>
      <c r="AR76" s="19">
        <v>1220.625679793658</v>
      </c>
      <c r="AS76" s="19">
        <v>7108.7069710450696</v>
      </c>
      <c r="AT76" s="19">
        <v>6157.5596494454594</v>
      </c>
      <c r="AU76" s="19">
        <v>84.346816971968565</v>
      </c>
      <c r="AV76" s="19">
        <v>1975.8454727467456</v>
      </c>
      <c r="AW76" s="19">
        <v>532.89968046340812</v>
      </c>
      <c r="AX76" s="19">
        <v>495.26813381617296</v>
      </c>
      <c r="AY76" s="19">
        <v>7655.2908060432692</v>
      </c>
      <c r="AZ76" s="19">
        <v>411.40095071967011</v>
      </c>
      <c r="BA76" s="19">
        <v>348.42120141590567</v>
      </c>
      <c r="BB76" s="19">
        <v>4563.5836657813907</v>
      </c>
      <c r="BC76" s="19">
        <v>686.16293910581976</v>
      </c>
      <c r="BD76" s="19">
        <v>2803.137609751549</v>
      </c>
      <c r="BE76" s="19">
        <v>668.37063391623508</v>
      </c>
      <c r="BF76" s="19">
        <v>1184.6545202539864</v>
      </c>
      <c r="BG76" s="19">
        <v>629.62194811515326</v>
      </c>
      <c r="BH76" s="19">
        <v>1004.9256380014297</v>
      </c>
      <c r="BI76" s="19">
        <v>405.70845229318348</v>
      </c>
      <c r="BJ76" s="19">
        <v>2149.9234080500009</v>
      </c>
      <c r="BK76" s="19">
        <v>211.52047022316333</v>
      </c>
      <c r="BL76" s="19">
        <v>4381.2829892199061</v>
      </c>
      <c r="BM76" s="19">
        <v>1858.861590071049</v>
      </c>
      <c r="BN76" s="19">
        <v>705.31575781285835</v>
      </c>
      <c r="BO76" s="19">
        <v>2276.2910585570671</v>
      </c>
      <c r="BP76" s="19">
        <v>4694.8403505979495</v>
      </c>
      <c r="BQ76" s="19">
        <v>337.80371017707199</v>
      </c>
      <c r="BR76" s="19">
        <v>2855.7687666730526</v>
      </c>
      <c r="BS76" s="19">
        <v>0</v>
      </c>
      <c r="BT76" s="19">
        <v>143465.15810032332</v>
      </c>
      <c r="BU76" s="19">
        <v>0</v>
      </c>
      <c r="BV76" s="19">
        <v>0</v>
      </c>
      <c r="BW76" s="19">
        <v>0</v>
      </c>
      <c r="BX76" s="19">
        <v>225482.29581114659</v>
      </c>
      <c r="BY76" s="19">
        <v>15864.546088530076</v>
      </c>
      <c r="BZ76" s="19">
        <v>0</v>
      </c>
      <c r="CA76" s="19">
        <v>241346.84189967668</v>
      </c>
      <c r="CB76" s="19">
        <v>384812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B77" s="31" t="s">
        <v>426</v>
      </c>
      <c r="C77">
        <f t="shared" si="6"/>
        <v>73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B78" s="31" t="s">
        <v>427</v>
      </c>
      <c r="C78">
        <f t="shared" si="6"/>
        <v>74</v>
      </c>
      <c r="D78" s="19">
        <v>68.739511213056275</v>
      </c>
      <c r="E78" s="19">
        <v>88.025251075790834</v>
      </c>
      <c r="F78" s="19">
        <v>7.2656847128675714</v>
      </c>
      <c r="G78" s="19">
        <v>43.505275469456414</v>
      </c>
      <c r="H78" s="19">
        <v>89.581528595073934</v>
      </c>
      <c r="I78" s="19">
        <v>54.072485366828914</v>
      </c>
      <c r="J78" s="19">
        <v>18.03399915692712</v>
      </c>
      <c r="K78" s="19">
        <v>284.42721191124059</v>
      </c>
      <c r="L78" s="19">
        <v>15.816080505296618</v>
      </c>
      <c r="M78" s="19">
        <v>371.13282743337845</v>
      </c>
      <c r="N78" s="19">
        <v>653.86628829136816</v>
      </c>
      <c r="O78" s="19">
        <v>185.92895610738805</v>
      </c>
      <c r="P78" s="19">
        <v>64.66373445551622</v>
      </c>
      <c r="Q78" s="19">
        <v>97.050691464136676</v>
      </c>
      <c r="R78" s="19">
        <v>97.56301373074173</v>
      </c>
      <c r="S78" s="19">
        <v>88.696680663206763</v>
      </c>
      <c r="T78" s="19">
        <v>239.24585992469798</v>
      </c>
      <c r="U78" s="19">
        <v>84.473915574135276</v>
      </c>
      <c r="V78" s="19">
        <v>95.298463490734889</v>
      </c>
      <c r="W78" s="19">
        <v>7.3598008628891662</v>
      </c>
      <c r="X78" s="19">
        <v>64.78295211793197</v>
      </c>
      <c r="Y78" s="19">
        <v>92.611355644741863</v>
      </c>
      <c r="Z78" s="19">
        <v>188.2485468817361</v>
      </c>
      <c r="AA78" s="19">
        <v>48.906388146900561</v>
      </c>
      <c r="AB78" s="19">
        <v>471.58089500403685</v>
      </c>
      <c r="AC78" s="19">
        <v>165.58177850679203</v>
      </c>
      <c r="AD78" s="19">
        <v>95.759962445661003</v>
      </c>
      <c r="AE78" s="19">
        <v>47.947364749284091</v>
      </c>
      <c r="AF78" s="19">
        <v>323.65150028268914</v>
      </c>
      <c r="AG78" s="19">
        <v>1284.692690292331</v>
      </c>
      <c r="AH78" s="19">
        <v>400.53924402084709</v>
      </c>
      <c r="AI78" s="19">
        <v>543.86566247339647</v>
      </c>
      <c r="AJ78" s="19">
        <v>1304.0261083701446</v>
      </c>
      <c r="AK78" s="19">
        <v>404.69422920229721</v>
      </c>
      <c r="AL78" s="19">
        <v>763.39241959550384</v>
      </c>
      <c r="AM78" s="19">
        <v>272.59203773078491</v>
      </c>
      <c r="AN78" s="19">
        <v>339.3603456895284</v>
      </c>
      <c r="AO78" s="19">
        <v>216.15721681004828</v>
      </c>
      <c r="AP78" s="19">
        <v>33.376980930573801</v>
      </c>
      <c r="AQ78" s="19">
        <v>1706.385155062778</v>
      </c>
      <c r="AR78" s="19">
        <v>361.76248319378834</v>
      </c>
      <c r="AS78" s="19">
        <v>514.65960080699006</v>
      </c>
      <c r="AT78" s="19">
        <v>462.70622655617711</v>
      </c>
      <c r="AU78" s="19">
        <v>5.5258703734675709</v>
      </c>
      <c r="AV78" s="19">
        <v>25.938908181387458</v>
      </c>
      <c r="AW78" s="19">
        <v>28.477636039920387</v>
      </c>
      <c r="AX78" s="19">
        <v>50.242806471056085</v>
      </c>
      <c r="AY78" s="19">
        <v>1745.2324867264306</v>
      </c>
      <c r="AZ78" s="19">
        <v>46.464111139631356</v>
      </c>
      <c r="BA78" s="19">
        <v>38.008029543090025</v>
      </c>
      <c r="BB78" s="19">
        <v>57.338090603371313</v>
      </c>
      <c r="BC78" s="19">
        <v>141.25005297780788</v>
      </c>
      <c r="BD78" s="19">
        <v>87.052616222569242</v>
      </c>
      <c r="BE78" s="19">
        <v>62.38989268593496</v>
      </c>
      <c r="BF78" s="19">
        <v>106.31150257327297</v>
      </c>
      <c r="BG78" s="19">
        <v>89.879513894253591</v>
      </c>
      <c r="BH78" s="19">
        <v>59.421112771539086</v>
      </c>
      <c r="BI78" s="19">
        <v>49.317126854161572</v>
      </c>
      <c r="BJ78" s="19">
        <v>273.54333335395484</v>
      </c>
      <c r="BK78" s="19">
        <v>16.427908825752777</v>
      </c>
      <c r="BL78" s="19">
        <v>151.88772952776813</v>
      </c>
      <c r="BM78" s="19">
        <v>130.68942727893261</v>
      </c>
      <c r="BN78" s="19">
        <v>25.550684939553793</v>
      </c>
      <c r="BO78" s="19">
        <v>116.24658208403827</v>
      </c>
      <c r="BP78" s="19">
        <v>356.58892256161477</v>
      </c>
      <c r="BQ78" s="19">
        <v>27.206380110826267</v>
      </c>
      <c r="BR78" s="19">
        <v>200.48163569131671</v>
      </c>
      <c r="BS78" s="19">
        <v>0</v>
      </c>
      <c r="BT78" s="19">
        <v>16653.500765951347</v>
      </c>
      <c r="BU78" s="19">
        <v>0</v>
      </c>
      <c r="BV78" s="19">
        <v>0</v>
      </c>
      <c r="BW78" s="19">
        <v>0</v>
      </c>
      <c r="BX78" s="19">
        <v>25272.914683511339</v>
      </c>
      <c r="BY78" s="19">
        <v>7277.5845505373145</v>
      </c>
      <c r="BZ78" s="19">
        <v>0</v>
      </c>
      <c r="CA78" s="19">
        <v>32550.499234048661</v>
      </c>
      <c r="CB78" s="19">
        <v>49204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B79" s="31" t="s">
        <v>426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B80" s="31" t="s">
        <v>428</v>
      </c>
      <c r="C80">
        <f t="shared" si="6"/>
        <v>76</v>
      </c>
      <c r="D80" s="19">
        <v>3604.6547875877368</v>
      </c>
      <c r="E80" s="19">
        <v>1191.1437034034707</v>
      </c>
      <c r="F80" s="19">
        <v>199.2838694731301</v>
      </c>
      <c r="G80" s="19">
        <v>460.02245726984637</v>
      </c>
      <c r="H80" s="19">
        <v>5633.012021079041</v>
      </c>
      <c r="I80" s="19">
        <v>1154.2657176805901</v>
      </c>
      <c r="J80" s="19">
        <v>429.90827189809249</v>
      </c>
      <c r="K80" s="19">
        <v>4691.5226026723431</v>
      </c>
      <c r="L80" s="19">
        <v>1300.4101705067897</v>
      </c>
      <c r="M80" s="19">
        <v>3834.6937808385474</v>
      </c>
      <c r="N80" s="19">
        <v>2315.7233716914416</v>
      </c>
      <c r="O80" s="19">
        <v>196.79920150945702</v>
      </c>
      <c r="P80" s="19">
        <v>995.03061307261032</v>
      </c>
      <c r="Q80" s="19">
        <v>1058.3483280397249</v>
      </c>
      <c r="R80" s="19">
        <v>740.25134046241783</v>
      </c>
      <c r="S80" s="19">
        <v>468.11083344339431</v>
      </c>
      <c r="T80" s="19">
        <v>2112.2878378271416</v>
      </c>
      <c r="U80" s="19">
        <v>399.88960653200201</v>
      </c>
      <c r="V80" s="19">
        <v>26040.34524519739</v>
      </c>
      <c r="W80" s="19">
        <v>775.75452807406407</v>
      </c>
      <c r="X80" s="19">
        <v>4781.5488400022095</v>
      </c>
      <c r="Y80" s="19">
        <v>2076.9437596846328</v>
      </c>
      <c r="Z80" s="19">
        <v>1141.6119421890662</v>
      </c>
      <c r="AA80" s="19">
        <v>1091.8417893393535</v>
      </c>
      <c r="AB80" s="19">
        <v>2606.3779430414465</v>
      </c>
      <c r="AC80" s="19">
        <v>2384.1881258637322</v>
      </c>
      <c r="AD80" s="19">
        <v>2721.9072293582135</v>
      </c>
      <c r="AE80" s="19">
        <v>1673.7223251034738</v>
      </c>
      <c r="AF80" s="19">
        <v>2003.1277904837882</v>
      </c>
      <c r="AG80" s="19">
        <v>2760.4042225912585</v>
      </c>
      <c r="AH80" s="19">
        <v>1959.4089575403452</v>
      </c>
      <c r="AI80" s="19">
        <v>3354.3127859856895</v>
      </c>
      <c r="AJ80" s="19">
        <v>5309.4663329130972</v>
      </c>
      <c r="AK80" s="19">
        <v>1948.6980741088803</v>
      </c>
      <c r="AL80" s="19">
        <v>1202.9631769597249</v>
      </c>
      <c r="AM80" s="19">
        <v>1125.5001758082456</v>
      </c>
      <c r="AN80" s="19">
        <v>1206.2159960706833</v>
      </c>
      <c r="AO80" s="19">
        <v>1943.7294156553612</v>
      </c>
      <c r="AP80" s="19">
        <v>980.03628382234444</v>
      </c>
      <c r="AQ80" s="19">
        <v>13006.863887778572</v>
      </c>
      <c r="AR80" s="19">
        <v>2304.9115192866584</v>
      </c>
      <c r="AS80" s="19">
        <v>13471.203279345827</v>
      </c>
      <c r="AT80" s="19">
        <v>5232.6606101492544</v>
      </c>
      <c r="AU80" s="19">
        <v>893.73415410972575</v>
      </c>
      <c r="AV80" s="19">
        <v>2973.0630427636534</v>
      </c>
      <c r="AW80" s="19">
        <v>2308.948512382261</v>
      </c>
      <c r="AX80" s="19">
        <v>319.43003195579684</v>
      </c>
      <c r="AY80" s="19">
        <v>4736.6047902114788</v>
      </c>
      <c r="AZ80" s="19">
        <v>523.10197875124618</v>
      </c>
      <c r="BA80" s="19">
        <v>1355.7622224770162</v>
      </c>
      <c r="BB80" s="19">
        <v>4748.5920049932438</v>
      </c>
      <c r="BC80" s="19">
        <v>1864.1661497521022</v>
      </c>
      <c r="BD80" s="19">
        <v>12799.540548485058</v>
      </c>
      <c r="BE80" s="19">
        <v>3107.2193048886083</v>
      </c>
      <c r="BF80" s="19">
        <v>2396.9959166215194</v>
      </c>
      <c r="BG80" s="19">
        <v>1238.1400215278195</v>
      </c>
      <c r="BH80" s="19">
        <v>2208.8432959485062</v>
      </c>
      <c r="BI80" s="19">
        <v>767.4405227048386</v>
      </c>
      <c r="BJ80" s="19">
        <v>2130.6283393526214</v>
      </c>
      <c r="BK80" s="19">
        <v>320.76785376066726</v>
      </c>
      <c r="BL80" s="19">
        <v>12024.072895504254</v>
      </c>
      <c r="BM80" s="19">
        <v>1814.6277241715452</v>
      </c>
      <c r="BN80" s="19">
        <v>1236.1541254866329</v>
      </c>
      <c r="BO80" s="19">
        <v>1957.9461402758309</v>
      </c>
      <c r="BP80" s="19">
        <v>2146.6120432560692</v>
      </c>
      <c r="BQ80" s="19">
        <v>624.57428510188731</v>
      </c>
      <c r="BR80" s="19">
        <v>2907.1646047176532</v>
      </c>
      <c r="BS80" s="19">
        <v>0</v>
      </c>
      <c r="BT80" s="19">
        <v>201293.23326054105</v>
      </c>
      <c r="BU80" s="19">
        <v>0</v>
      </c>
      <c r="BV80" s="19">
        <v>0</v>
      </c>
      <c r="BW80" s="19">
        <v>0</v>
      </c>
      <c r="BX80" s="19">
        <v>89215.628944086042</v>
      </c>
      <c r="BY80" s="19">
        <v>45083.137795372801</v>
      </c>
      <c r="BZ80" s="19">
        <v>0</v>
      </c>
      <c r="CA80" s="19">
        <v>134298.76673945884</v>
      </c>
      <c r="CB80" s="19">
        <v>335592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B81" s="31" t="s">
        <v>426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B82" s="32" t="s">
        <v>9</v>
      </c>
      <c r="C82">
        <f t="shared" si="6"/>
        <v>78</v>
      </c>
      <c r="D82" s="19">
        <v>119600</v>
      </c>
      <c r="E82" s="19">
        <v>58040.000000000015</v>
      </c>
      <c r="F82" s="19">
        <v>7448.9999999999991</v>
      </c>
      <c r="G82" s="19">
        <v>10634</v>
      </c>
      <c r="H82" s="19">
        <v>87108.000000000029</v>
      </c>
      <c r="I82" s="19">
        <v>26801</v>
      </c>
      <c r="J82" s="19">
        <v>9744.9999999999982</v>
      </c>
      <c r="K82" s="19">
        <v>200739</v>
      </c>
      <c r="L82" s="19">
        <v>41863</v>
      </c>
      <c r="M82" s="19">
        <v>190466.99999999997</v>
      </c>
      <c r="N82" s="19">
        <v>50533</v>
      </c>
      <c r="O82" s="19">
        <v>10681.000000000004</v>
      </c>
      <c r="P82" s="19">
        <v>33599</v>
      </c>
      <c r="Q82" s="19">
        <v>36427.000000000007</v>
      </c>
      <c r="R82" s="19">
        <v>27198.999999999996</v>
      </c>
      <c r="S82" s="19">
        <v>17330.000000000004</v>
      </c>
      <c r="T82" s="19">
        <v>53466.999999999993</v>
      </c>
      <c r="U82" s="19">
        <v>11712.000000000004</v>
      </c>
      <c r="V82" s="19">
        <v>381531.99999999994</v>
      </c>
      <c r="W82" s="19">
        <v>28129</v>
      </c>
      <c r="X82" s="19">
        <v>116474.99999999999</v>
      </c>
      <c r="Y82" s="19">
        <v>50153.000000000015</v>
      </c>
      <c r="Z82" s="19">
        <v>30934</v>
      </c>
      <c r="AA82" s="19">
        <v>31148.999999999996</v>
      </c>
      <c r="AB82" s="19">
        <v>74771</v>
      </c>
      <c r="AC82" s="19">
        <v>63120.000000000015</v>
      </c>
      <c r="AD82" s="19">
        <v>77956</v>
      </c>
      <c r="AE82" s="19">
        <v>40821.000000000007</v>
      </c>
      <c r="AF82" s="19">
        <v>59629</v>
      </c>
      <c r="AG82" s="19">
        <v>74220.999999999985</v>
      </c>
      <c r="AH82" s="19">
        <v>53438</v>
      </c>
      <c r="AI82" s="19">
        <v>93724</v>
      </c>
      <c r="AJ82" s="19">
        <v>145252.99999999997</v>
      </c>
      <c r="AK82" s="19">
        <v>57106.999999999985</v>
      </c>
      <c r="AL82" s="19">
        <v>36790.000000000007</v>
      </c>
      <c r="AM82" s="19">
        <v>38303</v>
      </c>
      <c r="AN82" s="19">
        <v>35301.000000000007</v>
      </c>
      <c r="AO82" s="19">
        <v>155141</v>
      </c>
      <c r="AP82" s="19">
        <v>22908</v>
      </c>
      <c r="AQ82" s="19">
        <v>355383.00000000006</v>
      </c>
      <c r="AR82" s="19">
        <v>60400.000000000007</v>
      </c>
      <c r="AS82" s="19">
        <v>326283</v>
      </c>
      <c r="AT82" s="19">
        <v>175948.00000000003</v>
      </c>
      <c r="AU82" s="19">
        <v>10106</v>
      </c>
      <c r="AV82" s="19">
        <v>28627.999999999996</v>
      </c>
      <c r="AW82" s="19">
        <v>46548</v>
      </c>
      <c r="AX82" s="19">
        <v>10058.999999999998</v>
      </c>
      <c r="AY82" s="19">
        <v>109412.99999999997</v>
      </c>
      <c r="AZ82" s="19">
        <v>13185.000000000002</v>
      </c>
      <c r="BA82" s="19">
        <v>24351</v>
      </c>
      <c r="BB82" s="19">
        <v>98990.000000000015</v>
      </c>
      <c r="BC82" s="19">
        <v>38406.000000000007</v>
      </c>
      <c r="BD82" s="19">
        <v>187214</v>
      </c>
      <c r="BE82" s="19">
        <v>42018.999999999993</v>
      </c>
      <c r="BF82" s="19">
        <v>55023.999999999993</v>
      </c>
      <c r="BG82" s="19">
        <v>26308.000000000004</v>
      </c>
      <c r="BH82" s="19">
        <v>60307</v>
      </c>
      <c r="BI82" s="19">
        <v>15718.000000000002</v>
      </c>
      <c r="BJ82" s="19">
        <v>56004</v>
      </c>
      <c r="BK82" s="19">
        <v>6520</v>
      </c>
      <c r="BL82" s="19">
        <v>200846</v>
      </c>
      <c r="BM82" s="19">
        <v>51912.999999999993</v>
      </c>
      <c r="BN82" s="19">
        <v>30931.000000000004</v>
      </c>
      <c r="BO82" s="19">
        <v>56743</v>
      </c>
      <c r="BP82" s="19">
        <v>79568</v>
      </c>
      <c r="BQ82" s="19">
        <v>15303</v>
      </c>
      <c r="BR82" s="19">
        <v>72502.999999999985</v>
      </c>
      <c r="BS82" s="19">
        <v>0</v>
      </c>
      <c r="BT82" s="19">
        <v>4914870.0000000009</v>
      </c>
      <c r="BU82" s="19">
        <v>636375</v>
      </c>
      <c r="BV82" s="19">
        <v>1106874</v>
      </c>
      <c r="BW82" s="19">
        <v>83052</v>
      </c>
      <c r="BX82" s="19">
        <v>3555351.9999999995</v>
      </c>
      <c r="BY82" s="19">
        <v>1148453</v>
      </c>
      <c r="BZ82" s="19">
        <v>39030</v>
      </c>
      <c r="CA82" s="19">
        <v>6569136</v>
      </c>
      <c r="CB82" s="19">
        <v>11484006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t="s">
        <v>10</v>
      </c>
      <c r="B83" s="32" t="s">
        <v>24</v>
      </c>
      <c r="C83">
        <f t="shared" si="6"/>
        <v>79</v>
      </c>
      <c r="D83" s="20">
        <v>25278</v>
      </c>
      <c r="E83" s="20">
        <v>20702</v>
      </c>
      <c r="F83" s="20">
        <v>2220</v>
      </c>
      <c r="G83" s="20">
        <v>4117</v>
      </c>
      <c r="H83" s="20">
        <v>22953</v>
      </c>
      <c r="I83" s="20">
        <v>6294</v>
      </c>
      <c r="J83" s="20">
        <v>2044</v>
      </c>
      <c r="K83" s="20">
        <v>23618</v>
      </c>
      <c r="L83" s="20">
        <v>9100</v>
      </c>
      <c r="M83" s="20">
        <v>27109</v>
      </c>
      <c r="N83" s="20">
        <v>7770</v>
      </c>
      <c r="O83" s="20">
        <v>1542</v>
      </c>
      <c r="P83" s="20">
        <v>9971</v>
      </c>
      <c r="Q83" s="20">
        <v>17933</v>
      </c>
      <c r="R83" s="20">
        <v>9450</v>
      </c>
      <c r="S83" s="20">
        <v>6126</v>
      </c>
      <c r="T83" s="20">
        <v>10791</v>
      </c>
      <c r="U83" s="20">
        <v>5205</v>
      </c>
      <c r="V83" s="20">
        <v>6861</v>
      </c>
      <c r="W83" s="20">
        <v>5417</v>
      </c>
      <c r="X83" s="20">
        <v>10299</v>
      </c>
      <c r="Y83" s="20">
        <v>8316</v>
      </c>
      <c r="Z83" s="20">
        <v>5165</v>
      </c>
      <c r="AA83" s="20">
        <v>10127</v>
      </c>
      <c r="AB83" s="20">
        <v>20451</v>
      </c>
      <c r="AC83" s="20">
        <v>19206</v>
      </c>
      <c r="AD83" s="20">
        <v>12921</v>
      </c>
      <c r="AE83" s="20">
        <v>6245</v>
      </c>
      <c r="AF83" s="20">
        <v>23053</v>
      </c>
      <c r="AG83" s="20">
        <v>10456</v>
      </c>
      <c r="AH83" s="20">
        <v>13966</v>
      </c>
      <c r="AI83" s="20">
        <v>29000</v>
      </c>
      <c r="AJ83" s="20">
        <v>20537</v>
      </c>
      <c r="AK83" s="20">
        <v>19211</v>
      </c>
      <c r="AL83" s="20">
        <v>9614</v>
      </c>
      <c r="AM83" s="20">
        <v>14683</v>
      </c>
      <c r="AN83" s="20">
        <v>12060</v>
      </c>
      <c r="AO83" s="20">
        <v>15551</v>
      </c>
      <c r="AP83" s="20">
        <v>15494</v>
      </c>
      <c r="AQ83" s="20">
        <v>136103</v>
      </c>
      <c r="AR83" s="20">
        <v>41437</v>
      </c>
      <c r="AS83" s="20">
        <v>275670</v>
      </c>
      <c r="AT83" s="20">
        <v>74838</v>
      </c>
      <c r="AU83" s="20">
        <v>4492</v>
      </c>
      <c r="AV83" s="20">
        <v>6752</v>
      </c>
      <c r="AW83" s="20">
        <v>37346</v>
      </c>
      <c r="AX83" s="20">
        <v>8915</v>
      </c>
      <c r="AY83" s="20">
        <v>43571</v>
      </c>
      <c r="AZ83" s="20">
        <v>6651</v>
      </c>
      <c r="BA83" s="20">
        <v>9604</v>
      </c>
      <c r="BB83" s="20">
        <v>16891</v>
      </c>
      <c r="BC83" s="20">
        <v>40900</v>
      </c>
      <c r="BD83" s="20">
        <v>128519</v>
      </c>
      <c r="BE83" s="20">
        <v>5928</v>
      </c>
      <c r="BF83" s="20">
        <v>48760</v>
      </c>
      <c r="BG83" s="20">
        <v>23042</v>
      </c>
      <c r="BH83" s="20">
        <v>11292</v>
      </c>
      <c r="BI83" s="20">
        <v>10159</v>
      </c>
      <c r="BJ83" s="20">
        <v>91223</v>
      </c>
      <c r="BK83" s="20">
        <v>26652</v>
      </c>
      <c r="BL83" s="20">
        <v>411388</v>
      </c>
      <c r="BM83" s="20">
        <v>221910</v>
      </c>
      <c r="BN83" s="20">
        <v>61383</v>
      </c>
      <c r="BO83" s="20">
        <v>105307</v>
      </c>
      <c r="BP83" s="20">
        <v>58533</v>
      </c>
      <c r="BQ83" s="20">
        <v>9689</v>
      </c>
      <c r="BR83" s="20">
        <v>39394</v>
      </c>
      <c r="BS83" s="20">
        <v>58164</v>
      </c>
      <c r="BT83" s="20">
        <v>2515369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2515369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t="s">
        <v>11</v>
      </c>
      <c r="B84" s="32" t="s">
        <v>25</v>
      </c>
      <c r="C84">
        <f t="shared" si="6"/>
        <v>80</v>
      </c>
      <c r="D84" s="20">
        <v>21476</v>
      </c>
      <c r="E84" s="20">
        <v>17868</v>
      </c>
      <c r="F84" s="20">
        <v>1901</v>
      </c>
      <c r="G84" s="20">
        <v>3229</v>
      </c>
      <c r="H84" s="20">
        <v>17029</v>
      </c>
      <c r="I84" s="20">
        <v>4840</v>
      </c>
      <c r="J84" s="20">
        <v>1639</v>
      </c>
      <c r="K84" s="20">
        <v>18290</v>
      </c>
      <c r="L84" s="20">
        <v>6762</v>
      </c>
      <c r="M84" s="20">
        <v>21637</v>
      </c>
      <c r="N84" s="20">
        <v>6092</v>
      </c>
      <c r="O84" s="20">
        <v>1192</v>
      </c>
      <c r="P84" s="20">
        <v>8200</v>
      </c>
      <c r="Q84" s="20">
        <v>14529</v>
      </c>
      <c r="R84" s="20">
        <v>7852</v>
      </c>
      <c r="S84" s="20">
        <v>5082</v>
      </c>
      <c r="T84" s="20">
        <v>8489</v>
      </c>
      <c r="U84" s="20">
        <v>4187</v>
      </c>
      <c r="V84" s="20">
        <v>4976</v>
      </c>
      <c r="W84" s="20">
        <v>4185</v>
      </c>
      <c r="X84" s="20">
        <v>7873</v>
      </c>
      <c r="Y84" s="20">
        <v>6310</v>
      </c>
      <c r="Z84" s="20">
        <v>4036</v>
      </c>
      <c r="AA84" s="20">
        <v>7736</v>
      </c>
      <c r="AB84" s="20">
        <v>16076</v>
      </c>
      <c r="AC84" s="20">
        <v>15621</v>
      </c>
      <c r="AD84" s="20">
        <v>9779</v>
      </c>
      <c r="AE84" s="20">
        <v>4831</v>
      </c>
      <c r="AF84" s="20">
        <v>18404</v>
      </c>
      <c r="AG84" s="20">
        <v>8347</v>
      </c>
      <c r="AH84" s="20">
        <v>11025</v>
      </c>
      <c r="AI84" s="20">
        <v>22798</v>
      </c>
      <c r="AJ84" s="20">
        <v>15923</v>
      </c>
      <c r="AK84" s="20">
        <v>15588</v>
      </c>
      <c r="AL84" s="20">
        <v>8026</v>
      </c>
      <c r="AM84" s="20">
        <v>12061</v>
      </c>
      <c r="AN84" s="20">
        <v>9808</v>
      </c>
      <c r="AO84" s="20">
        <v>11254</v>
      </c>
      <c r="AP84" s="20">
        <v>11968</v>
      </c>
      <c r="AQ84" s="20">
        <v>110800</v>
      </c>
      <c r="AR84" s="20">
        <v>33812</v>
      </c>
      <c r="AS84" s="20">
        <v>219234</v>
      </c>
      <c r="AT84" s="20">
        <v>60486</v>
      </c>
      <c r="AU84" s="20">
        <v>3710</v>
      </c>
      <c r="AV84" s="20">
        <v>5616</v>
      </c>
      <c r="AW84" s="20">
        <v>29460</v>
      </c>
      <c r="AX84" s="20">
        <v>7504</v>
      </c>
      <c r="AY84" s="20">
        <v>36297</v>
      </c>
      <c r="AZ84" s="20">
        <v>5221</v>
      </c>
      <c r="BA84" s="20">
        <v>8012</v>
      </c>
      <c r="BB84" s="20">
        <v>13158</v>
      </c>
      <c r="BC84" s="20">
        <v>33445</v>
      </c>
      <c r="BD84" s="20">
        <v>97930</v>
      </c>
      <c r="BE84" s="20">
        <v>4654</v>
      </c>
      <c r="BF84" s="20">
        <v>39042</v>
      </c>
      <c r="BG84" s="20">
        <v>18629</v>
      </c>
      <c r="BH84" s="20">
        <v>9120</v>
      </c>
      <c r="BI84" s="20">
        <v>8092</v>
      </c>
      <c r="BJ84" s="20">
        <v>72578</v>
      </c>
      <c r="BK84" s="20">
        <v>20843</v>
      </c>
      <c r="BL84" s="20">
        <v>292588</v>
      </c>
      <c r="BM84" s="20">
        <v>188808</v>
      </c>
      <c r="BN84" s="20">
        <v>52012</v>
      </c>
      <c r="BO84" s="20">
        <v>84523</v>
      </c>
      <c r="BP84" s="20">
        <v>51025</v>
      </c>
      <c r="BQ84" s="20">
        <v>8203</v>
      </c>
      <c r="BR84" s="20">
        <v>33498</v>
      </c>
      <c r="BS84" s="20">
        <v>55190</v>
      </c>
      <c r="BT84" s="20">
        <v>2000409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2000409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t="s">
        <v>12</v>
      </c>
      <c r="B85" s="32" t="s">
        <v>26</v>
      </c>
      <c r="C85">
        <f t="shared" si="6"/>
        <v>81</v>
      </c>
      <c r="D85" s="20">
        <v>3802</v>
      </c>
      <c r="E85" s="20">
        <v>2834</v>
      </c>
      <c r="F85" s="20">
        <v>319</v>
      </c>
      <c r="G85" s="20">
        <v>888</v>
      </c>
      <c r="H85" s="20">
        <v>5924</v>
      </c>
      <c r="I85" s="20">
        <v>1454</v>
      </c>
      <c r="J85" s="20">
        <v>405</v>
      </c>
      <c r="K85" s="20">
        <v>5328</v>
      </c>
      <c r="L85" s="20">
        <v>2338</v>
      </c>
      <c r="M85" s="20">
        <v>5472</v>
      </c>
      <c r="N85" s="20">
        <v>1678</v>
      </c>
      <c r="O85" s="20">
        <v>350</v>
      </c>
      <c r="P85" s="20">
        <v>1771</v>
      </c>
      <c r="Q85" s="20">
        <v>3404</v>
      </c>
      <c r="R85" s="20">
        <v>1598</v>
      </c>
      <c r="S85" s="20">
        <v>1044</v>
      </c>
      <c r="T85" s="20">
        <v>2302</v>
      </c>
      <c r="U85" s="20">
        <v>1018</v>
      </c>
      <c r="V85" s="20">
        <v>1885</v>
      </c>
      <c r="W85" s="20">
        <v>1232</v>
      </c>
      <c r="X85" s="20">
        <v>2426</v>
      </c>
      <c r="Y85" s="20">
        <v>2006</v>
      </c>
      <c r="Z85" s="20">
        <v>1129</v>
      </c>
      <c r="AA85" s="20">
        <v>2391</v>
      </c>
      <c r="AB85" s="20">
        <v>4375</v>
      </c>
      <c r="AC85" s="20">
        <v>3585</v>
      </c>
      <c r="AD85" s="20">
        <v>3142</v>
      </c>
      <c r="AE85" s="20">
        <v>1414</v>
      </c>
      <c r="AF85" s="20">
        <v>4649</v>
      </c>
      <c r="AG85" s="20">
        <v>2109</v>
      </c>
      <c r="AH85" s="20">
        <v>2941</v>
      </c>
      <c r="AI85" s="20">
        <v>6202</v>
      </c>
      <c r="AJ85" s="20">
        <v>4614</v>
      </c>
      <c r="AK85" s="20">
        <v>3623</v>
      </c>
      <c r="AL85" s="20">
        <v>1588</v>
      </c>
      <c r="AM85" s="20">
        <v>2622</v>
      </c>
      <c r="AN85" s="20">
        <v>2252</v>
      </c>
      <c r="AO85" s="20">
        <v>4297</v>
      </c>
      <c r="AP85" s="20">
        <v>3526</v>
      </c>
      <c r="AQ85" s="20">
        <v>25303</v>
      </c>
      <c r="AR85" s="20">
        <v>7625</v>
      </c>
      <c r="AS85" s="20">
        <v>56436</v>
      </c>
      <c r="AT85" s="20">
        <v>14352</v>
      </c>
      <c r="AU85" s="20">
        <v>782</v>
      </c>
      <c r="AV85" s="20">
        <v>1136</v>
      </c>
      <c r="AW85" s="20">
        <v>7886</v>
      </c>
      <c r="AX85" s="20">
        <v>1411</v>
      </c>
      <c r="AY85" s="20">
        <v>7274</v>
      </c>
      <c r="AZ85" s="20">
        <v>1430</v>
      </c>
      <c r="BA85" s="20">
        <v>1592</v>
      </c>
      <c r="BB85" s="20">
        <v>3733</v>
      </c>
      <c r="BC85" s="20">
        <v>7455</v>
      </c>
      <c r="BD85" s="20">
        <v>30589</v>
      </c>
      <c r="BE85" s="20">
        <v>1274</v>
      </c>
      <c r="BF85" s="20">
        <v>9718</v>
      </c>
      <c r="BG85" s="20">
        <v>4413</v>
      </c>
      <c r="BH85" s="20">
        <v>2172</v>
      </c>
      <c r="BI85" s="20">
        <v>2067</v>
      </c>
      <c r="BJ85" s="20">
        <v>18645</v>
      </c>
      <c r="BK85" s="20">
        <v>5809</v>
      </c>
      <c r="BL85" s="20">
        <v>57215</v>
      </c>
      <c r="BM85" s="20">
        <v>30285</v>
      </c>
      <c r="BN85" s="20">
        <v>9371</v>
      </c>
      <c r="BO85" s="20">
        <v>15476</v>
      </c>
      <c r="BP85" s="20">
        <v>7508</v>
      </c>
      <c r="BQ85" s="20">
        <v>1486</v>
      </c>
      <c r="BR85" s="20">
        <v>5896</v>
      </c>
      <c r="BS85" s="20">
        <v>2974</v>
      </c>
      <c r="BT85" s="20">
        <v>445250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445250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B86" s="8" t="s">
        <v>27</v>
      </c>
      <c r="C86">
        <f t="shared" si="6"/>
        <v>82</v>
      </c>
      <c r="D86" s="20">
        <v>3789</v>
      </c>
      <c r="E86" s="20">
        <v>2832</v>
      </c>
      <c r="F86" s="20">
        <v>318</v>
      </c>
      <c r="G86" s="20">
        <v>869</v>
      </c>
      <c r="H86" s="20">
        <v>4822</v>
      </c>
      <c r="I86" s="20">
        <v>1387</v>
      </c>
      <c r="J86" s="20">
        <v>387</v>
      </c>
      <c r="K86" s="20">
        <v>5218</v>
      </c>
      <c r="L86" s="20">
        <v>2292</v>
      </c>
      <c r="M86" s="20">
        <v>5270</v>
      </c>
      <c r="N86" s="20">
        <v>1637</v>
      </c>
      <c r="O86" s="20">
        <v>327</v>
      </c>
      <c r="P86" s="20">
        <v>1748</v>
      </c>
      <c r="Q86" s="20">
        <v>3376</v>
      </c>
      <c r="R86" s="20">
        <v>1577</v>
      </c>
      <c r="S86" s="20">
        <v>996</v>
      </c>
      <c r="T86" s="20">
        <v>2060</v>
      </c>
      <c r="U86" s="20">
        <v>950</v>
      </c>
      <c r="V86" s="20">
        <v>1414</v>
      </c>
      <c r="W86" s="20">
        <v>1161</v>
      </c>
      <c r="X86" s="20">
        <v>2260</v>
      </c>
      <c r="Y86" s="20">
        <v>1830</v>
      </c>
      <c r="Z86" s="20">
        <v>1098</v>
      </c>
      <c r="AA86" s="20">
        <v>2180</v>
      </c>
      <c r="AB86" s="20">
        <v>4277</v>
      </c>
      <c r="AC86" s="20">
        <v>3446</v>
      </c>
      <c r="AD86" s="20">
        <v>2953</v>
      </c>
      <c r="AE86" s="20">
        <v>1335</v>
      </c>
      <c r="AF86" s="20">
        <v>4408</v>
      </c>
      <c r="AG86" s="20">
        <v>2059</v>
      </c>
      <c r="AH86" s="20">
        <v>2849</v>
      </c>
      <c r="AI86" s="20">
        <v>5821</v>
      </c>
      <c r="AJ86" s="20">
        <v>4379</v>
      </c>
      <c r="AK86" s="20">
        <v>3536</v>
      </c>
      <c r="AL86" s="20">
        <v>1501</v>
      </c>
      <c r="AM86" s="20">
        <v>2479</v>
      </c>
      <c r="AN86" s="20">
        <v>2136</v>
      </c>
      <c r="AO86" s="20">
        <v>3522</v>
      </c>
      <c r="AP86" s="20">
        <v>3299</v>
      </c>
      <c r="AQ86" s="20">
        <v>24643</v>
      </c>
      <c r="AR86" s="20">
        <v>7577</v>
      </c>
      <c r="AS86" s="20">
        <v>55801</v>
      </c>
      <c r="AT86" s="20">
        <v>14071</v>
      </c>
      <c r="AU86" s="20">
        <v>751</v>
      </c>
      <c r="AV86" s="20">
        <v>1059</v>
      </c>
      <c r="AW86" s="20">
        <v>7375</v>
      </c>
      <c r="AX86" s="20">
        <v>1395</v>
      </c>
      <c r="AY86" s="20">
        <v>7172</v>
      </c>
      <c r="AZ86" s="20">
        <v>1315</v>
      </c>
      <c r="BA86" s="20">
        <v>1515</v>
      </c>
      <c r="BB86" s="20">
        <v>3595</v>
      </c>
      <c r="BC86" s="20">
        <v>7037</v>
      </c>
      <c r="BD86" s="20">
        <v>26346</v>
      </c>
      <c r="BE86" s="20">
        <v>1255</v>
      </c>
      <c r="BF86" s="20">
        <v>9080</v>
      </c>
      <c r="BG86" s="20">
        <v>4343</v>
      </c>
      <c r="BH86" s="20">
        <v>2134</v>
      </c>
      <c r="BI86" s="20">
        <v>2031</v>
      </c>
      <c r="BJ86" s="20">
        <v>18423</v>
      </c>
      <c r="BK86" s="20">
        <v>5782</v>
      </c>
      <c r="BL86" s="20">
        <v>56725</v>
      </c>
      <c r="BM86" s="20">
        <v>30229</v>
      </c>
      <c r="BN86" s="20">
        <v>9357</v>
      </c>
      <c r="BO86" s="20">
        <v>15456</v>
      </c>
      <c r="BP86" s="20">
        <v>7468</v>
      </c>
      <c r="BQ86" s="20">
        <v>1459</v>
      </c>
      <c r="BR86" s="20">
        <v>5772</v>
      </c>
      <c r="BS86" s="20">
        <v>2974</v>
      </c>
      <c r="BT86" s="20">
        <v>429938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429938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B87" s="32" t="s">
        <v>28</v>
      </c>
      <c r="C87">
        <f t="shared" si="6"/>
        <v>83</v>
      </c>
      <c r="D87" s="20">
        <v>13</v>
      </c>
      <c r="E87" s="20">
        <v>2</v>
      </c>
      <c r="F87" s="20">
        <v>1</v>
      </c>
      <c r="G87" s="20">
        <v>19</v>
      </c>
      <c r="H87" s="20">
        <v>1102</v>
      </c>
      <c r="I87" s="20">
        <v>67</v>
      </c>
      <c r="J87" s="20">
        <v>18</v>
      </c>
      <c r="K87" s="20">
        <v>110</v>
      </c>
      <c r="L87" s="20">
        <v>46</v>
      </c>
      <c r="M87" s="20">
        <v>202</v>
      </c>
      <c r="N87" s="20">
        <v>41</v>
      </c>
      <c r="O87" s="20">
        <v>23</v>
      </c>
      <c r="P87" s="20">
        <v>23</v>
      </c>
      <c r="Q87" s="20">
        <v>28</v>
      </c>
      <c r="R87" s="20">
        <v>21</v>
      </c>
      <c r="S87" s="20">
        <v>48</v>
      </c>
      <c r="T87" s="20">
        <v>242</v>
      </c>
      <c r="U87" s="20">
        <v>68</v>
      </c>
      <c r="V87" s="20">
        <v>471</v>
      </c>
      <c r="W87" s="20">
        <v>71</v>
      </c>
      <c r="X87" s="20">
        <v>166</v>
      </c>
      <c r="Y87" s="20">
        <v>176</v>
      </c>
      <c r="Z87" s="20">
        <v>31</v>
      </c>
      <c r="AA87" s="20">
        <v>211</v>
      </c>
      <c r="AB87" s="20">
        <v>98</v>
      </c>
      <c r="AC87" s="20">
        <v>139</v>
      </c>
      <c r="AD87" s="20">
        <v>189</v>
      </c>
      <c r="AE87" s="20">
        <v>79</v>
      </c>
      <c r="AF87" s="20">
        <v>241</v>
      </c>
      <c r="AG87" s="20">
        <v>50</v>
      </c>
      <c r="AH87" s="20">
        <v>92</v>
      </c>
      <c r="AI87" s="20">
        <v>381</v>
      </c>
      <c r="AJ87" s="20">
        <v>235</v>
      </c>
      <c r="AK87" s="20">
        <v>87</v>
      </c>
      <c r="AL87" s="20">
        <v>87</v>
      </c>
      <c r="AM87" s="20">
        <v>143</v>
      </c>
      <c r="AN87" s="20">
        <v>116</v>
      </c>
      <c r="AO87" s="20">
        <v>775</v>
      </c>
      <c r="AP87" s="20">
        <v>227</v>
      </c>
      <c r="AQ87" s="20">
        <v>660</v>
      </c>
      <c r="AR87" s="20">
        <v>48</v>
      </c>
      <c r="AS87" s="20">
        <v>635</v>
      </c>
      <c r="AT87" s="20">
        <v>281</v>
      </c>
      <c r="AU87" s="20">
        <v>31</v>
      </c>
      <c r="AV87" s="20">
        <v>77</v>
      </c>
      <c r="AW87" s="20">
        <v>511</v>
      </c>
      <c r="AX87" s="20">
        <v>16</v>
      </c>
      <c r="AY87" s="20">
        <v>102</v>
      </c>
      <c r="AZ87" s="20">
        <v>115</v>
      </c>
      <c r="BA87" s="20">
        <v>77</v>
      </c>
      <c r="BB87" s="20">
        <v>138</v>
      </c>
      <c r="BC87" s="20">
        <v>418</v>
      </c>
      <c r="BD87" s="20">
        <v>4243</v>
      </c>
      <c r="BE87" s="20">
        <v>19</v>
      </c>
      <c r="BF87" s="20">
        <v>638</v>
      </c>
      <c r="BG87" s="20">
        <v>70</v>
      </c>
      <c r="BH87" s="20">
        <v>38</v>
      </c>
      <c r="BI87" s="20">
        <v>36</v>
      </c>
      <c r="BJ87" s="20">
        <v>222</v>
      </c>
      <c r="BK87" s="20">
        <v>27</v>
      </c>
      <c r="BL87" s="20">
        <v>490</v>
      </c>
      <c r="BM87" s="20">
        <v>56</v>
      </c>
      <c r="BN87" s="20">
        <v>14</v>
      </c>
      <c r="BO87" s="20">
        <v>20</v>
      </c>
      <c r="BP87" s="20">
        <v>40</v>
      </c>
      <c r="BQ87" s="20">
        <v>27</v>
      </c>
      <c r="BR87" s="20">
        <v>124</v>
      </c>
      <c r="BS87" s="20">
        <v>0</v>
      </c>
      <c r="BT87" s="20">
        <v>15312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15312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t="s">
        <v>13</v>
      </c>
      <c r="B88" s="32" t="s">
        <v>29</v>
      </c>
      <c r="C88">
        <f t="shared" si="6"/>
        <v>84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0">
        <v>0</v>
      </c>
      <c r="BB88" s="20">
        <v>0</v>
      </c>
      <c r="BC88" s="20">
        <v>0</v>
      </c>
      <c r="BD88" s="20">
        <v>0</v>
      </c>
      <c r="BE88" s="20">
        <v>0</v>
      </c>
      <c r="BF88" s="20">
        <v>0</v>
      </c>
      <c r="BG88" s="20">
        <v>0</v>
      </c>
      <c r="BH88" s="20">
        <v>0</v>
      </c>
      <c r="BI88" s="20">
        <v>0</v>
      </c>
      <c r="BJ88" s="20">
        <v>0</v>
      </c>
      <c r="BK88" s="20">
        <v>0</v>
      </c>
      <c r="BL88" s="20">
        <v>61585</v>
      </c>
      <c r="BM88" s="20">
        <v>2817</v>
      </c>
      <c r="BN88" s="20">
        <v>0</v>
      </c>
      <c r="BO88" s="20">
        <v>5308</v>
      </c>
      <c r="BP88" s="20">
        <v>0</v>
      </c>
      <c r="BQ88" s="20">
        <v>0</v>
      </c>
      <c r="BR88" s="20">
        <v>0</v>
      </c>
      <c r="BS88" s="20">
        <v>0</v>
      </c>
      <c r="BT88" s="20">
        <v>69710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69710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t="s">
        <v>14</v>
      </c>
      <c r="B89" s="32" t="s">
        <v>30</v>
      </c>
      <c r="C89">
        <f t="shared" si="6"/>
        <v>85</v>
      </c>
      <c r="D89" s="20">
        <v>141390</v>
      </c>
      <c r="E89" s="20">
        <v>46111</v>
      </c>
      <c r="F89" s="20">
        <v>21385</v>
      </c>
      <c r="G89" s="20">
        <v>4636</v>
      </c>
      <c r="H89" s="20">
        <v>105326</v>
      </c>
      <c r="I89" s="20">
        <v>37459</v>
      </c>
      <c r="J89" s="20">
        <v>25</v>
      </c>
      <c r="K89" s="20">
        <v>9284</v>
      </c>
      <c r="L89" s="20">
        <v>-2738</v>
      </c>
      <c r="M89" s="20">
        <v>18100</v>
      </c>
      <c r="N89" s="20">
        <v>12521</v>
      </c>
      <c r="O89" s="20">
        <v>3465</v>
      </c>
      <c r="P89" s="20">
        <v>4797</v>
      </c>
      <c r="Q89" s="20">
        <v>7430</v>
      </c>
      <c r="R89" s="20">
        <v>4201</v>
      </c>
      <c r="S89" s="20">
        <v>4994</v>
      </c>
      <c r="T89" s="20">
        <v>8065</v>
      </c>
      <c r="U89" s="20">
        <v>3692</v>
      </c>
      <c r="V89" s="20">
        <v>-24347</v>
      </c>
      <c r="W89" s="20">
        <v>1751</v>
      </c>
      <c r="X89" s="20">
        <v>7647</v>
      </c>
      <c r="Y89" s="20">
        <v>6082</v>
      </c>
      <c r="Z89" s="20">
        <v>2516</v>
      </c>
      <c r="AA89" s="20">
        <v>14851</v>
      </c>
      <c r="AB89" s="20">
        <v>6788</v>
      </c>
      <c r="AC89" s="20">
        <v>11090</v>
      </c>
      <c r="AD89" s="20">
        <v>16579</v>
      </c>
      <c r="AE89" s="20">
        <v>3712</v>
      </c>
      <c r="AF89" s="20">
        <v>11603</v>
      </c>
      <c r="AG89" s="20">
        <v>5036</v>
      </c>
      <c r="AH89" s="20">
        <v>3534</v>
      </c>
      <c r="AI89" s="20">
        <v>11795</v>
      </c>
      <c r="AJ89" s="20">
        <v>5891</v>
      </c>
      <c r="AK89" s="20">
        <v>3338</v>
      </c>
      <c r="AL89" s="20">
        <v>1970</v>
      </c>
      <c r="AM89" s="20">
        <v>17721</v>
      </c>
      <c r="AN89" s="20">
        <v>11718</v>
      </c>
      <c r="AO89" s="20">
        <v>39663</v>
      </c>
      <c r="AP89" s="20">
        <v>21703</v>
      </c>
      <c r="AQ89" s="20">
        <v>167100</v>
      </c>
      <c r="AR89" s="20">
        <v>46965</v>
      </c>
      <c r="AS89" s="20">
        <v>303612</v>
      </c>
      <c r="AT89" s="20">
        <v>72487</v>
      </c>
      <c r="AU89" s="20">
        <v>2521</v>
      </c>
      <c r="AV89" s="20">
        <v>1860</v>
      </c>
      <c r="AW89" s="20">
        <v>24494</v>
      </c>
      <c r="AX89" s="20">
        <v>5217</v>
      </c>
      <c r="AY89" s="20">
        <v>65682</v>
      </c>
      <c r="AZ89" s="20">
        <v>2308</v>
      </c>
      <c r="BA89" s="20">
        <v>7930</v>
      </c>
      <c r="BB89" s="20">
        <v>42180</v>
      </c>
      <c r="BC89" s="20">
        <v>34816</v>
      </c>
      <c r="BD89" s="20">
        <v>183868</v>
      </c>
      <c r="BE89" s="20">
        <v>457547</v>
      </c>
      <c r="BF89" s="20">
        <v>68846</v>
      </c>
      <c r="BG89" s="20">
        <v>23265</v>
      </c>
      <c r="BH89" s="20">
        <v>18984</v>
      </c>
      <c r="BI89" s="20">
        <v>21024</v>
      </c>
      <c r="BJ89" s="20">
        <v>49246</v>
      </c>
      <c r="BK89" s="20">
        <v>3722</v>
      </c>
      <c r="BL89" s="20">
        <v>63266</v>
      </c>
      <c r="BM89" s="20">
        <v>9940</v>
      </c>
      <c r="BN89" s="20">
        <v>5571</v>
      </c>
      <c r="BO89" s="20">
        <v>4873</v>
      </c>
      <c r="BP89" s="20">
        <v>62075</v>
      </c>
      <c r="BQ89" s="20">
        <v>9840</v>
      </c>
      <c r="BR89" s="20">
        <v>31218</v>
      </c>
      <c r="BS89" s="20">
        <v>0</v>
      </c>
      <c r="BT89" s="20">
        <v>2401241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2401241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B90" s="32" t="s">
        <v>31</v>
      </c>
      <c r="C90">
        <f t="shared" si="6"/>
        <v>86</v>
      </c>
      <c r="D90" s="20">
        <v>74667</v>
      </c>
      <c r="E90" s="20">
        <v>34921</v>
      </c>
      <c r="F90" s="20">
        <v>10514</v>
      </c>
      <c r="G90" s="20">
        <v>290</v>
      </c>
      <c r="H90" s="20">
        <v>0</v>
      </c>
      <c r="I90" s="20">
        <v>0</v>
      </c>
      <c r="J90" s="20">
        <v>0</v>
      </c>
      <c r="K90" s="20">
        <v>344</v>
      </c>
      <c r="L90" s="20">
        <v>0</v>
      </c>
      <c r="M90" s="20">
        <v>3178</v>
      </c>
      <c r="N90" s="20">
        <v>22</v>
      </c>
      <c r="O90" s="20">
        <v>0</v>
      </c>
      <c r="P90" s="20">
        <v>1331</v>
      </c>
      <c r="Q90" s="20">
        <v>6053</v>
      </c>
      <c r="R90" s="20">
        <v>585</v>
      </c>
      <c r="S90" s="20">
        <v>1595</v>
      </c>
      <c r="T90" s="20">
        <v>272</v>
      </c>
      <c r="U90" s="20">
        <v>458</v>
      </c>
      <c r="V90" s="20">
        <v>0</v>
      </c>
      <c r="W90" s="20">
        <v>0</v>
      </c>
      <c r="X90" s="20">
        <v>0</v>
      </c>
      <c r="Y90" s="20">
        <v>0</v>
      </c>
      <c r="Z90" s="20">
        <v>418</v>
      </c>
      <c r="AA90" s="20">
        <v>0</v>
      </c>
      <c r="AB90" s="20">
        <v>239</v>
      </c>
      <c r="AC90" s="20">
        <v>818</v>
      </c>
      <c r="AD90" s="20">
        <v>0</v>
      </c>
      <c r="AE90" s="20">
        <v>6</v>
      </c>
      <c r="AF90" s="20">
        <v>2205</v>
      </c>
      <c r="AG90" s="20">
        <v>0</v>
      </c>
      <c r="AH90" s="20">
        <v>0</v>
      </c>
      <c r="AI90" s="20">
        <v>0</v>
      </c>
      <c r="AJ90" s="20">
        <v>0</v>
      </c>
      <c r="AK90" s="20">
        <v>53</v>
      </c>
      <c r="AL90" s="20">
        <v>49</v>
      </c>
      <c r="AM90" s="20">
        <v>1531</v>
      </c>
      <c r="AN90" s="20">
        <v>4145</v>
      </c>
      <c r="AO90" s="20">
        <v>0</v>
      </c>
      <c r="AP90" s="20">
        <v>1677</v>
      </c>
      <c r="AQ90" s="20">
        <v>74937</v>
      </c>
      <c r="AR90" s="20">
        <v>20226</v>
      </c>
      <c r="AS90" s="20">
        <v>59750</v>
      </c>
      <c r="AT90" s="20">
        <v>22660</v>
      </c>
      <c r="AU90" s="20">
        <v>322</v>
      </c>
      <c r="AV90" s="20">
        <v>0</v>
      </c>
      <c r="AW90" s="20">
        <v>1126</v>
      </c>
      <c r="AX90" s="20">
        <v>671</v>
      </c>
      <c r="AY90" s="20">
        <v>32473</v>
      </c>
      <c r="AZ90" s="20">
        <v>468</v>
      </c>
      <c r="BA90" s="20">
        <v>789</v>
      </c>
      <c r="BB90" s="20">
        <v>440</v>
      </c>
      <c r="BC90" s="20">
        <v>7715</v>
      </c>
      <c r="BD90" s="20">
        <v>2191</v>
      </c>
      <c r="BE90" s="20">
        <v>4734</v>
      </c>
      <c r="BF90" s="20">
        <v>27634</v>
      </c>
      <c r="BG90" s="20">
        <v>10400</v>
      </c>
      <c r="BH90" s="20">
        <v>5947</v>
      </c>
      <c r="BI90" s="20">
        <v>668</v>
      </c>
      <c r="BJ90" s="20">
        <v>5722</v>
      </c>
      <c r="BK90" s="20">
        <v>897</v>
      </c>
      <c r="BL90" s="20">
        <v>0</v>
      </c>
      <c r="BM90" s="20">
        <v>0</v>
      </c>
      <c r="BN90" s="20">
        <v>4839</v>
      </c>
      <c r="BO90" s="20">
        <v>0</v>
      </c>
      <c r="BP90" s="20">
        <v>29006</v>
      </c>
      <c r="BQ90" s="20">
        <v>6396</v>
      </c>
      <c r="BR90" s="20">
        <v>23569</v>
      </c>
      <c r="BS90" s="20">
        <v>0</v>
      </c>
      <c r="BT90" s="20">
        <v>488951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488951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B91" s="32" t="s">
        <v>32</v>
      </c>
      <c r="C91">
        <f t="shared" si="6"/>
        <v>87</v>
      </c>
      <c r="D91" s="20">
        <v>66723</v>
      </c>
      <c r="E91" s="20">
        <v>11190</v>
      </c>
      <c r="F91" s="20">
        <v>10871</v>
      </c>
      <c r="G91" s="20">
        <v>4346</v>
      </c>
      <c r="H91" s="20">
        <v>105326</v>
      </c>
      <c r="I91" s="20">
        <v>37459</v>
      </c>
      <c r="J91" s="20">
        <v>25</v>
      </c>
      <c r="K91" s="20">
        <v>8940</v>
      </c>
      <c r="L91" s="20">
        <v>-2738</v>
      </c>
      <c r="M91" s="20">
        <v>14922</v>
      </c>
      <c r="N91" s="20">
        <v>12499</v>
      </c>
      <c r="O91" s="20">
        <v>3465</v>
      </c>
      <c r="P91" s="20">
        <v>3466</v>
      </c>
      <c r="Q91" s="20">
        <v>1377</v>
      </c>
      <c r="R91" s="20">
        <v>3616</v>
      </c>
      <c r="S91" s="20">
        <v>3399</v>
      </c>
      <c r="T91" s="20">
        <v>7793</v>
      </c>
      <c r="U91" s="20">
        <v>3234</v>
      </c>
      <c r="V91" s="20">
        <v>-24347</v>
      </c>
      <c r="W91" s="20">
        <v>1751</v>
      </c>
      <c r="X91" s="20">
        <v>7647</v>
      </c>
      <c r="Y91" s="20">
        <v>6082</v>
      </c>
      <c r="Z91" s="20">
        <v>2098</v>
      </c>
      <c r="AA91" s="20">
        <v>14851</v>
      </c>
      <c r="AB91" s="20">
        <v>6549</v>
      </c>
      <c r="AC91" s="20">
        <v>10272</v>
      </c>
      <c r="AD91" s="20">
        <v>16579</v>
      </c>
      <c r="AE91" s="20">
        <v>3706</v>
      </c>
      <c r="AF91" s="20">
        <v>9398</v>
      </c>
      <c r="AG91" s="20">
        <v>5036</v>
      </c>
      <c r="AH91" s="20">
        <v>3534</v>
      </c>
      <c r="AI91" s="20">
        <v>11795</v>
      </c>
      <c r="AJ91" s="20">
        <v>5891</v>
      </c>
      <c r="AK91" s="20">
        <v>3285</v>
      </c>
      <c r="AL91" s="20">
        <v>1921</v>
      </c>
      <c r="AM91" s="20">
        <v>16190</v>
      </c>
      <c r="AN91" s="20">
        <v>7573</v>
      </c>
      <c r="AO91" s="20">
        <v>39663</v>
      </c>
      <c r="AP91" s="20">
        <v>20026</v>
      </c>
      <c r="AQ91" s="20">
        <v>92163</v>
      </c>
      <c r="AR91" s="20">
        <v>26739</v>
      </c>
      <c r="AS91" s="20">
        <v>243862</v>
      </c>
      <c r="AT91" s="20">
        <v>49827</v>
      </c>
      <c r="AU91" s="20">
        <v>2199</v>
      </c>
      <c r="AV91" s="20">
        <v>1860</v>
      </c>
      <c r="AW91" s="20">
        <v>23368</v>
      </c>
      <c r="AX91" s="20">
        <v>4546</v>
      </c>
      <c r="AY91" s="20">
        <v>33209</v>
      </c>
      <c r="AZ91" s="20">
        <v>1840</v>
      </c>
      <c r="BA91" s="20">
        <v>7141</v>
      </c>
      <c r="BB91" s="20">
        <v>41740</v>
      </c>
      <c r="BC91" s="20">
        <v>27101</v>
      </c>
      <c r="BD91" s="20">
        <v>181677</v>
      </c>
      <c r="BE91" s="20">
        <v>452813</v>
      </c>
      <c r="BF91" s="20">
        <v>41212</v>
      </c>
      <c r="BG91" s="20">
        <v>12865</v>
      </c>
      <c r="BH91" s="20">
        <v>13037</v>
      </c>
      <c r="BI91" s="20">
        <v>20356</v>
      </c>
      <c r="BJ91" s="20">
        <v>43524</v>
      </c>
      <c r="BK91" s="20">
        <v>2825</v>
      </c>
      <c r="BL91" s="20">
        <v>63266</v>
      </c>
      <c r="BM91" s="20">
        <v>9940</v>
      </c>
      <c r="BN91" s="20">
        <v>732</v>
      </c>
      <c r="BO91" s="20">
        <v>4873</v>
      </c>
      <c r="BP91" s="20">
        <v>33069</v>
      </c>
      <c r="BQ91" s="20">
        <v>3444</v>
      </c>
      <c r="BR91" s="20">
        <v>7649</v>
      </c>
      <c r="BS91" s="20">
        <v>0</v>
      </c>
      <c r="BT91" s="20">
        <v>1912290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1912290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t="s">
        <v>15</v>
      </c>
      <c r="B92" s="32" t="s">
        <v>16</v>
      </c>
      <c r="C92">
        <f t="shared" si="6"/>
        <v>88</v>
      </c>
      <c r="D92" s="19">
        <v>166668</v>
      </c>
      <c r="E92" s="19">
        <v>66813</v>
      </c>
      <c r="F92" s="19">
        <v>23605</v>
      </c>
      <c r="G92" s="19">
        <v>8753</v>
      </c>
      <c r="H92" s="19">
        <v>128279</v>
      </c>
      <c r="I92" s="19">
        <v>43753</v>
      </c>
      <c r="J92" s="19">
        <v>2069</v>
      </c>
      <c r="K92" s="19">
        <v>32902</v>
      </c>
      <c r="L92" s="19">
        <v>6362</v>
      </c>
      <c r="M92" s="19">
        <v>45209</v>
      </c>
      <c r="N92" s="19">
        <v>20291</v>
      </c>
      <c r="O92" s="19">
        <v>5007</v>
      </c>
      <c r="P92" s="19">
        <v>14768</v>
      </c>
      <c r="Q92" s="19">
        <v>25363</v>
      </c>
      <c r="R92" s="19">
        <v>13651</v>
      </c>
      <c r="S92" s="19">
        <v>11120</v>
      </c>
      <c r="T92" s="19">
        <v>18856</v>
      </c>
      <c r="U92" s="19">
        <v>8897</v>
      </c>
      <c r="V92" s="19">
        <v>-17486</v>
      </c>
      <c r="W92" s="19">
        <v>7168</v>
      </c>
      <c r="X92" s="19">
        <v>17946</v>
      </c>
      <c r="Y92" s="19">
        <v>14398</v>
      </c>
      <c r="Z92" s="19">
        <v>7681</v>
      </c>
      <c r="AA92" s="19">
        <v>24978</v>
      </c>
      <c r="AB92" s="19">
        <v>27239</v>
      </c>
      <c r="AC92" s="19">
        <v>30296</v>
      </c>
      <c r="AD92" s="19">
        <v>29500</v>
      </c>
      <c r="AE92" s="19">
        <v>9957</v>
      </c>
      <c r="AF92" s="19">
        <v>34656</v>
      </c>
      <c r="AG92" s="19">
        <v>15492</v>
      </c>
      <c r="AH92" s="19">
        <v>17500</v>
      </c>
      <c r="AI92" s="19">
        <v>40795</v>
      </c>
      <c r="AJ92" s="19">
        <v>26428</v>
      </c>
      <c r="AK92" s="19">
        <v>22549</v>
      </c>
      <c r="AL92" s="19">
        <v>11584</v>
      </c>
      <c r="AM92" s="19">
        <v>32404</v>
      </c>
      <c r="AN92" s="19">
        <v>23778</v>
      </c>
      <c r="AO92" s="19">
        <v>55214</v>
      </c>
      <c r="AP92" s="19">
        <v>37197</v>
      </c>
      <c r="AQ92" s="19">
        <v>303203</v>
      </c>
      <c r="AR92" s="19">
        <v>88402</v>
      </c>
      <c r="AS92" s="19">
        <v>579282</v>
      </c>
      <c r="AT92" s="19">
        <v>147325</v>
      </c>
      <c r="AU92" s="19">
        <v>7013</v>
      </c>
      <c r="AV92" s="19">
        <v>8612</v>
      </c>
      <c r="AW92" s="19">
        <v>61840</v>
      </c>
      <c r="AX92" s="19">
        <v>14132</v>
      </c>
      <c r="AY92" s="19">
        <v>109253</v>
      </c>
      <c r="AZ92" s="19">
        <v>8959</v>
      </c>
      <c r="BA92" s="19">
        <v>17534</v>
      </c>
      <c r="BB92" s="19">
        <v>59071</v>
      </c>
      <c r="BC92" s="19">
        <v>75716</v>
      </c>
      <c r="BD92" s="19">
        <v>312387</v>
      </c>
      <c r="BE92" s="19">
        <v>463475</v>
      </c>
      <c r="BF92" s="19">
        <v>117606</v>
      </c>
      <c r="BG92" s="19">
        <v>46307</v>
      </c>
      <c r="BH92" s="19">
        <v>30276</v>
      </c>
      <c r="BI92" s="19">
        <v>31183</v>
      </c>
      <c r="BJ92" s="19">
        <v>140469</v>
      </c>
      <c r="BK92" s="19">
        <v>30374</v>
      </c>
      <c r="BL92" s="19">
        <v>474654</v>
      </c>
      <c r="BM92" s="19">
        <v>231850</v>
      </c>
      <c r="BN92" s="19">
        <v>66954</v>
      </c>
      <c r="BO92" s="19">
        <v>110180</v>
      </c>
      <c r="BP92" s="19">
        <v>120608</v>
      </c>
      <c r="BQ92" s="19">
        <v>19529</v>
      </c>
      <c r="BR92" s="19">
        <v>70612</v>
      </c>
      <c r="BS92" s="19">
        <v>58164</v>
      </c>
      <c r="BT92" s="19">
        <v>4916610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4916610</v>
      </c>
      <c r="CD92" s="19">
        <f t="shared" ref="CD92:CD106" si="10">SUM(D92:BS92)-BT92</f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t="s">
        <v>17</v>
      </c>
      <c r="B93" s="32" t="s">
        <v>33</v>
      </c>
      <c r="C93">
        <f t="shared" si="6"/>
        <v>89</v>
      </c>
      <c r="D93" s="20">
        <v>1090</v>
      </c>
      <c r="E93" s="20">
        <v>500</v>
      </c>
      <c r="F93" s="20">
        <v>115</v>
      </c>
      <c r="G93" s="20">
        <v>165</v>
      </c>
      <c r="H93" s="20">
        <v>1319</v>
      </c>
      <c r="I93" s="20">
        <v>450</v>
      </c>
      <c r="J93" s="20">
        <v>111</v>
      </c>
      <c r="K93" s="20">
        <v>1598</v>
      </c>
      <c r="L93" s="20">
        <v>603</v>
      </c>
      <c r="M93" s="20">
        <v>1838</v>
      </c>
      <c r="N93" s="20">
        <v>670</v>
      </c>
      <c r="O93" s="20">
        <v>98</v>
      </c>
      <c r="P93" s="20">
        <v>413</v>
      </c>
      <c r="Q93" s="20">
        <v>551</v>
      </c>
      <c r="R93" s="20">
        <v>391</v>
      </c>
      <c r="S93" s="20">
        <v>281</v>
      </c>
      <c r="T93" s="20">
        <v>555</v>
      </c>
      <c r="U93" s="20">
        <v>243</v>
      </c>
      <c r="V93" s="20">
        <v>936</v>
      </c>
      <c r="W93" s="20">
        <v>296</v>
      </c>
      <c r="X93" s="20">
        <v>824</v>
      </c>
      <c r="Y93" s="20">
        <v>479</v>
      </c>
      <c r="Z93" s="20">
        <v>294</v>
      </c>
      <c r="AA93" s="20">
        <v>459</v>
      </c>
      <c r="AB93" s="20">
        <v>902</v>
      </c>
      <c r="AC93" s="20">
        <v>816</v>
      </c>
      <c r="AD93" s="20">
        <v>754</v>
      </c>
      <c r="AE93" s="20">
        <v>357</v>
      </c>
      <c r="AF93" s="20">
        <v>919</v>
      </c>
      <c r="AG93" s="20">
        <v>819</v>
      </c>
      <c r="AH93" s="20">
        <v>624</v>
      </c>
      <c r="AI93" s="20">
        <v>1238</v>
      </c>
      <c r="AJ93" s="20">
        <v>1205</v>
      </c>
      <c r="AK93" s="20">
        <v>803</v>
      </c>
      <c r="AL93" s="20">
        <v>444</v>
      </c>
      <c r="AM93" s="20">
        <v>586</v>
      </c>
      <c r="AN93" s="20">
        <v>371</v>
      </c>
      <c r="AO93" s="20">
        <v>1656</v>
      </c>
      <c r="AP93" s="20">
        <v>593</v>
      </c>
      <c r="AQ93" s="20">
        <v>4177</v>
      </c>
      <c r="AR93" s="20">
        <v>1158</v>
      </c>
      <c r="AS93" s="20">
        <v>8858</v>
      </c>
      <c r="AT93" s="20">
        <v>2647</v>
      </c>
      <c r="AU93" s="20">
        <v>334</v>
      </c>
      <c r="AV93" s="20">
        <v>526</v>
      </c>
      <c r="AW93" s="20">
        <v>1493</v>
      </c>
      <c r="AX93" s="20">
        <v>303</v>
      </c>
      <c r="AY93" s="20">
        <v>1244</v>
      </c>
      <c r="AZ93" s="20">
        <v>235</v>
      </c>
      <c r="BA93" s="20">
        <v>1498</v>
      </c>
      <c r="BB93" s="20">
        <v>4323</v>
      </c>
      <c r="BC93" s="20">
        <v>1350</v>
      </c>
      <c r="BD93" s="20">
        <v>6293</v>
      </c>
      <c r="BE93" s="20">
        <v>306</v>
      </c>
      <c r="BF93" s="20">
        <v>1681</v>
      </c>
      <c r="BG93" s="20">
        <v>708</v>
      </c>
      <c r="BH93" s="20">
        <v>344</v>
      </c>
      <c r="BI93" s="20">
        <v>430</v>
      </c>
      <c r="BJ93" s="20">
        <v>2366</v>
      </c>
      <c r="BK93" s="20">
        <v>806</v>
      </c>
      <c r="BL93" s="20">
        <v>119</v>
      </c>
      <c r="BM93" s="20">
        <v>4</v>
      </c>
      <c r="BN93" s="20">
        <v>1840</v>
      </c>
      <c r="BO93" s="20">
        <v>1</v>
      </c>
      <c r="BP93" s="20">
        <v>1868</v>
      </c>
      <c r="BQ93" s="20">
        <v>220</v>
      </c>
      <c r="BR93" s="20">
        <v>978</v>
      </c>
      <c r="BS93" s="20">
        <v>0</v>
      </c>
      <c r="BT93" s="20">
        <v>72476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72476</v>
      </c>
      <c r="CD93" s="19">
        <f t="shared" si="10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t="s">
        <v>18</v>
      </c>
      <c r="B94" s="32" t="s">
        <v>34</v>
      </c>
      <c r="C94">
        <f t="shared" si="6"/>
        <v>90</v>
      </c>
      <c r="D94" s="20">
        <v>-8647</v>
      </c>
      <c r="E94" s="20">
        <v>-135</v>
      </c>
      <c r="F94" s="20">
        <v>-34</v>
      </c>
      <c r="G94" s="20">
        <v>-73</v>
      </c>
      <c r="H94" s="20">
        <v>0</v>
      </c>
      <c r="I94" s="20">
        <v>-29</v>
      </c>
      <c r="J94" s="20">
        <v>0</v>
      </c>
      <c r="K94" s="20">
        <v>-97</v>
      </c>
      <c r="L94" s="20">
        <v>-136</v>
      </c>
      <c r="M94" s="20">
        <v>-126</v>
      </c>
      <c r="N94" s="20">
        <v>-38</v>
      </c>
      <c r="O94" s="20">
        <v>0</v>
      </c>
      <c r="P94" s="20">
        <v>-25</v>
      </c>
      <c r="Q94" s="20">
        <v>0</v>
      </c>
      <c r="R94" s="20">
        <v>0</v>
      </c>
      <c r="S94" s="20">
        <v>-37</v>
      </c>
      <c r="T94" s="20">
        <v>-95</v>
      </c>
      <c r="U94" s="20">
        <v>0</v>
      </c>
      <c r="V94" s="20">
        <v>-179</v>
      </c>
      <c r="W94" s="20">
        <v>-159</v>
      </c>
      <c r="X94" s="20">
        <v>-36</v>
      </c>
      <c r="Y94" s="20">
        <v>0</v>
      </c>
      <c r="Z94" s="20">
        <v>0</v>
      </c>
      <c r="AA94" s="20">
        <v>-25</v>
      </c>
      <c r="AB94" s="20">
        <v>-143</v>
      </c>
      <c r="AC94" s="20">
        <v>-118</v>
      </c>
      <c r="AD94" s="20">
        <v>-64</v>
      </c>
      <c r="AE94" s="20">
        <v>-33</v>
      </c>
      <c r="AF94" s="20">
        <v>-79</v>
      </c>
      <c r="AG94" s="20">
        <v>0</v>
      </c>
      <c r="AH94" s="20">
        <v>-88</v>
      </c>
      <c r="AI94" s="20">
        <v>-232</v>
      </c>
      <c r="AJ94" s="20">
        <v>-262</v>
      </c>
      <c r="AK94" s="20">
        <v>-214</v>
      </c>
      <c r="AL94" s="20">
        <v>-60</v>
      </c>
      <c r="AM94" s="20">
        <v>-34</v>
      </c>
      <c r="AN94" s="20">
        <v>0</v>
      </c>
      <c r="AO94" s="20">
        <v>-648</v>
      </c>
      <c r="AP94" s="20">
        <v>-37</v>
      </c>
      <c r="AQ94" s="20">
        <v>-434</v>
      </c>
      <c r="AR94" s="20">
        <v>-34</v>
      </c>
      <c r="AS94" s="20">
        <v>-1104</v>
      </c>
      <c r="AT94" s="20">
        <v>-1945</v>
      </c>
      <c r="AU94" s="20">
        <v>0</v>
      </c>
      <c r="AV94" s="20">
        <v>-30</v>
      </c>
      <c r="AW94" s="20">
        <v>-58</v>
      </c>
      <c r="AX94" s="20">
        <v>0</v>
      </c>
      <c r="AY94" s="20">
        <v>0</v>
      </c>
      <c r="AZ94" s="20">
        <v>0</v>
      </c>
      <c r="BA94" s="20">
        <v>0</v>
      </c>
      <c r="BB94" s="20">
        <v>-76</v>
      </c>
      <c r="BC94" s="20">
        <v>0</v>
      </c>
      <c r="BD94" s="20">
        <v>0</v>
      </c>
      <c r="BE94" s="20">
        <v>0</v>
      </c>
      <c r="BF94" s="20">
        <v>0</v>
      </c>
      <c r="BG94" s="20">
        <v>-516</v>
      </c>
      <c r="BH94" s="20">
        <v>0</v>
      </c>
      <c r="BI94" s="20">
        <v>-185</v>
      </c>
      <c r="BJ94" s="20">
        <v>-58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-29</v>
      </c>
      <c r="BQ94" s="20">
        <v>0</v>
      </c>
      <c r="BR94" s="20">
        <v>0</v>
      </c>
      <c r="BS94" s="20">
        <v>0</v>
      </c>
      <c r="BT94" s="20">
        <v>-16352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-16352</v>
      </c>
      <c r="CD94" s="19">
        <f t="shared" si="10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t="s">
        <v>19</v>
      </c>
      <c r="B95" s="32" t="s">
        <v>35</v>
      </c>
      <c r="C95">
        <f t="shared" si="6"/>
        <v>91</v>
      </c>
      <c r="D95" s="20">
        <v>159111</v>
      </c>
      <c r="E95" s="20">
        <v>67178</v>
      </c>
      <c r="F95" s="20">
        <v>23686</v>
      </c>
      <c r="G95" s="20">
        <v>8845</v>
      </c>
      <c r="H95" s="20">
        <v>129598</v>
      </c>
      <c r="I95" s="20">
        <v>44174</v>
      </c>
      <c r="J95" s="20">
        <v>2180</v>
      </c>
      <c r="K95" s="20">
        <v>34403</v>
      </c>
      <c r="L95" s="20">
        <v>6829</v>
      </c>
      <c r="M95" s="20">
        <v>46921</v>
      </c>
      <c r="N95" s="20">
        <v>20923</v>
      </c>
      <c r="O95" s="20">
        <v>5105</v>
      </c>
      <c r="P95" s="20">
        <v>15156</v>
      </c>
      <c r="Q95" s="20">
        <v>25914</v>
      </c>
      <c r="R95" s="20">
        <v>14042</v>
      </c>
      <c r="S95" s="20">
        <v>11364</v>
      </c>
      <c r="T95" s="20">
        <v>19316</v>
      </c>
      <c r="U95" s="20">
        <v>9140</v>
      </c>
      <c r="V95" s="20">
        <v>-16729</v>
      </c>
      <c r="W95" s="20">
        <v>7305</v>
      </c>
      <c r="X95" s="20">
        <v>18734</v>
      </c>
      <c r="Y95" s="20">
        <v>14877</v>
      </c>
      <c r="Z95" s="20">
        <v>7975</v>
      </c>
      <c r="AA95" s="20">
        <v>25412</v>
      </c>
      <c r="AB95" s="20">
        <v>27998</v>
      </c>
      <c r="AC95" s="20">
        <v>30994</v>
      </c>
      <c r="AD95" s="20">
        <v>30190</v>
      </c>
      <c r="AE95" s="20">
        <v>10281</v>
      </c>
      <c r="AF95" s="20">
        <v>35496</v>
      </c>
      <c r="AG95" s="20">
        <v>16311</v>
      </c>
      <c r="AH95" s="20">
        <v>18036</v>
      </c>
      <c r="AI95" s="20">
        <v>41801</v>
      </c>
      <c r="AJ95" s="20">
        <v>27371</v>
      </c>
      <c r="AK95" s="20">
        <v>23138</v>
      </c>
      <c r="AL95" s="20">
        <v>11968</v>
      </c>
      <c r="AM95" s="20">
        <v>32956</v>
      </c>
      <c r="AN95" s="20">
        <v>24149</v>
      </c>
      <c r="AO95" s="20">
        <v>56222</v>
      </c>
      <c r="AP95" s="20">
        <v>37753</v>
      </c>
      <c r="AQ95" s="20">
        <v>306946</v>
      </c>
      <c r="AR95" s="20">
        <v>89526</v>
      </c>
      <c r="AS95" s="20">
        <v>587036</v>
      </c>
      <c r="AT95" s="20">
        <v>148027</v>
      </c>
      <c r="AU95" s="20">
        <v>7347</v>
      </c>
      <c r="AV95" s="20">
        <v>9108</v>
      </c>
      <c r="AW95" s="20">
        <v>63275</v>
      </c>
      <c r="AX95" s="20">
        <v>14435</v>
      </c>
      <c r="AY95" s="20">
        <v>110497</v>
      </c>
      <c r="AZ95" s="20">
        <v>9194</v>
      </c>
      <c r="BA95" s="20">
        <v>19032</v>
      </c>
      <c r="BB95" s="20">
        <v>63318</v>
      </c>
      <c r="BC95" s="20">
        <v>77066</v>
      </c>
      <c r="BD95" s="20">
        <v>318680</v>
      </c>
      <c r="BE95" s="20">
        <v>463781</v>
      </c>
      <c r="BF95" s="20">
        <v>119287</v>
      </c>
      <c r="BG95" s="20">
        <v>46499</v>
      </c>
      <c r="BH95" s="20">
        <v>30620</v>
      </c>
      <c r="BI95" s="20">
        <v>31428</v>
      </c>
      <c r="BJ95" s="20">
        <v>142777</v>
      </c>
      <c r="BK95" s="20">
        <v>31180</v>
      </c>
      <c r="BL95" s="20">
        <v>474773</v>
      </c>
      <c r="BM95" s="20">
        <v>231854</v>
      </c>
      <c r="BN95" s="20">
        <v>68794</v>
      </c>
      <c r="BO95" s="20">
        <v>110181</v>
      </c>
      <c r="BP95" s="20">
        <v>122447</v>
      </c>
      <c r="BQ95" s="20">
        <v>19749</v>
      </c>
      <c r="BR95" s="20">
        <v>71590</v>
      </c>
      <c r="BS95" s="20">
        <v>58164</v>
      </c>
      <c r="BT95" s="20">
        <v>4972734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4972734</v>
      </c>
      <c r="CD95" s="19">
        <f t="shared" si="10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t="s">
        <v>20</v>
      </c>
      <c r="B96" s="32" t="s">
        <v>21</v>
      </c>
      <c r="C96">
        <f t="shared" si="6"/>
        <v>92</v>
      </c>
      <c r="D96" s="20">
        <v>278711</v>
      </c>
      <c r="E96" s="20">
        <v>125218</v>
      </c>
      <c r="F96" s="20">
        <v>31135</v>
      </c>
      <c r="G96" s="20">
        <v>19479</v>
      </c>
      <c r="H96" s="20">
        <v>216706</v>
      </c>
      <c r="I96" s="20">
        <v>70975</v>
      </c>
      <c r="J96" s="20">
        <v>11925</v>
      </c>
      <c r="K96" s="20">
        <v>235142</v>
      </c>
      <c r="L96" s="20">
        <v>48692</v>
      </c>
      <c r="M96" s="20">
        <v>237388</v>
      </c>
      <c r="N96" s="20">
        <v>71456</v>
      </c>
      <c r="O96" s="20">
        <v>15786</v>
      </c>
      <c r="P96" s="20">
        <v>48755</v>
      </c>
      <c r="Q96" s="20">
        <v>62341</v>
      </c>
      <c r="R96" s="20">
        <v>41241</v>
      </c>
      <c r="S96" s="20">
        <v>28694</v>
      </c>
      <c r="T96" s="20">
        <v>72783</v>
      </c>
      <c r="U96" s="20">
        <v>20852</v>
      </c>
      <c r="V96" s="20">
        <v>364803</v>
      </c>
      <c r="W96" s="20">
        <v>35434</v>
      </c>
      <c r="X96" s="20">
        <v>135209</v>
      </c>
      <c r="Y96" s="20">
        <v>65030</v>
      </c>
      <c r="Z96" s="20">
        <v>38909</v>
      </c>
      <c r="AA96" s="20">
        <v>56561</v>
      </c>
      <c r="AB96" s="20">
        <v>102769</v>
      </c>
      <c r="AC96" s="20">
        <v>94114</v>
      </c>
      <c r="AD96" s="20">
        <v>108146</v>
      </c>
      <c r="AE96" s="20">
        <v>51102</v>
      </c>
      <c r="AF96" s="20">
        <v>95125</v>
      </c>
      <c r="AG96" s="20">
        <v>90532</v>
      </c>
      <c r="AH96" s="20">
        <v>71474</v>
      </c>
      <c r="AI96" s="20">
        <v>135525</v>
      </c>
      <c r="AJ96" s="20">
        <v>172624</v>
      </c>
      <c r="AK96" s="20">
        <v>80245</v>
      </c>
      <c r="AL96" s="20">
        <v>48758</v>
      </c>
      <c r="AM96" s="20">
        <v>71259</v>
      </c>
      <c r="AN96" s="20">
        <v>59450</v>
      </c>
      <c r="AO96" s="20">
        <v>211363</v>
      </c>
      <c r="AP96" s="20">
        <v>60661</v>
      </c>
      <c r="AQ96" s="20">
        <v>662329</v>
      </c>
      <c r="AR96" s="20">
        <v>149926</v>
      </c>
      <c r="AS96" s="20">
        <v>913319</v>
      </c>
      <c r="AT96" s="20">
        <v>323975</v>
      </c>
      <c r="AU96" s="20">
        <v>17453</v>
      </c>
      <c r="AV96" s="20">
        <v>37736</v>
      </c>
      <c r="AW96" s="20">
        <v>109823</v>
      </c>
      <c r="AX96" s="20">
        <v>24494</v>
      </c>
      <c r="AY96" s="20">
        <v>219910</v>
      </c>
      <c r="AZ96" s="20">
        <v>22379</v>
      </c>
      <c r="BA96" s="20">
        <v>43383</v>
      </c>
      <c r="BB96" s="20">
        <v>162308</v>
      </c>
      <c r="BC96" s="20">
        <v>115472</v>
      </c>
      <c r="BD96" s="20">
        <v>505894</v>
      </c>
      <c r="BE96" s="20">
        <v>505800</v>
      </c>
      <c r="BF96" s="20">
        <v>174311</v>
      </c>
      <c r="BG96" s="20">
        <v>72807</v>
      </c>
      <c r="BH96" s="20">
        <v>90927</v>
      </c>
      <c r="BI96" s="20">
        <v>47146</v>
      </c>
      <c r="BJ96" s="20">
        <v>198781</v>
      </c>
      <c r="BK96" s="20">
        <v>37700</v>
      </c>
      <c r="BL96" s="20">
        <v>675619</v>
      </c>
      <c r="BM96" s="20">
        <v>283767</v>
      </c>
      <c r="BN96" s="20">
        <v>99725</v>
      </c>
      <c r="BO96" s="20">
        <v>166924</v>
      </c>
      <c r="BP96" s="20">
        <v>202015</v>
      </c>
      <c r="BQ96" s="20">
        <v>35052</v>
      </c>
      <c r="BR96" s="20">
        <v>144093</v>
      </c>
      <c r="BS96" s="20">
        <v>58164</v>
      </c>
      <c r="BT96" s="20">
        <v>9887604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9887604</v>
      </c>
      <c r="CD96" s="19">
        <f t="shared" si="10"/>
        <v>0</v>
      </c>
      <c r="CE96" s="19">
        <f t="shared" si="8"/>
        <v>0</v>
      </c>
      <c r="CF96" s="19">
        <f t="shared" si="9"/>
        <v>0</v>
      </c>
    </row>
    <row r="97" spans="2:84" x14ac:dyDescent="0.2">
      <c r="B97" s="32" t="s">
        <v>429</v>
      </c>
      <c r="C97">
        <f t="shared" si="6"/>
        <v>93</v>
      </c>
      <c r="D97" s="19">
        <v>6447599</v>
      </c>
      <c r="E97" s="19">
        <v>6780179</v>
      </c>
      <c r="F97" s="21">
        <v>941970</v>
      </c>
      <c r="G97" s="19">
        <v>143339</v>
      </c>
      <c r="H97" s="19">
        <v>72548</v>
      </c>
      <c r="I97" s="19">
        <v>51415</v>
      </c>
      <c r="J97" s="19">
        <v>34662</v>
      </c>
      <c r="K97" s="19">
        <v>722136</v>
      </c>
      <c r="L97" s="19">
        <v>201484</v>
      </c>
      <c r="M97" s="19">
        <v>1239362</v>
      </c>
      <c r="N97" s="19">
        <v>172943</v>
      </c>
      <c r="O97" s="19">
        <v>18614</v>
      </c>
      <c r="P97" s="19">
        <v>673039</v>
      </c>
      <c r="Q97" s="19">
        <v>1787108</v>
      </c>
      <c r="R97" s="19">
        <v>529425</v>
      </c>
      <c r="S97" s="19">
        <v>437776</v>
      </c>
      <c r="T97" s="19">
        <v>205594</v>
      </c>
      <c r="U97" s="19">
        <v>200709</v>
      </c>
      <c r="V97" s="19">
        <v>25674</v>
      </c>
      <c r="W97" s="19">
        <v>97661</v>
      </c>
      <c r="X97" s="19">
        <v>103443</v>
      </c>
      <c r="Y97" s="19">
        <v>95022</v>
      </c>
      <c r="Z97" s="19">
        <v>155090</v>
      </c>
      <c r="AA97" s="19">
        <v>109176</v>
      </c>
      <c r="AB97" s="19">
        <v>494858</v>
      </c>
      <c r="AC97" s="19">
        <v>699383</v>
      </c>
      <c r="AD97" s="19">
        <v>141851</v>
      </c>
      <c r="AE97" s="19">
        <v>112563</v>
      </c>
      <c r="AF97" s="19">
        <v>801169</v>
      </c>
      <c r="AG97" s="19">
        <v>171977</v>
      </c>
      <c r="AH97" s="19">
        <v>257976</v>
      </c>
      <c r="AI97" s="19">
        <v>478536</v>
      </c>
      <c r="AJ97" s="19">
        <v>200208</v>
      </c>
      <c r="AK97" s="19">
        <v>310597</v>
      </c>
      <c r="AL97" s="19">
        <v>134331</v>
      </c>
      <c r="AM97" s="19">
        <v>791308</v>
      </c>
      <c r="AN97" s="19">
        <v>546816</v>
      </c>
      <c r="AO97" s="19">
        <v>157329</v>
      </c>
      <c r="AP97" s="19">
        <v>527566</v>
      </c>
      <c r="AQ97" s="19">
        <v>9149114</v>
      </c>
      <c r="AR97" s="19">
        <v>2959403</v>
      </c>
      <c r="AS97" s="19">
        <v>16404375</v>
      </c>
      <c r="AT97" s="19">
        <v>3775762</v>
      </c>
      <c r="AU97" s="19">
        <v>67705</v>
      </c>
      <c r="AV97" s="19">
        <v>68128</v>
      </c>
      <c r="AW97" s="19">
        <v>831043</v>
      </c>
      <c r="AX97" s="19">
        <v>458159</v>
      </c>
      <c r="AY97" s="19">
        <v>4909809</v>
      </c>
      <c r="AZ97" s="19">
        <v>168995</v>
      </c>
      <c r="BA97" s="19">
        <v>177371</v>
      </c>
      <c r="BB97" s="19">
        <v>251157</v>
      </c>
      <c r="BC97" s="19">
        <v>798074</v>
      </c>
      <c r="BD97" s="19">
        <v>1219612</v>
      </c>
      <c r="BE97" s="19">
        <v>404926</v>
      </c>
      <c r="BF97" s="19">
        <v>1661028</v>
      </c>
      <c r="BG97" s="19">
        <v>660662</v>
      </c>
      <c r="BH97" s="19">
        <v>522585</v>
      </c>
      <c r="BI97" s="19">
        <v>356527</v>
      </c>
      <c r="BJ97" s="19">
        <v>4164450</v>
      </c>
      <c r="BK97" s="19">
        <v>861383</v>
      </c>
      <c r="BL97" s="19">
        <v>5249840</v>
      </c>
      <c r="BM97" s="19">
        <v>4384442</v>
      </c>
      <c r="BN97" s="19">
        <v>2451485</v>
      </c>
      <c r="BO97" s="19">
        <v>1780378</v>
      </c>
      <c r="BP97" s="19">
        <v>2801782</v>
      </c>
      <c r="BQ97" s="19">
        <v>1034540</v>
      </c>
      <c r="BR97" s="19">
        <v>4224880</v>
      </c>
      <c r="BS97" s="19">
        <v>6602627</v>
      </c>
      <c r="BT97" s="19">
        <v>105472678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105472678</v>
      </c>
      <c r="CD97" s="19">
        <f t="shared" si="10"/>
        <v>0</v>
      </c>
      <c r="CE97" s="19">
        <f>SUM(BU97:BZ97)-CA97</f>
        <v>0</v>
      </c>
      <c r="CF97" s="19">
        <f>BT97+CA97-CB97</f>
        <v>0</v>
      </c>
    </row>
    <row r="98" spans="2:84" x14ac:dyDescent="0.2">
      <c r="CD98" s="19"/>
    </row>
    <row r="99" spans="2:84" x14ac:dyDescent="0.2">
      <c r="D99" s="19">
        <f t="shared" ref="D99:AI99" si="11">SUM(D5:D72)-D73</f>
        <v>0</v>
      </c>
      <c r="E99" s="19">
        <f t="shared" si="11"/>
        <v>0</v>
      </c>
      <c r="F99" s="19">
        <f t="shared" si="11"/>
        <v>0</v>
      </c>
      <c r="G99" s="19">
        <f t="shared" si="11"/>
        <v>0</v>
      </c>
      <c r="H99" s="19">
        <f t="shared" si="11"/>
        <v>0</v>
      </c>
      <c r="I99" s="19">
        <f t="shared" si="11"/>
        <v>0</v>
      </c>
      <c r="J99" s="19">
        <f t="shared" si="11"/>
        <v>0</v>
      </c>
      <c r="K99" s="19">
        <f t="shared" si="11"/>
        <v>0</v>
      </c>
      <c r="L99" s="19">
        <f t="shared" si="11"/>
        <v>0</v>
      </c>
      <c r="M99" s="19">
        <f t="shared" si="11"/>
        <v>0</v>
      </c>
      <c r="N99" s="19">
        <f t="shared" si="11"/>
        <v>0</v>
      </c>
      <c r="O99" s="19">
        <f t="shared" si="11"/>
        <v>0</v>
      </c>
      <c r="P99" s="19">
        <f t="shared" si="11"/>
        <v>0</v>
      </c>
      <c r="Q99" s="19">
        <f t="shared" si="11"/>
        <v>0</v>
      </c>
      <c r="R99" s="19">
        <f t="shared" si="11"/>
        <v>0</v>
      </c>
      <c r="S99" s="19">
        <f t="shared" si="11"/>
        <v>0</v>
      </c>
      <c r="T99" s="19">
        <f t="shared" si="11"/>
        <v>0</v>
      </c>
      <c r="U99" s="19">
        <f t="shared" si="11"/>
        <v>0</v>
      </c>
      <c r="V99" s="19">
        <f t="shared" si="11"/>
        <v>0</v>
      </c>
      <c r="W99" s="19">
        <f t="shared" si="11"/>
        <v>0</v>
      </c>
      <c r="X99" s="19">
        <f t="shared" si="11"/>
        <v>0</v>
      </c>
      <c r="Y99" s="19">
        <f t="shared" si="11"/>
        <v>0</v>
      </c>
      <c r="Z99" s="19">
        <f t="shared" si="11"/>
        <v>0</v>
      </c>
      <c r="AA99" s="19">
        <f t="shared" si="11"/>
        <v>0</v>
      </c>
      <c r="AB99" s="19">
        <f t="shared" si="11"/>
        <v>0</v>
      </c>
      <c r="AC99" s="19">
        <f t="shared" si="11"/>
        <v>0</v>
      </c>
      <c r="AD99" s="19">
        <f t="shared" si="11"/>
        <v>0</v>
      </c>
      <c r="AE99" s="19">
        <f t="shared" si="11"/>
        <v>0</v>
      </c>
      <c r="AF99" s="19">
        <f t="shared" si="11"/>
        <v>0</v>
      </c>
      <c r="AG99" s="19">
        <f t="shared" si="11"/>
        <v>0</v>
      </c>
      <c r="AH99" s="19">
        <f t="shared" si="11"/>
        <v>0</v>
      </c>
      <c r="AI99" s="19">
        <f t="shared" si="11"/>
        <v>0</v>
      </c>
      <c r="AJ99" s="19">
        <f t="shared" ref="AJ99:BO99" si="12">SUM(AJ5:AJ72)-AJ73</f>
        <v>0</v>
      </c>
      <c r="AK99" s="19">
        <f t="shared" si="12"/>
        <v>0</v>
      </c>
      <c r="AL99" s="19">
        <f t="shared" si="12"/>
        <v>0</v>
      </c>
      <c r="AM99" s="19">
        <f t="shared" si="12"/>
        <v>0</v>
      </c>
      <c r="AN99" s="19">
        <f t="shared" si="12"/>
        <v>0</v>
      </c>
      <c r="AO99" s="19">
        <f t="shared" si="12"/>
        <v>0</v>
      </c>
      <c r="AP99" s="19">
        <f t="shared" si="12"/>
        <v>0</v>
      </c>
      <c r="AQ99" s="19">
        <f t="shared" si="12"/>
        <v>0</v>
      </c>
      <c r="AR99" s="19">
        <f t="shared" si="12"/>
        <v>0</v>
      </c>
      <c r="AS99" s="19">
        <f t="shared" si="12"/>
        <v>0</v>
      </c>
      <c r="AT99" s="19">
        <f t="shared" si="12"/>
        <v>0</v>
      </c>
      <c r="AU99" s="19">
        <f t="shared" si="12"/>
        <v>0</v>
      </c>
      <c r="AV99" s="19">
        <f t="shared" si="12"/>
        <v>0</v>
      </c>
      <c r="AW99" s="19">
        <f t="shared" si="12"/>
        <v>0</v>
      </c>
      <c r="AX99" s="19">
        <f t="shared" si="12"/>
        <v>0</v>
      </c>
      <c r="AY99" s="19">
        <f t="shared" si="12"/>
        <v>0</v>
      </c>
      <c r="AZ99" s="19">
        <f t="shared" si="12"/>
        <v>0</v>
      </c>
      <c r="BA99" s="19">
        <f t="shared" si="12"/>
        <v>0</v>
      </c>
      <c r="BB99" s="19">
        <f t="shared" si="12"/>
        <v>0</v>
      </c>
      <c r="BC99" s="19">
        <f t="shared" si="12"/>
        <v>0</v>
      </c>
      <c r="BD99" s="19">
        <f t="shared" si="12"/>
        <v>0</v>
      </c>
      <c r="BE99" s="19">
        <f t="shared" si="12"/>
        <v>0</v>
      </c>
      <c r="BF99" s="19">
        <f t="shared" si="12"/>
        <v>0</v>
      </c>
      <c r="BG99" s="19">
        <f t="shared" si="12"/>
        <v>0</v>
      </c>
      <c r="BH99" s="19">
        <f t="shared" si="12"/>
        <v>0</v>
      </c>
      <c r="BI99" s="19">
        <f t="shared" si="12"/>
        <v>0</v>
      </c>
      <c r="BJ99" s="19">
        <f t="shared" si="12"/>
        <v>0</v>
      </c>
      <c r="BK99" s="19">
        <f t="shared" si="12"/>
        <v>0</v>
      </c>
      <c r="BL99" s="19">
        <f t="shared" si="12"/>
        <v>0</v>
      </c>
      <c r="BM99" s="19">
        <f t="shared" si="12"/>
        <v>0</v>
      </c>
      <c r="BN99" s="19">
        <f t="shared" si="12"/>
        <v>0</v>
      </c>
      <c r="BO99" s="19">
        <f t="shared" si="12"/>
        <v>0</v>
      </c>
      <c r="BP99" s="19">
        <f t="shared" ref="BP99:CB99" si="13">SUM(BP5:BP72)-BP73</f>
        <v>0</v>
      </c>
      <c r="BQ99" s="19">
        <f t="shared" si="13"/>
        <v>0</v>
      </c>
      <c r="BR99" s="19">
        <f t="shared" si="13"/>
        <v>0</v>
      </c>
      <c r="BS99" s="19">
        <f t="shared" si="13"/>
        <v>0</v>
      </c>
      <c r="BT99" s="19">
        <f t="shared" si="13"/>
        <v>0</v>
      </c>
      <c r="BU99" s="19">
        <f t="shared" si="13"/>
        <v>0</v>
      </c>
      <c r="BV99" s="19">
        <f t="shared" si="13"/>
        <v>0</v>
      </c>
      <c r="BW99" s="19">
        <f t="shared" si="13"/>
        <v>0</v>
      </c>
      <c r="BX99" s="19">
        <f t="shared" si="13"/>
        <v>0</v>
      </c>
      <c r="BY99" s="19">
        <f t="shared" si="13"/>
        <v>0</v>
      </c>
      <c r="BZ99" s="19">
        <f t="shared" si="13"/>
        <v>0</v>
      </c>
      <c r="CA99" s="19">
        <f t="shared" si="13"/>
        <v>0</v>
      </c>
      <c r="CB99" s="19">
        <f t="shared" si="13"/>
        <v>0</v>
      </c>
      <c r="CC99" s="19"/>
      <c r="CD99" s="19">
        <f>SUM(CD5:CD72)-CD73</f>
        <v>0</v>
      </c>
      <c r="CE99" s="19">
        <f>SUM(CE5:CE72)-CE73</f>
        <v>0</v>
      </c>
      <c r="CF99" s="19">
        <f>SUM(CF5:CF72)-CF73</f>
        <v>0</v>
      </c>
    </row>
    <row r="100" spans="2:84" x14ac:dyDescent="0.2">
      <c r="D100" s="19">
        <f>SUM(D73:D81)-D82</f>
        <v>0</v>
      </c>
      <c r="E100" s="19">
        <f t="shared" ref="E100:CB100" si="14">SUM(E73:E81)-E82</f>
        <v>0</v>
      </c>
      <c r="F100" s="19">
        <f t="shared" si="14"/>
        <v>0</v>
      </c>
      <c r="G100" s="19">
        <f t="shared" si="14"/>
        <v>0</v>
      </c>
      <c r="H100" s="19">
        <f t="shared" si="14"/>
        <v>0</v>
      </c>
      <c r="I100" s="19">
        <f t="shared" si="14"/>
        <v>0</v>
      </c>
      <c r="J100" s="19">
        <f t="shared" si="14"/>
        <v>0</v>
      </c>
      <c r="K100" s="19">
        <f t="shared" si="14"/>
        <v>0</v>
      </c>
      <c r="L100" s="19">
        <f t="shared" si="14"/>
        <v>0</v>
      </c>
      <c r="M100" s="19">
        <f t="shared" si="14"/>
        <v>0</v>
      </c>
      <c r="N100" s="19">
        <f t="shared" si="14"/>
        <v>0</v>
      </c>
      <c r="O100" s="19">
        <f t="shared" si="14"/>
        <v>0</v>
      </c>
      <c r="P100" s="19">
        <f t="shared" si="14"/>
        <v>0</v>
      </c>
      <c r="Q100" s="19">
        <f t="shared" si="14"/>
        <v>0</v>
      </c>
      <c r="R100" s="19">
        <f t="shared" si="14"/>
        <v>0</v>
      </c>
      <c r="S100" s="19">
        <f t="shared" si="14"/>
        <v>0</v>
      </c>
      <c r="T100" s="19">
        <f t="shared" si="14"/>
        <v>0</v>
      </c>
      <c r="U100" s="19">
        <f t="shared" si="14"/>
        <v>0</v>
      </c>
      <c r="V100" s="19">
        <f t="shared" si="14"/>
        <v>0</v>
      </c>
      <c r="W100" s="19">
        <f t="shared" si="14"/>
        <v>0</v>
      </c>
      <c r="X100" s="19">
        <f t="shared" si="14"/>
        <v>0</v>
      </c>
      <c r="Y100" s="19">
        <f t="shared" si="14"/>
        <v>0</v>
      </c>
      <c r="Z100" s="19">
        <f t="shared" si="14"/>
        <v>0</v>
      </c>
      <c r="AA100" s="19">
        <f t="shared" si="14"/>
        <v>0</v>
      </c>
      <c r="AB100" s="19">
        <f t="shared" si="14"/>
        <v>0</v>
      </c>
      <c r="AC100" s="19">
        <f t="shared" si="14"/>
        <v>0</v>
      </c>
      <c r="AD100" s="19">
        <f t="shared" si="14"/>
        <v>0</v>
      </c>
      <c r="AE100" s="19">
        <f t="shared" si="14"/>
        <v>0</v>
      </c>
      <c r="AF100" s="19">
        <f t="shared" si="14"/>
        <v>0</v>
      </c>
      <c r="AG100" s="19">
        <f t="shared" si="14"/>
        <v>0</v>
      </c>
      <c r="AH100" s="19">
        <f t="shared" si="14"/>
        <v>0</v>
      </c>
      <c r="AI100" s="19">
        <f t="shared" si="14"/>
        <v>0</v>
      </c>
      <c r="AJ100" s="19">
        <f t="shared" si="14"/>
        <v>0</v>
      </c>
      <c r="AK100" s="19">
        <f t="shared" si="14"/>
        <v>0</v>
      </c>
      <c r="AL100" s="19">
        <f t="shared" si="14"/>
        <v>0</v>
      </c>
      <c r="AM100" s="19">
        <f t="shared" si="14"/>
        <v>0</v>
      </c>
      <c r="AN100" s="19">
        <f t="shared" si="14"/>
        <v>0</v>
      </c>
      <c r="AO100" s="19">
        <f t="shared" si="14"/>
        <v>0</v>
      </c>
      <c r="AP100" s="19">
        <f t="shared" si="14"/>
        <v>0</v>
      </c>
      <c r="AQ100" s="19">
        <f t="shared" si="14"/>
        <v>0</v>
      </c>
      <c r="AR100" s="19">
        <f t="shared" si="14"/>
        <v>0</v>
      </c>
      <c r="AS100" s="19">
        <f t="shared" si="14"/>
        <v>0</v>
      </c>
      <c r="AT100" s="19">
        <f t="shared" si="14"/>
        <v>0</v>
      </c>
      <c r="AU100" s="19">
        <f t="shared" si="14"/>
        <v>0</v>
      </c>
      <c r="AV100" s="19">
        <f t="shared" si="14"/>
        <v>0</v>
      </c>
      <c r="AW100" s="19">
        <f t="shared" si="14"/>
        <v>0</v>
      </c>
      <c r="AX100" s="19">
        <f t="shared" si="14"/>
        <v>0</v>
      </c>
      <c r="AY100" s="19">
        <f t="shared" si="14"/>
        <v>0</v>
      </c>
      <c r="AZ100" s="19">
        <f t="shared" si="14"/>
        <v>0</v>
      </c>
      <c r="BA100" s="19">
        <f t="shared" si="14"/>
        <v>0</v>
      </c>
      <c r="BB100" s="19">
        <f t="shared" si="14"/>
        <v>0</v>
      </c>
      <c r="BC100" s="19">
        <f t="shared" si="14"/>
        <v>0</v>
      </c>
      <c r="BD100" s="19">
        <f>SUM(BD73:BD81)-BD82</f>
        <v>0</v>
      </c>
      <c r="BE100" s="19">
        <f t="shared" si="14"/>
        <v>0</v>
      </c>
      <c r="BF100" s="19">
        <f t="shared" si="14"/>
        <v>0</v>
      </c>
      <c r="BG100" s="19">
        <f t="shared" ref="BG100:BR100" si="15">SUM(BG73:BG81)-BG82</f>
        <v>0</v>
      </c>
      <c r="BH100" s="19">
        <f t="shared" si="15"/>
        <v>0</v>
      </c>
      <c r="BI100" s="19">
        <f t="shared" si="15"/>
        <v>0</v>
      </c>
      <c r="BJ100" s="19">
        <f t="shared" si="15"/>
        <v>0</v>
      </c>
      <c r="BK100" s="19">
        <f t="shared" si="15"/>
        <v>0</v>
      </c>
      <c r="BL100" s="19">
        <f t="shared" si="15"/>
        <v>0</v>
      </c>
      <c r="BM100" s="19">
        <f t="shared" si="15"/>
        <v>0</v>
      </c>
      <c r="BN100" s="19">
        <f t="shared" si="15"/>
        <v>0</v>
      </c>
      <c r="BO100" s="19">
        <f t="shared" si="15"/>
        <v>0</v>
      </c>
      <c r="BP100" s="19">
        <f t="shared" si="15"/>
        <v>0</v>
      </c>
      <c r="BQ100" s="19">
        <f t="shared" si="15"/>
        <v>0</v>
      </c>
      <c r="BR100" s="19">
        <f t="shared" si="15"/>
        <v>0</v>
      </c>
      <c r="BS100" s="19">
        <f t="shared" si="14"/>
        <v>0</v>
      </c>
      <c r="BT100" s="19">
        <f t="shared" si="14"/>
        <v>0</v>
      </c>
      <c r="BU100" s="19">
        <f t="shared" si="14"/>
        <v>0</v>
      </c>
      <c r="BV100" s="19">
        <f t="shared" si="14"/>
        <v>0</v>
      </c>
      <c r="BW100" s="19">
        <f t="shared" si="14"/>
        <v>0</v>
      </c>
      <c r="BX100" s="19">
        <f t="shared" si="14"/>
        <v>0</v>
      </c>
      <c r="BY100" s="19">
        <f t="shared" si="14"/>
        <v>0</v>
      </c>
      <c r="BZ100" s="19">
        <f t="shared" si="14"/>
        <v>0</v>
      </c>
      <c r="CA100" s="19">
        <f t="shared" si="14"/>
        <v>0</v>
      </c>
      <c r="CB100" s="19">
        <f t="shared" si="14"/>
        <v>0</v>
      </c>
      <c r="CD100" s="19">
        <f t="shared" si="10"/>
        <v>0</v>
      </c>
      <c r="CE100" s="19">
        <f>SUM(CE73:CE81)-CE82</f>
        <v>0</v>
      </c>
      <c r="CF100" s="19">
        <f>SUM(CF73:CF81)-CF82</f>
        <v>0</v>
      </c>
    </row>
    <row r="101" spans="2:84" x14ac:dyDescent="0.2">
      <c r="D101" s="19">
        <f>D84+D85+D88-D83</f>
        <v>0</v>
      </c>
      <c r="E101" s="19">
        <f t="shared" ref="E101:CB101" si="16">E84+E85+E88-E83</f>
        <v>0</v>
      </c>
      <c r="F101" s="19">
        <f t="shared" si="16"/>
        <v>0</v>
      </c>
      <c r="G101" s="19">
        <f t="shared" si="16"/>
        <v>0</v>
      </c>
      <c r="H101" s="19">
        <f t="shared" si="16"/>
        <v>0</v>
      </c>
      <c r="I101" s="19">
        <f t="shared" si="16"/>
        <v>0</v>
      </c>
      <c r="J101" s="19">
        <f t="shared" si="16"/>
        <v>0</v>
      </c>
      <c r="K101" s="19">
        <f t="shared" si="16"/>
        <v>0</v>
      </c>
      <c r="L101" s="19">
        <f t="shared" si="16"/>
        <v>0</v>
      </c>
      <c r="M101" s="19">
        <f t="shared" si="16"/>
        <v>0</v>
      </c>
      <c r="N101" s="19">
        <f t="shared" si="16"/>
        <v>0</v>
      </c>
      <c r="O101" s="19">
        <f t="shared" si="16"/>
        <v>0</v>
      </c>
      <c r="P101" s="19">
        <f t="shared" si="16"/>
        <v>0</v>
      </c>
      <c r="Q101" s="19">
        <f t="shared" si="16"/>
        <v>0</v>
      </c>
      <c r="R101" s="19">
        <f t="shared" si="16"/>
        <v>0</v>
      </c>
      <c r="S101" s="19">
        <f t="shared" si="16"/>
        <v>0</v>
      </c>
      <c r="T101" s="19">
        <f t="shared" si="16"/>
        <v>0</v>
      </c>
      <c r="U101" s="19">
        <f t="shared" si="16"/>
        <v>0</v>
      </c>
      <c r="V101" s="19">
        <f t="shared" si="16"/>
        <v>0</v>
      </c>
      <c r="W101" s="19">
        <f t="shared" si="16"/>
        <v>0</v>
      </c>
      <c r="X101" s="19">
        <f t="shared" si="16"/>
        <v>0</v>
      </c>
      <c r="Y101" s="19">
        <f t="shared" si="16"/>
        <v>0</v>
      </c>
      <c r="Z101" s="19">
        <f t="shared" si="16"/>
        <v>0</v>
      </c>
      <c r="AA101" s="19">
        <f t="shared" si="16"/>
        <v>0</v>
      </c>
      <c r="AB101" s="19">
        <f t="shared" si="16"/>
        <v>0</v>
      </c>
      <c r="AC101" s="19">
        <f t="shared" si="16"/>
        <v>0</v>
      </c>
      <c r="AD101" s="19">
        <f t="shared" si="16"/>
        <v>0</v>
      </c>
      <c r="AE101" s="19">
        <f t="shared" si="16"/>
        <v>0</v>
      </c>
      <c r="AF101" s="19">
        <f t="shared" si="16"/>
        <v>0</v>
      </c>
      <c r="AG101" s="19">
        <f t="shared" si="16"/>
        <v>0</v>
      </c>
      <c r="AH101" s="19">
        <f t="shared" si="16"/>
        <v>0</v>
      </c>
      <c r="AI101" s="19">
        <f t="shared" si="16"/>
        <v>0</v>
      </c>
      <c r="AJ101" s="19">
        <f t="shared" si="16"/>
        <v>0</v>
      </c>
      <c r="AK101" s="19">
        <f t="shared" si="16"/>
        <v>0</v>
      </c>
      <c r="AL101" s="19">
        <f t="shared" si="16"/>
        <v>0</v>
      </c>
      <c r="AM101" s="19">
        <f t="shared" si="16"/>
        <v>0</v>
      </c>
      <c r="AN101" s="19">
        <f t="shared" si="16"/>
        <v>0</v>
      </c>
      <c r="AO101" s="19">
        <f t="shared" si="16"/>
        <v>0</v>
      </c>
      <c r="AP101" s="19">
        <f t="shared" si="16"/>
        <v>0</v>
      </c>
      <c r="AQ101" s="19">
        <f t="shared" si="16"/>
        <v>0</v>
      </c>
      <c r="AR101" s="19">
        <f t="shared" si="16"/>
        <v>0</v>
      </c>
      <c r="AS101" s="19">
        <f t="shared" si="16"/>
        <v>0</v>
      </c>
      <c r="AT101" s="19">
        <f t="shared" si="16"/>
        <v>0</v>
      </c>
      <c r="AU101" s="19">
        <f t="shared" si="16"/>
        <v>0</v>
      </c>
      <c r="AV101" s="19">
        <f t="shared" si="16"/>
        <v>0</v>
      </c>
      <c r="AW101" s="19">
        <f t="shared" si="16"/>
        <v>0</v>
      </c>
      <c r="AX101" s="19">
        <f t="shared" si="16"/>
        <v>0</v>
      </c>
      <c r="AY101" s="19">
        <f t="shared" si="16"/>
        <v>0</v>
      </c>
      <c r="AZ101" s="19">
        <f t="shared" si="16"/>
        <v>0</v>
      </c>
      <c r="BA101" s="19">
        <f t="shared" si="16"/>
        <v>0</v>
      </c>
      <c r="BB101" s="19">
        <f t="shared" si="16"/>
        <v>0</v>
      </c>
      <c r="BC101" s="19">
        <f t="shared" si="16"/>
        <v>0</v>
      </c>
      <c r="BD101" s="19">
        <f>BD84+BD85+BD88-BD83</f>
        <v>0</v>
      </c>
      <c r="BE101" s="19">
        <f t="shared" si="16"/>
        <v>0</v>
      </c>
      <c r="BF101" s="19">
        <f t="shared" si="16"/>
        <v>0</v>
      </c>
      <c r="BG101" s="19">
        <f t="shared" si="16"/>
        <v>0</v>
      </c>
      <c r="BH101" s="19">
        <f t="shared" si="16"/>
        <v>0</v>
      </c>
      <c r="BI101" s="19">
        <f t="shared" si="16"/>
        <v>0</v>
      </c>
      <c r="BJ101" s="19">
        <f t="shared" si="16"/>
        <v>0</v>
      </c>
      <c r="BK101" s="19">
        <f t="shared" si="16"/>
        <v>0</v>
      </c>
      <c r="BL101" s="19">
        <f t="shared" si="16"/>
        <v>0</v>
      </c>
      <c r="BM101" s="19">
        <f t="shared" si="16"/>
        <v>0</v>
      </c>
      <c r="BN101" s="19">
        <f t="shared" si="16"/>
        <v>0</v>
      </c>
      <c r="BO101" s="19">
        <f t="shared" si="16"/>
        <v>0</v>
      </c>
      <c r="BP101" s="19">
        <f t="shared" si="16"/>
        <v>0</v>
      </c>
      <c r="BQ101" s="19">
        <f t="shared" si="16"/>
        <v>0</v>
      </c>
      <c r="BR101" s="19">
        <f t="shared" si="16"/>
        <v>0</v>
      </c>
      <c r="BS101" s="19">
        <f t="shared" si="16"/>
        <v>0</v>
      </c>
      <c r="BT101" s="19">
        <f t="shared" si="16"/>
        <v>0</v>
      </c>
      <c r="BU101" s="19">
        <f t="shared" si="16"/>
        <v>0</v>
      </c>
      <c r="BV101" s="19">
        <f t="shared" si="16"/>
        <v>0</v>
      </c>
      <c r="BW101" s="19">
        <f t="shared" si="16"/>
        <v>0</v>
      </c>
      <c r="BX101" s="19">
        <f t="shared" si="16"/>
        <v>0</v>
      </c>
      <c r="BY101" s="19">
        <f t="shared" si="16"/>
        <v>0</v>
      </c>
      <c r="BZ101" s="19">
        <f t="shared" si="16"/>
        <v>0</v>
      </c>
      <c r="CA101" s="19">
        <f t="shared" si="16"/>
        <v>0</v>
      </c>
      <c r="CB101" s="19">
        <f t="shared" si="16"/>
        <v>0</v>
      </c>
      <c r="CD101" s="19">
        <f t="shared" si="10"/>
        <v>0</v>
      </c>
      <c r="CE101" s="19">
        <f>CE84+CE85+CE88-CE83</f>
        <v>0</v>
      </c>
      <c r="CF101" s="19">
        <f>CF84+CF85+CF88-CF83</f>
        <v>0</v>
      </c>
    </row>
    <row r="102" spans="2:84" x14ac:dyDescent="0.2">
      <c r="D102" s="19">
        <f>D86+D87-D85</f>
        <v>0</v>
      </c>
      <c r="E102" s="19">
        <f t="shared" ref="E102:CB102" si="17">E86+E87-E85</f>
        <v>0</v>
      </c>
      <c r="F102" s="19">
        <f t="shared" si="17"/>
        <v>0</v>
      </c>
      <c r="G102" s="19">
        <f t="shared" si="17"/>
        <v>0</v>
      </c>
      <c r="H102" s="19">
        <f t="shared" si="17"/>
        <v>0</v>
      </c>
      <c r="I102" s="19">
        <f t="shared" si="17"/>
        <v>0</v>
      </c>
      <c r="J102" s="19">
        <f t="shared" si="17"/>
        <v>0</v>
      </c>
      <c r="K102" s="19">
        <f t="shared" si="17"/>
        <v>0</v>
      </c>
      <c r="L102" s="19">
        <f t="shared" si="17"/>
        <v>0</v>
      </c>
      <c r="M102" s="19">
        <f t="shared" si="17"/>
        <v>0</v>
      </c>
      <c r="N102" s="19">
        <f t="shared" si="17"/>
        <v>0</v>
      </c>
      <c r="O102" s="19">
        <f t="shared" si="17"/>
        <v>0</v>
      </c>
      <c r="P102" s="19">
        <f t="shared" si="17"/>
        <v>0</v>
      </c>
      <c r="Q102" s="19">
        <f t="shared" si="17"/>
        <v>0</v>
      </c>
      <c r="R102" s="19">
        <f t="shared" si="17"/>
        <v>0</v>
      </c>
      <c r="S102" s="19">
        <f t="shared" si="17"/>
        <v>0</v>
      </c>
      <c r="T102" s="19">
        <f t="shared" si="17"/>
        <v>0</v>
      </c>
      <c r="U102" s="19">
        <f t="shared" si="17"/>
        <v>0</v>
      </c>
      <c r="V102" s="19">
        <f t="shared" si="17"/>
        <v>0</v>
      </c>
      <c r="W102" s="19">
        <f t="shared" si="17"/>
        <v>0</v>
      </c>
      <c r="X102" s="19">
        <f t="shared" si="17"/>
        <v>0</v>
      </c>
      <c r="Y102" s="19">
        <f t="shared" si="17"/>
        <v>0</v>
      </c>
      <c r="Z102" s="19">
        <f t="shared" si="17"/>
        <v>0</v>
      </c>
      <c r="AA102" s="19">
        <f t="shared" si="17"/>
        <v>0</v>
      </c>
      <c r="AB102" s="19">
        <f t="shared" si="17"/>
        <v>0</v>
      </c>
      <c r="AC102" s="19">
        <f t="shared" si="17"/>
        <v>0</v>
      </c>
      <c r="AD102" s="19">
        <f t="shared" si="17"/>
        <v>0</v>
      </c>
      <c r="AE102" s="19">
        <f t="shared" si="17"/>
        <v>0</v>
      </c>
      <c r="AF102" s="19">
        <f t="shared" si="17"/>
        <v>0</v>
      </c>
      <c r="AG102" s="19">
        <f t="shared" si="17"/>
        <v>0</v>
      </c>
      <c r="AH102" s="19">
        <f t="shared" si="17"/>
        <v>0</v>
      </c>
      <c r="AI102" s="19">
        <f t="shared" si="17"/>
        <v>0</v>
      </c>
      <c r="AJ102" s="19">
        <f t="shared" si="17"/>
        <v>0</v>
      </c>
      <c r="AK102" s="19">
        <f t="shared" si="17"/>
        <v>0</v>
      </c>
      <c r="AL102" s="19">
        <f t="shared" si="17"/>
        <v>0</v>
      </c>
      <c r="AM102" s="19">
        <f t="shared" si="17"/>
        <v>0</v>
      </c>
      <c r="AN102" s="19">
        <f t="shared" si="17"/>
        <v>0</v>
      </c>
      <c r="AO102" s="19">
        <f t="shared" si="17"/>
        <v>0</v>
      </c>
      <c r="AP102" s="19">
        <f t="shared" si="17"/>
        <v>0</v>
      </c>
      <c r="AQ102" s="19">
        <f t="shared" si="17"/>
        <v>0</v>
      </c>
      <c r="AR102" s="19">
        <f t="shared" si="17"/>
        <v>0</v>
      </c>
      <c r="AS102" s="19">
        <f t="shared" si="17"/>
        <v>0</v>
      </c>
      <c r="AT102" s="19">
        <f t="shared" si="17"/>
        <v>0</v>
      </c>
      <c r="AU102" s="19">
        <f t="shared" si="17"/>
        <v>0</v>
      </c>
      <c r="AV102" s="19">
        <f t="shared" si="17"/>
        <v>0</v>
      </c>
      <c r="AW102" s="19">
        <f t="shared" si="17"/>
        <v>0</v>
      </c>
      <c r="AX102" s="19">
        <f t="shared" si="17"/>
        <v>0</v>
      </c>
      <c r="AY102" s="19">
        <f t="shared" si="17"/>
        <v>0</v>
      </c>
      <c r="AZ102" s="19">
        <f t="shared" si="17"/>
        <v>0</v>
      </c>
      <c r="BA102" s="19">
        <f t="shared" si="17"/>
        <v>0</v>
      </c>
      <c r="BB102" s="19">
        <f t="shared" si="17"/>
        <v>0</v>
      </c>
      <c r="BC102" s="19">
        <f t="shared" si="17"/>
        <v>0</v>
      </c>
      <c r="BD102" s="19">
        <f>BD86+BD87-BD85</f>
        <v>0</v>
      </c>
      <c r="BE102" s="19">
        <f t="shared" si="17"/>
        <v>0</v>
      </c>
      <c r="BF102" s="19">
        <f t="shared" si="17"/>
        <v>0</v>
      </c>
      <c r="BG102" s="19">
        <f t="shared" si="17"/>
        <v>0</v>
      </c>
      <c r="BH102" s="19">
        <f t="shared" si="17"/>
        <v>0</v>
      </c>
      <c r="BI102" s="19">
        <f t="shared" si="17"/>
        <v>0</v>
      </c>
      <c r="BJ102" s="19">
        <f t="shared" si="17"/>
        <v>0</v>
      </c>
      <c r="BK102" s="19">
        <f t="shared" si="17"/>
        <v>0</v>
      </c>
      <c r="BL102" s="19">
        <f>BL86+BL87-BL85</f>
        <v>0</v>
      </c>
      <c r="BM102" s="19">
        <f t="shared" si="17"/>
        <v>0</v>
      </c>
      <c r="BN102" s="19">
        <f t="shared" si="17"/>
        <v>0</v>
      </c>
      <c r="BO102" s="19">
        <f t="shared" si="17"/>
        <v>0</v>
      </c>
      <c r="BP102" s="19">
        <f t="shared" si="17"/>
        <v>0</v>
      </c>
      <c r="BQ102" s="19">
        <f t="shared" si="17"/>
        <v>0</v>
      </c>
      <c r="BR102" s="19">
        <f t="shared" si="17"/>
        <v>0</v>
      </c>
      <c r="BS102" s="19">
        <f t="shared" si="17"/>
        <v>0</v>
      </c>
      <c r="BT102" s="19">
        <f t="shared" si="17"/>
        <v>0</v>
      </c>
      <c r="BU102" s="19">
        <f t="shared" si="17"/>
        <v>0</v>
      </c>
      <c r="BV102" s="19">
        <f t="shared" si="17"/>
        <v>0</v>
      </c>
      <c r="BW102" s="19">
        <f t="shared" si="17"/>
        <v>0</v>
      </c>
      <c r="BX102" s="19">
        <f t="shared" si="17"/>
        <v>0</v>
      </c>
      <c r="BY102" s="19">
        <f t="shared" si="17"/>
        <v>0</v>
      </c>
      <c r="BZ102" s="19">
        <f t="shared" si="17"/>
        <v>0</v>
      </c>
      <c r="CA102" s="19">
        <f t="shared" si="17"/>
        <v>0</v>
      </c>
      <c r="CB102" s="19">
        <f t="shared" si="17"/>
        <v>0</v>
      </c>
      <c r="CD102" s="19">
        <f t="shared" si="10"/>
        <v>0</v>
      </c>
      <c r="CE102" s="19">
        <f>CE86+CE87-CE85</f>
        <v>0</v>
      </c>
      <c r="CF102" s="19">
        <f>CF86+CF87-CF85</f>
        <v>0</v>
      </c>
    </row>
    <row r="103" spans="2:84" x14ac:dyDescent="0.2">
      <c r="D103" s="19">
        <f>D90+D91-D89</f>
        <v>0</v>
      </c>
      <c r="E103" s="19">
        <f t="shared" ref="E103:CB103" si="18">E90+E91-E89</f>
        <v>0</v>
      </c>
      <c r="F103" s="19">
        <f t="shared" si="18"/>
        <v>0</v>
      </c>
      <c r="G103" s="19">
        <f t="shared" si="18"/>
        <v>0</v>
      </c>
      <c r="H103" s="19">
        <f t="shared" si="18"/>
        <v>0</v>
      </c>
      <c r="I103" s="19">
        <f t="shared" si="18"/>
        <v>0</v>
      </c>
      <c r="J103" s="19">
        <f t="shared" si="18"/>
        <v>0</v>
      </c>
      <c r="K103" s="19">
        <f t="shared" si="18"/>
        <v>0</v>
      </c>
      <c r="L103" s="19">
        <f t="shared" si="18"/>
        <v>0</v>
      </c>
      <c r="M103" s="19">
        <f t="shared" si="18"/>
        <v>0</v>
      </c>
      <c r="N103" s="19">
        <f t="shared" si="18"/>
        <v>0</v>
      </c>
      <c r="O103" s="19">
        <f t="shared" si="18"/>
        <v>0</v>
      </c>
      <c r="P103" s="19">
        <f t="shared" si="18"/>
        <v>0</v>
      </c>
      <c r="Q103" s="19">
        <f t="shared" si="18"/>
        <v>0</v>
      </c>
      <c r="R103" s="19">
        <f t="shared" si="18"/>
        <v>0</v>
      </c>
      <c r="S103" s="19">
        <f t="shared" si="18"/>
        <v>0</v>
      </c>
      <c r="T103" s="19">
        <f t="shared" si="18"/>
        <v>0</v>
      </c>
      <c r="U103" s="19">
        <f t="shared" si="18"/>
        <v>0</v>
      </c>
      <c r="V103" s="19">
        <f t="shared" si="18"/>
        <v>0</v>
      </c>
      <c r="W103" s="19">
        <f t="shared" si="18"/>
        <v>0</v>
      </c>
      <c r="X103" s="19">
        <f t="shared" si="18"/>
        <v>0</v>
      </c>
      <c r="Y103" s="19">
        <f t="shared" si="18"/>
        <v>0</v>
      </c>
      <c r="Z103" s="19">
        <f t="shared" si="18"/>
        <v>0</v>
      </c>
      <c r="AA103" s="19">
        <f t="shared" si="18"/>
        <v>0</v>
      </c>
      <c r="AB103" s="19">
        <f t="shared" si="18"/>
        <v>0</v>
      </c>
      <c r="AC103" s="19">
        <f t="shared" si="18"/>
        <v>0</v>
      </c>
      <c r="AD103" s="19">
        <f t="shared" si="18"/>
        <v>0</v>
      </c>
      <c r="AE103" s="19">
        <f t="shared" si="18"/>
        <v>0</v>
      </c>
      <c r="AF103" s="19">
        <f t="shared" si="18"/>
        <v>0</v>
      </c>
      <c r="AG103" s="19">
        <f t="shared" si="18"/>
        <v>0</v>
      </c>
      <c r="AH103" s="19">
        <f t="shared" si="18"/>
        <v>0</v>
      </c>
      <c r="AI103" s="19">
        <f t="shared" si="18"/>
        <v>0</v>
      </c>
      <c r="AJ103" s="19">
        <f t="shared" si="18"/>
        <v>0</v>
      </c>
      <c r="AK103" s="19">
        <f t="shared" si="18"/>
        <v>0</v>
      </c>
      <c r="AL103" s="19">
        <f t="shared" si="18"/>
        <v>0</v>
      </c>
      <c r="AM103" s="19">
        <f t="shared" si="18"/>
        <v>0</v>
      </c>
      <c r="AN103" s="19">
        <f t="shared" si="18"/>
        <v>0</v>
      </c>
      <c r="AO103" s="19">
        <f t="shared" si="18"/>
        <v>0</v>
      </c>
      <c r="AP103" s="19">
        <f t="shared" si="18"/>
        <v>0</v>
      </c>
      <c r="AQ103" s="19">
        <f t="shared" si="18"/>
        <v>0</v>
      </c>
      <c r="AR103" s="19">
        <f t="shared" si="18"/>
        <v>0</v>
      </c>
      <c r="AS103" s="19">
        <f t="shared" si="18"/>
        <v>0</v>
      </c>
      <c r="AT103" s="19">
        <f t="shared" si="18"/>
        <v>0</v>
      </c>
      <c r="AU103" s="19">
        <f t="shared" si="18"/>
        <v>0</v>
      </c>
      <c r="AV103" s="19">
        <f t="shared" si="18"/>
        <v>0</v>
      </c>
      <c r="AW103" s="19">
        <f t="shared" si="18"/>
        <v>0</v>
      </c>
      <c r="AX103" s="19">
        <f t="shared" si="18"/>
        <v>0</v>
      </c>
      <c r="AY103" s="19">
        <f t="shared" si="18"/>
        <v>0</v>
      </c>
      <c r="AZ103" s="19">
        <f t="shared" si="18"/>
        <v>0</v>
      </c>
      <c r="BA103" s="19">
        <f t="shared" si="18"/>
        <v>0</v>
      </c>
      <c r="BB103" s="19">
        <f t="shared" si="18"/>
        <v>0</v>
      </c>
      <c r="BC103" s="19">
        <f t="shared" si="18"/>
        <v>0</v>
      </c>
      <c r="BD103" s="19">
        <f>BD90+BD91-BD89</f>
        <v>0</v>
      </c>
      <c r="BE103" s="19">
        <f t="shared" si="18"/>
        <v>0</v>
      </c>
      <c r="BF103" s="19">
        <f t="shared" si="18"/>
        <v>0</v>
      </c>
      <c r="BG103" s="19">
        <f t="shared" si="18"/>
        <v>0</v>
      </c>
      <c r="BH103" s="19">
        <f t="shared" si="18"/>
        <v>0</v>
      </c>
      <c r="BI103" s="19">
        <f t="shared" si="18"/>
        <v>0</v>
      </c>
      <c r="BJ103" s="19">
        <f t="shared" si="18"/>
        <v>0</v>
      </c>
      <c r="BK103" s="19">
        <f t="shared" si="18"/>
        <v>0</v>
      </c>
      <c r="BL103" s="19">
        <f t="shared" si="18"/>
        <v>0</v>
      </c>
      <c r="BM103" s="19">
        <f t="shared" si="18"/>
        <v>0</v>
      </c>
      <c r="BN103" s="19">
        <f t="shared" si="18"/>
        <v>0</v>
      </c>
      <c r="BO103" s="19">
        <f t="shared" si="18"/>
        <v>0</v>
      </c>
      <c r="BP103" s="19">
        <f t="shared" si="18"/>
        <v>0</v>
      </c>
      <c r="BQ103" s="19">
        <f t="shared" si="18"/>
        <v>0</v>
      </c>
      <c r="BR103" s="19">
        <f t="shared" si="18"/>
        <v>0</v>
      </c>
      <c r="BS103" s="19">
        <f t="shared" si="18"/>
        <v>0</v>
      </c>
      <c r="BT103" s="19">
        <f t="shared" si="18"/>
        <v>0</v>
      </c>
      <c r="BU103" s="19">
        <f t="shared" si="18"/>
        <v>0</v>
      </c>
      <c r="BV103" s="19">
        <f t="shared" si="18"/>
        <v>0</v>
      </c>
      <c r="BW103" s="19">
        <f t="shared" si="18"/>
        <v>0</v>
      </c>
      <c r="BX103" s="19">
        <f t="shared" si="18"/>
        <v>0</v>
      </c>
      <c r="BY103" s="19">
        <f t="shared" si="18"/>
        <v>0</v>
      </c>
      <c r="BZ103" s="19">
        <f t="shared" si="18"/>
        <v>0</v>
      </c>
      <c r="CA103" s="19">
        <f t="shared" si="18"/>
        <v>0</v>
      </c>
      <c r="CB103" s="19">
        <f t="shared" si="18"/>
        <v>0</v>
      </c>
      <c r="CD103" s="19">
        <f t="shared" si="10"/>
        <v>0</v>
      </c>
      <c r="CE103" s="19">
        <f>CE90+CE91-CE89</f>
        <v>0</v>
      </c>
      <c r="CF103" s="19">
        <f>CF90+CF91-CF89</f>
        <v>0</v>
      </c>
    </row>
    <row r="104" spans="2:84" x14ac:dyDescent="0.2">
      <c r="D104" s="19">
        <f>D83+D89-D92</f>
        <v>0</v>
      </c>
      <c r="E104" s="19">
        <f t="shared" ref="E104:CB104" si="19">E83+E89-E92</f>
        <v>0</v>
      </c>
      <c r="F104" s="19">
        <f t="shared" si="19"/>
        <v>0</v>
      </c>
      <c r="G104" s="19">
        <f t="shared" si="19"/>
        <v>0</v>
      </c>
      <c r="H104" s="19">
        <f t="shared" si="19"/>
        <v>0</v>
      </c>
      <c r="I104" s="19">
        <f t="shared" si="19"/>
        <v>0</v>
      </c>
      <c r="J104" s="19">
        <f t="shared" si="19"/>
        <v>0</v>
      </c>
      <c r="K104" s="19">
        <f t="shared" si="19"/>
        <v>0</v>
      </c>
      <c r="L104" s="19">
        <f t="shared" si="19"/>
        <v>0</v>
      </c>
      <c r="M104" s="19">
        <f t="shared" si="19"/>
        <v>0</v>
      </c>
      <c r="N104" s="19">
        <f t="shared" si="19"/>
        <v>0</v>
      </c>
      <c r="O104" s="19">
        <f t="shared" si="19"/>
        <v>0</v>
      </c>
      <c r="P104" s="19">
        <f t="shared" si="19"/>
        <v>0</v>
      </c>
      <c r="Q104" s="19">
        <f t="shared" si="19"/>
        <v>0</v>
      </c>
      <c r="R104" s="19">
        <f t="shared" si="19"/>
        <v>0</v>
      </c>
      <c r="S104" s="19">
        <f t="shared" si="19"/>
        <v>0</v>
      </c>
      <c r="T104" s="19">
        <f t="shared" si="19"/>
        <v>0</v>
      </c>
      <c r="U104" s="19">
        <f t="shared" si="19"/>
        <v>0</v>
      </c>
      <c r="V104" s="19">
        <f t="shared" si="19"/>
        <v>0</v>
      </c>
      <c r="W104" s="19">
        <f t="shared" si="19"/>
        <v>0</v>
      </c>
      <c r="X104" s="19">
        <f t="shared" si="19"/>
        <v>0</v>
      </c>
      <c r="Y104" s="19">
        <f t="shared" si="19"/>
        <v>0</v>
      </c>
      <c r="Z104" s="19">
        <f t="shared" si="19"/>
        <v>0</v>
      </c>
      <c r="AA104" s="19">
        <f t="shared" si="19"/>
        <v>0</v>
      </c>
      <c r="AB104" s="19">
        <f t="shared" si="19"/>
        <v>0</v>
      </c>
      <c r="AC104" s="19">
        <f t="shared" si="19"/>
        <v>0</v>
      </c>
      <c r="AD104" s="19">
        <f t="shared" si="19"/>
        <v>0</v>
      </c>
      <c r="AE104" s="19">
        <f t="shared" si="19"/>
        <v>0</v>
      </c>
      <c r="AF104" s="19">
        <f t="shared" si="19"/>
        <v>0</v>
      </c>
      <c r="AG104" s="19">
        <f t="shared" si="19"/>
        <v>0</v>
      </c>
      <c r="AH104" s="19">
        <f t="shared" si="19"/>
        <v>0</v>
      </c>
      <c r="AI104" s="19">
        <f t="shared" si="19"/>
        <v>0</v>
      </c>
      <c r="AJ104" s="19">
        <f t="shared" si="19"/>
        <v>0</v>
      </c>
      <c r="AK104" s="19">
        <f t="shared" si="19"/>
        <v>0</v>
      </c>
      <c r="AL104" s="19">
        <f t="shared" si="19"/>
        <v>0</v>
      </c>
      <c r="AM104" s="19">
        <f t="shared" si="19"/>
        <v>0</v>
      </c>
      <c r="AN104" s="19">
        <f t="shared" si="19"/>
        <v>0</v>
      </c>
      <c r="AO104" s="19">
        <f t="shared" si="19"/>
        <v>0</v>
      </c>
      <c r="AP104" s="19">
        <f t="shared" si="19"/>
        <v>0</v>
      </c>
      <c r="AQ104" s="19">
        <f t="shared" si="19"/>
        <v>0</v>
      </c>
      <c r="AR104" s="19">
        <f t="shared" si="19"/>
        <v>0</v>
      </c>
      <c r="AS104" s="19">
        <f t="shared" si="19"/>
        <v>0</v>
      </c>
      <c r="AT104" s="19">
        <f t="shared" si="19"/>
        <v>0</v>
      </c>
      <c r="AU104" s="19">
        <f t="shared" si="19"/>
        <v>0</v>
      </c>
      <c r="AV104" s="19">
        <f t="shared" si="19"/>
        <v>0</v>
      </c>
      <c r="AW104" s="19">
        <f t="shared" si="19"/>
        <v>0</v>
      </c>
      <c r="AX104" s="19">
        <f t="shared" si="19"/>
        <v>0</v>
      </c>
      <c r="AY104" s="19">
        <f t="shared" si="19"/>
        <v>0</v>
      </c>
      <c r="AZ104" s="19">
        <f t="shared" si="19"/>
        <v>0</v>
      </c>
      <c r="BA104" s="19">
        <f t="shared" si="19"/>
        <v>0</v>
      </c>
      <c r="BB104" s="19">
        <f t="shared" si="19"/>
        <v>0</v>
      </c>
      <c r="BC104" s="19">
        <f t="shared" si="19"/>
        <v>0</v>
      </c>
      <c r="BD104" s="19">
        <f>BD83+BD89-BD92</f>
        <v>0</v>
      </c>
      <c r="BE104" s="19">
        <f t="shared" si="19"/>
        <v>0</v>
      </c>
      <c r="BF104" s="19">
        <f t="shared" si="19"/>
        <v>0</v>
      </c>
      <c r="BG104" s="19">
        <f t="shared" si="19"/>
        <v>0</v>
      </c>
      <c r="BH104" s="19">
        <f t="shared" si="19"/>
        <v>0</v>
      </c>
      <c r="BI104" s="19">
        <f t="shared" si="19"/>
        <v>0</v>
      </c>
      <c r="BJ104" s="19">
        <f t="shared" si="19"/>
        <v>0</v>
      </c>
      <c r="BK104" s="19">
        <f t="shared" si="19"/>
        <v>0</v>
      </c>
      <c r="BL104" s="19">
        <f t="shared" si="19"/>
        <v>0</v>
      </c>
      <c r="BM104" s="19">
        <f t="shared" si="19"/>
        <v>0</v>
      </c>
      <c r="BN104" s="19">
        <f t="shared" si="19"/>
        <v>0</v>
      </c>
      <c r="BO104" s="19">
        <f t="shared" si="19"/>
        <v>0</v>
      </c>
      <c r="BP104" s="19">
        <f t="shared" si="19"/>
        <v>0</v>
      </c>
      <c r="BQ104" s="19">
        <f t="shared" si="19"/>
        <v>0</v>
      </c>
      <c r="BR104" s="19">
        <f t="shared" si="19"/>
        <v>0</v>
      </c>
      <c r="BS104" s="19">
        <f t="shared" si="19"/>
        <v>0</v>
      </c>
      <c r="BT104" s="19">
        <f t="shared" si="19"/>
        <v>0</v>
      </c>
      <c r="BU104" s="19">
        <f t="shared" si="19"/>
        <v>0</v>
      </c>
      <c r="BV104" s="19">
        <f t="shared" si="19"/>
        <v>0</v>
      </c>
      <c r="BW104" s="19">
        <f t="shared" si="19"/>
        <v>0</v>
      </c>
      <c r="BX104" s="19">
        <f t="shared" si="19"/>
        <v>0</v>
      </c>
      <c r="BY104" s="19">
        <f t="shared" si="19"/>
        <v>0</v>
      </c>
      <c r="BZ104" s="19">
        <f t="shared" si="19"/>
        <v>0</v>
      </c>
      <c r="CA104" s="19">
        <f t="shared" si="19"/>
        <v>0</v>
      </c>
      <c r="CB104" s="19">
        <f t="shared" si="19"/>
        <v>0</v>
      </c>
      <c r="CD104" s="19">
        <f t="shared" si="10"/>
        <v>0</v>
      </c>
      <c r="CE104" s="19">
        <f>CE83+CE89-CE92</f>
        <v>0</v>
      </c>
      <c r="CF104" s="19">
        <f>CF83+CF89-CF92</f>
        <v>0</v>
      </c>
    </row>
    <row r="105" spans="2:84" x14ac:dyDescent="0.2">
      <c r="D105" s="19">
        <f>SUM(D92:D94)-D95</f>
        <v>0</v>
      </c>
      <c r="E105" s="19">
        <f t="shared" ref="E105:CB105" si="20">SUM(E92:E94)-E95</f>
        <v>0</v>
      </c>
      <c r="F105" s="19">
        <f t="shared" si="20"/>
        <v>0</v>
      </c>
      <c r="G105" s="19">
        <f t="shared" si="20"/>
        <v>0</v>
      </c>
      <c r="H105" s="19">
        <f t="shared" si="20"/>
        <v>0</v>
      </c>
      <c r="I105" s="19">
        <f t="shared" si="20"/>
        <v>0</v>
      </c>
      <c r="J105" s="19">
        <f t="shared" si="20"/>
        <v>0</v>
      </c>
      <c r="K105" s="19">
        <f t="shared" si="20"/>
        <v>0</v>
      </c>
      <c r="L105" s="19">
        <f t="shared" si="20"/>
        <v>0</v>
      </c>
      <c r="M105" s="19">
        <f t="shared" si="20"/>
        <v>0</v>
      </c>
      <c r="N105" s="19">
        <f t="shared" si="20"/>
        <v>0</v>
      </c>
      <c r="O105" s="19">
        <f t="shared" si="20"/>
        <v>0</v>
      </c>
      <c r="P105" s="19">
        <f t="shared" si="20"/>
        <v>0</v>
      </c>
      <c r="Q105" s="19">
        <f t="shared" si="20"/>
        <v>0</v>
      </c>
      <c r="R105" s="19">
        <f t="shared" si="20"/>
        <v>0</v>
      </c>
      <c r="S105" s="19">
        <f t="shared" si="20"/>
        <v>0</v>
      </c>
      <c r="T105" s="19">
        <f t="shared" si="20"/>
        <v>0</v>
      </c>
      <c r="U105" s="19">
        <f t="shared" si="20"/>
        <v>0</v>
      </c>
      <c r="V105" s="19">
        <f t="shared" si="20"/>
        <v>0</v>
      </c>
      <c r="W105" s="19">
        <f t="shared" si="20"/>
        <v>0</v>
      </c>
      <c r="X105" s="19">
        <f t="shared" si="20"/>
        <v>0</v>
      </c>
      <c r="Y105" s="19">
        <f t="shared" si="20"/>
        <v>0</v>
      </c>
      <c r="Z105" s="19">
        <f t="shared" si="20"/>
        <v>0</v>
      </c>
      <c r="AA105" s="19">
        <f t="shared" si="20"/>
        <v>0</v>
      </c>
      <c r="AB105" s="19">
        <f t="shared" si="20"/>
        <v>0</v>
      </c>
      <c r="AC105" s="19">
        <f t="shared" si="20"/>
        <v>0</v>
      </c>
      <c r="AD105" s="19">
        <f t="shared" si="20"/>
        <v>0</v>
      </c>
      <c r="AE105" s="19">
        <f t="shared" si="20"/>
        <v>0</v>
      </c>
      <c r="AF105" s="19">
        <f t="shared" si="20"/>
        <v>0</v>
      </c>
      <c r="AG105" s="19">
        <f t="shared" si="20"/>
        <v>0</v>
      </c>
      <c r="AH105" s="19">
        <f t="shared" si="20"/>
        <v>0</v>
      </c>
      <c r="AI105" s="19">
        <f t="shared" si="20"/>
        <v>0</v>
      </c>
      <c r="AJ105" s="19">
        <f t="shared" si="20"/>
        <v>0</v>
      </c>
      <c r="AK105" s="19">
        <f t="shared" si="20"/>
        <v>0</v>
      </c>
      <c r="AL105" s="19">
        <f t="shared" si="20"/>
        <v>0</v>
      </c>
      <c r="AM105" s="19">
        <f t="shared" si="20"/>
        <v>0</v>
      </c>
      <c r="AN105" s="19">
        <f t="shared" si="20"/>
        <v>0</v>
      </c>
      <c r="AO105" s="19">
        <f t="shared" si="20"/>
        <v>0</v>
      </c>
      <c r="AP105" s="19">
        <f t="shared" si="20"/>
        <v>0</v>
      </c>
      <c r="AQ105" s="19">
        <f t="shared" si="20"/>
        <v>0</v>
      </c>
      <c r="AR105" s="19">
        <f t="shared" si="20"/>
        <v>0</v>
      </c>
      <c r="AS105" s="19">
        <f t="shared" si="20"/>
        <v>0</v>
      </c>
      <c r="AT105" s="19">
        <f t="shared" si="20"/>
        <v>0</v>
      </c>
      <c r="AU105" s="19">
        <f t="shared" si="20"/>
        <v>0</v>
      </c>
      <c r="AV105" s="19">
        <f t="shared" si="20"/>
        <v>0</v>
      </c>
      <c r="AW105" s="19">
        <f t="shared" si="20"/>
        <v>0</v>
      </c>
      <c r="AX105" s="19">
        <f t="shared" si="20"/>
        <v>0</v>
      </c>
      <c r="AY105" s="19">
        <f t="shared" si="20"/>
        <v>0</v>
      </c>
      <c r="AZ105" s="19">
        <f t="shared" si="20"/>
        <v>0</v>
      </c>
      <c r="BA105" s="19">
        <f t="shared" si="20"/>
        <v>0</v>
      </c>
      <c r="BB105" s="19">
        <f t="shared" si="20"/>
        <v>0</v>
      </c>
      <c r="BC105" s="19">
        <f t="shared" si="20"/>
        <v>0</v>
      </c>
      <c r="BD105" s="19">
        <f>SUM(BD92:BD94)-BD95</f>
        <v>0</v>
      </c>
      <c r="BE105" s="19">
        <f t="shared" si="20"/>
        <v>0</v>
      </c>
      <c r="BF105" s="19">
        <f t="shared" si="20"/>
        <v>0</v>
      </c>
      <c r="BG105" s="19">
        <f t="shared" ref="BG105:BR105" si="21">SUM(BG92:BG94)-BG95</f>
        <v>0</v>
      </c>
      <c r="BH105" s="19">
        <f t="shared" si="21"/>
        <v>0</v>
      </c>
      <c r="BI105" s="19">
        <f t="shared" si="21"/>
        <v>0</v>
      </c>
      <c r="BJ105" s="19">
        <f t="shared" si="21"/>
        <v>0</v>
      </c>
      <c r="BK105" s="19">
        <f t="shared" si="21"/>
        <v>0</v>
      </c>
      <c r="BL105" s="19">
        <f t="shared" si="21"/>
        <v>0</v>
      </c>
      <c r="BM105" s="19">
        <f t="shared" si="21"/>
        <v>0</v>
      </c>
      <c r="BN105" s="19">
        <f t="shared" si="21"/>
        <v>0</v>
      </c>
      <c r="BO105" s="19">
        <f t="shared" si="21"/>
        <v>0</v>
      </c>
      <c r="BP105" s="19">
        <f t="shared" si="21"/>
        <v>0</v>
      </c>
      <c r="BQ105" s="19">
        <f t="shared" si="21"/>
        <v>0</v>
      </c>
      <c r="BR105" s="19">
        <f t="shared" si="21"/>
        <v>0</v>
      </c>
      <c r="BS105" s="19">
        <f t="shared" si="20"/>
        <v>0</v>
      </c>
      <c r="BT105" s="19">
        <f t="shared" si="20"/>
        <v>0</v>
      </c>
      <c r="BU105" s="19">
        <f t="shared" si="20"/>
        <v>0</v>
      </c>
      <c r="BV105" s="19">
        <f t="shared" si="20"/>
        <v>0</v>
      </c>
      <c r="BW105" s="19">
        <f t="shared" si="20"/>
        <v>0</v>
      </c>
      <c r="BX105" s="19">
        <f t="shared" si="20"/>
        <v>0</v>
      </c>
      <c r="BY105" s="19">
        <f t="shared" si="20"/>
        <v>0</v>
      </c>
      <c r="BZ105" s="19">
        <f t="shared" si="20"/>
        <v>0</v>
      </c>
      <c r="CA105" s="19">
        <f t="shared" si="20"/>
        <v>0</v>
      </c>
      <c r="CB105" s="19">
        <f t="shared" si="20"/>
        <v>0</v>
      </c>
      <c r="CD105" s="19">
        <f t="shared" si="10"/>
        <v>0</v>
      </c>
      <c r="CE105" s="19">
        <f>SUM(CE92:CE94)-CE95</f>
        <v>0</v>
      </c>
      <c r="CF105" s="19">
        <f>SUM(CF92:CF94)-CF95</f>
        <v>0</v>
      </c>
    </row>
    <row r="106" spans="2:84" x14ac:dyDescent="0.2">
      <c r="D106" s="19">
        <f>D82+D95-D96</f>
        <v>0</v>
      </c>
      <c r="E106" s="19">
        <f t="shared" ref="E106:CA106" si="22">E82+E95-E96</f>
        <v>0</v>
      </c>
      <c r="F106" s="19">
        <f t="shared" si="22"/>
        <v>0</v>
      </c>
      <c r="G106" s="19">
        <f t="shared" si="22"/>
        <v>0</v>
      </c>
      <c r="H106" s="19">
        <f t="shared" si="22"/>
        <v>0</v>
      </c>
      <c r="I106" s="19">
        <f t="shared" si="22"/>
        <v>0</v>
      </c>
      <c r="J106" s="19">
        <f t="shared" si="22"/>
        <v>0</v>
      </c>
      <c r="K106" s="19">
        <f t="shared" si="22"/>
        <v>0</v>
      </c>
      <c r="L106" s="19">
        <f t="shared" si="22"/>
        <v>0</v>
      </c>
      <c r="M106" s="19">
        <f t="shared" si="22"/>
        <v>0</v>
      </c>
      <c r="N106" s="19">
        <f t="shared" si="22"/>
        <v>0</v>
      </c>
      <c r="O106" s="19">
        <f t="shared" si="22"/>
        <v>0</v>
      </c>
      <c r="P106" s="19">
        <f t="shared" si="22"/>
        <v>0</v>
      </c>
      <c r="Q106" s="19">
        <f t="shared" si="22"/>
        <v>0</v>
      </c>
      <c r="R106" s="19">
        <f t="shared" si="22"/>
        <v>0</v>
      </c>
      <c r="S106" s="19">
        <f t="shared" si="22"/>
        <v>0</v>
      </c>
      <c r="T106" s="19">
        <f t="shared" si="22"/>
        <v>0</v>
      </c>
      <c r="U106" s="19">
        <f t="shared" si="22"/>
        <v>0</v>
      </c>
      <c r="V106" s="19">
        <f t="shared" si="22"/>
        <v>0</v>
      </c>
      <c r="W106" s="19">
        <f t="shared" si="22"/>
        <v>0</v>
      </c>
      <c r="X106" s="19">
        <f t="shared" si="22"/>
        <v>0</v>
      </c>
      <c r="Y106" s="19">
        <f t="shared" si="22"/>
        <v>0</v>
      </c>
      <c r="Z106" s="19">
        <f t="shared" si="22"/>
        <v>0</v>
      </c>
      <c r="AA106" s="19">
        <f t="shared" si="22"/>
        <v>0</v>
      </c>
      <c r="AB106" s="19">
        <f t="shared" si="22"/>
        <v>0</v>
      </c>
      <c r="AC106" s="19">
        <f t="shared" si="22"/>
        <v>0</v>
      </c>
      <c r="AD106" s="19">
        <f t="shared" si="22"/>
        <v>0</v>
      </c>
      <c r="AE106" s="19">
        <f t="shared" si="22"/>
        <v>0</v>
      </c>
      <c r="AF106" s="19">
        <f t="shared" si="22"/>
        <v>0</v>
      </c>
      <c r="AG106" s="19">
        <f t="shared" si="22"/>
        <v>0</v>
      </c>
      <c r="AH106" s="19">
        <f t="shared" si="22"/>
        <v>0</v>
      </c>
      <c r="AI106" s="19">
        <f t="shared" si="22"/>
        <v>0</v>
      </c>
      <c r="AJ106" s="19">
        <f t="shared" si="22"/>
        <v>0</v>
      </c>
      <c r="AK106" s="19">
        <f t="shared" si="22"/>
        <v>0</v>
      </c>
      <c r="AL106" s="19">
        <f t="shared" si="22"/>
        <v>0</v>
      </c>
      <c r="AM106" s="19">
        <f t="shared" si="22"/>
        <v>0</v>
      </c>
      <c r="AN106" s="19">
        <f t="shared" si="22"/>
        <v>0</v>
      </c>
      <c r="AO106" s="19">
        <f t="shared" si="22"/>
        <v>0</v>
      </c>
      <c r="AP106" s="19">
        <f t="shared" si="22"/>
        <v>0</v>
      </c>
      <c r="AQ106" s="19">
        <f t="shared" si="22"/>
        <v>0</v>
      </c>
      <c r="AR106" s="19">
        <f t="shared" si="22"/>
        <v>0</v>
      </c>
      <c r="AS106" s="19">
        <f t="shared" si="22"/>
        <v>0</v>
      </c>
      <c r="AT106" s="19">
        <f t="shared" si="22"/>
        <v>0</v>
      </c>
      <c r="AU106" s="19">
        <f t="shared" si="22"/>
        <v>0</v>
      </c>
      <c r="AV106" s="19">
        <f t="shared" si="22"/>
        <v>0</v>
      </c>
      <c r="AW106" s="19">
        <f t="shared" si="22"/>
        <v>0</v>
      </c>
      <c r="AX106" s="19">
        <f t="shared" si="22"/>
        <v>0</v>
      </c>
      <c r="AY106" s="19">
        <f t="shared" si="22"/>
        <v>0</v>
      </c>
      <c r="AZ106" s="19">
        <f t="shared" si="22"/>
        <v>0</v>
      </c>
      <c r="BA106" s="19">
        <f t="shared" si="22"/>
        <v>0</v>
      </c>
      <c r="BB106" s="19">
        <f t="shared" si="22"/>
        <v>0</v>
      </c>
      <c r="BC106" s="19">
        <f t="shared" si="22"/>
        <v>0</v>
      </c>
      <c r="BD106" s="19">
        <f>BD82+BD95-BD96</f>
        <v>0</v>
      </c>
      <c r="BE106" s="19">
        <f t="shared" si="22"/>
        <v>0</v>
      </c>
      <c r="BF106" s="19">
        <f t="shared" si="22"/>
        <v>0</v>
      </c>
      <c r="BG106" s="19">
        <f t="shared" si="22"/>
        <v>0</v>
      </c>
      <c r="BH106" s="19">
        <f t="shared" si="22"/>
        <v>0</v>
      </c>
      <c r="BI106" s="19">
        <f t="shared" si="22"/>
        <v>0</v>
      </c>
      <c r="BJ106" s="19">
        <f t="shared" si="22"/>
        <v>0</v>
      </c>
      <c r="BK106" s="19">
        <f t="shared" si="22"/>
        <v>0</v>
      </c>
      <c r="BL106" s="19">
        <f t="shared" si="22"/>
        <v>0</v>
      </c>
      <c r="BM106" s="19">
        <f t="shared" si="22"/>
        <v>0</v>
      </c>
      <c r="BN106" s="19">
        <f t="shared" si="22"/>
        <v>0</v>
      </c>
      <c r="BO106" s="19">
        <f t="shared" si="22"/>
        <v>0</v>
      </c>
      <c r="BP106" s="19">
        <f t="shared" si="22"/>
        <v>0</v>
      </c>
      <c r="BQ106" s="19">
        <f t="shared" si="22"/>
        <v>0</v>
      </c>
      <c r="BR106" s="19">
        <f t="shared" si="22"/>
        <v>0</v>
      </c>
      <c r="BS106" s="19">
        <f t="shared" si="22"/>
        <v>0</v>
      </c>
      <c r="BT106" s="19">
        <f t="shared" si="22"/>
        <v>0</v>
      </c>
      <c r="BU106" s="19">
        <f t="shared" si="22"/>
        <v>636375</v>
      </c>
      <c r="BV106" s="19">
        <f t="shared" si="22"/>
        <v>1106874</v>
      </c>
      <c r="BW106" s="19">
        <f t="shared" si="22"/>
        <v>83052</v>
      </c>
      <c r="BX106" s="19">
        <f t="shared" si="22"/>
        <v>3555351.9999999995</v>
      </c>
      <c r="BY106" s="19">
        <f t="shared" si="22"/>
        <v>1148453</v>
      </c>
      <c r="BZ106" s="19">
        <f t="shared" si="22"/>
        <v>39030</v>
      </c>
      <c r="CA106" s="19">
        <f t="shared" si="22"/>
        <v>6569136</v>
      </c>
      <c r="CB106" s="19">
        <f>CB82+CB95-CB96</f>
        <v>6569136</v>
      </c>
      <c r="CD106" s="19">
        <f t="shared" si="10"/>
        <v>0</v>
      </c>
      <c r="CE106" s="19">
        <f>CE82+CE95-CE96</f>
        <v>0</v>
      </c>
      <c r="CF106" s="19">
        <f>CF82+CF95-CF96</f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7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22.28515625" bestFit="1" customWidth="1"/>
  </cols>
  <sheetData>
    <row r="1" spans="1:71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</row>
    <row r="3" spans="1:71" ht="36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</row>
    <row r="4" spans="1:71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BS4" si="1">BP4+1</f>
        <v>66</v>
      </c>
      <c r="BR4">
        <f t="shared" si="1"/>
        <v>67</v>
      </c>
      <c r="BS4">
        <f t="shared" si="1"/>
        <v>68</v>
      </c>
    </row>
    <row r="5" spans="1:71" x14ac:dyDescent="0.2">
      <c r="A5" s="24" t="s">
        <v>79</v>
      </c>
      <c r="B5" s="24" t="s">
        <v>302</v>
      </c>
      <c r="C5">
        <f>C4+1</f>
        <v>1</v>
      </c>
      <c r="D5" s="15">
        <v>2.2142897106723392E-2</v>
      </c>
      <c r="E5" s="15">
        <v>3.0819570302986037E-2</v>
      </c>
      <c r="F5" s="15">
        <v>4.9635229563813679E-3</v>
      </c>
      <c r="G5" s="15">
        <v>1.1170820465016363E-4</v>
      </c>
      <c r="H5" s="15">
        <v>2.139342625468681E-5</v>
      </c>
      <c r="I5" s="15">
        <v>7.1916908373116029E-6</v>
      </c>
      <c r="J5" s="15">
        <v>1.0338355133122087E-4</v>
      </c>
      <c r="K5" s="15">
        <v>2.6300671826721276E-2</v>
      </c>
      <c r="L5" s="15">
        <v>0.51160169252334364</v>
      </c>
      <c r="M5" s="15">
        <v>0.22519574342038462</v>
      </c>
      <c r="N5" s="15">
        <v>2.729258519916565E-2</v>
      </c>
      <c r="O5" s="15">
        <v>0.2655106433125955</v>
      </c>
      <c r="P5" s="15">
        <v>8.0214219170727935E-2</v>
      </c>
      <c r="Q5" s="15">
        <v>9.7692318907662088E-3</v>
      </c>
      <c r="R5" s="15">
        <v>2.1202644234333739E-4</v>
      </c>
      <c r="S5" s="15">
        <v>4.3304486135044397E-3</v>
      </c>
      <c r="T5" s="15">
        <v>2.3672695864958631E-3</v>
      </c>
      <c r="U5" s="15">
        <v>9.1079410387544409E-6</v>
      </c>
      <c r="V5" s="15">
        <v>2.0480009712613892E-5</v>
      </c>
      <c r="W5" s="15">
        <v>0.43244824739331655</v>
      </c>
      <c r="X5" s="15">
        <v>1.2680704860201634E-4</v>
      </c>
      <c r="Y5" s="15">
        <v>2.8630451720938315E-4</v>
      </c>
      <c r="Z5" s="15">
        <v>4.2213031886597553E-5</v>
      </c>
      <c r="AA5" s="15">
        <v>2.3289462536298639E-4</v>
      </c>
      <c r="AB5" s="15">
        <v>5.6600564220808008E-4</v>
      </c>
      <c r="AC5" s="15">
        <v>2.2198179315225874E-4</v>
      </c>
      <c r="AD5" s="15">
        <v>3.3734259014470906E-4</v>
      </c>
      <c r="AE5" s="15">
        <v>2.7823890221785331E-4</v>
      </c>
      <c r="AF5" s="15">
        <v>2.9451787474605919E-5</v>
      </c>
      <c r="AG5" s="15">
        <v>2.5688946710070904E-6</v>
      </c>
      <c r="AH5" s="15">
        <v>4.2270315264529735E-6</v>
      </c>
      <c r="AI5" s="15">
        <v>6.344313584542415E-6</v>
      </c>
      <c r="AJ5" s="15">
        <v>3.2188076754498926E-6</v>
      </c>
      <c r="AK5" s="15">
        <v>3.8119545557619609E-6</v>
      </c>
      <c r="AL5" s="15">
        <v>1.5110464718192031E-5</v>
      </c>
      <c r="AM5" s="15">
        <v>1.8845694035450825E-4</v>
      </c>
      <c r="AN5" s="15">
        <v>8.047938422347697E-7</v>
      </c>
      <c r="AO5" s="15">
        <v>2.8188128500363435E-6</v>
      </c>
      <c r="AP5" s="15">
        <v>4.2506309763149614E-4</v>
      </c>
      <c r="AQ5" s="15">
        <v>5.1308602145285799E-4</v>
      </c>
      <c r="AR5" s="15">
        <v>1.2691398669198654E-5</v>
      </c>
      <c r="AS5" s="15">
        <v>1.1008002942467477E-2</v>
      </c>
      <c r="AT5" s="15">
        <v>1.9430752830996292E-6</v>
      </c>
      <c r="AU5" s="15">
        <v>9.3569425610515132E-7</v>
      </c>
      <c r="AV5" s="15">
        <v>6.0657175935689224E-6</v>
      </c>
      <c r="AW5" s="15">
        <v>6.7124883322021732E-5</v>
      </c>
      <c r="AX5" s="15">
        <v>9.4230605461673306E-3</v>
      </c>
      <c r="AY5" s="15">
        <v>1.4798525700395353E-2</v>
      </c>
      <c r="AZ5" s="15">
        <v>5.2858093742697832E-6</v>
      </c>
      <c r="BA5" s="15">
        <v>1.2201886676836363E-5</v>
      </c>
      <c r="BB5" s="15">
        <v>2.3935522114302147E-4</v>
      </c>
      <c r="BC5" s="15">
        <v>1.1729029425485107E-5</v>
      </c>
      <c r="BD5" s="15">
        <v>2.8430408554467181E-5</v>
      </c>
      <c r="BE5" s="15">
        <v>2.4279782997190156E-5</v>
      </c>
      <c r="BF5" s="15">
        <v>3.1009846494484419E-5</v>
      </c>
      <c r="BG5" s="15">
        <v>1.5071279510781322E-4</v>
      </c>
      <c r="BH5" s="15">
        <v>6.7717136105808053E-6</v>
      </c>
      <c r="BI5" s="15">
        <v>9.8752223412056015E-6</v>
      </c>
      <c r="BJ5" s="15">
        <v>5.2920127510154655E-4</v>
      </c>
      <c r="BK5" s="15">
        <v>4.261912770435996E-6</v>
      </c>
      <c r="BL5" s="15">
        <v>1.3557848885618442E-3</v>
      </c>
      <c r="BM5" s="15">
        <v>1.333672026883241E-3</v>
      </c>
      <c r="BN5" s="15">
        <v>3.9959005179280248E-4</v>
      </c>
      <c r="BO5" s="15">
        <v>1.1799165582465966E-3</v>
      </c>
      <c r="BP5" s="15">
        <v>7.5696344151756116E-4</v>
      </c>
      <c r="BQ5" s="15">
        <v>6.6549434139369978E-5</v>
      </c>
      <c r="BR5" s="15">
        <v>1.5222612753409157E-3</v>
      </c>
      <c r="BS5" s="15">
        <v>0</v>
      </c>
    </row>
    <row r="6" spans="1:71" x14ac:dyDescent="0.2">
      <c r="A6" s="24" t="s">
        <v>80</v>
      </c>
      <c r="B6" s="25" t="s">
        <v>304</v>
      </c>
      <c r="C6">
        <f t="shared" ref="C6:C69" si="2">C5+1</f>
        <v>2</v>
      </c>
      <c r="D6" s="15">
        <v>2.7366078470005056E-3</v>
      </c>
      <c r="E6" s="15">
        <v>3.714391863937927E-2</v>
      </c>
      <c r="F6" s="15">
        <v>5.270902582619673E-3</v>
      </c>
      <c r="G6" s="15">
        <v>2.58561051493309E-4</v>
      </c>
      <c r="H6" s="15">
        <v>5.8686034602861517E-5</v>
      </c>
      <c r="I6" s="15">
        <v>1.2077463277430864E-5</v>
      </c>
      <c r="J6" s="15">
        <v>2.0357737070765466E-4</v>
      </c>
      <c r="K6" s="15">
        <v>0.31337930188285962</v>
      </c>
      <c r="L6" s="15">
        <v>2.8169084975495735E-3</v>
      </c>
      <c r="M6" s="15">
        <v>1.3615794587480962E-2</v>
      </c>
      <c r="N6" s="15">
        <v>9.5949108499260186E-4</v>
      </c>
      <c r="O6" s="15">
        <v>1.1234497421547666E-2</v>
      </c>
      <c r="P6" s="15">
        <v>3.5422847381616205E-3</v>
      </c>
      <c r="Q6" s="15">
        <v>2.1205461267198244E-3</v>
      </c>
      <c r="R6" s="15">
        <v>2.3664188465610819E-4</v>
      </c>
      <c r="S6" s="15">
        <v>6.1125935443858441E-3</v>
      </c>
      <c r="T6" s="15">
        <v>2.9303494477265902E-3</v>
      </c>
      <c r="U6" s="15">
        <v>1.8212039085733657E-5</v>
      </c>
      <c r="V6" s="15">
        <v>1.2891451462111919E-6</v>
      </c>
      <c r="W6" s="15">
        <v>3.3334796924888986E-3</v>
      </c>
      <c r="X6" s="15">
        <v>4.0531617547332334E-4</v>
      </c>
      <c r="Y6" s="15">
        <v>1.3212096903257464E-4</v>
      </c>
      <c r="Z6" s="15">
        <v>9.9471978574614025E-5</v>
      </c>
      <c r="AA6" s="15">
        <v>5.9381389886793118E-5</v>
      </c>
      <c r="AB6" s="15">
        <v>7.340816267138473E-4</v>
      </c>
      <c r="AC6" s="15">
        <v>9.1013306934314064E-4</v>
      </c>
      <c r="AD6" s="15">
        <v>5.1725470788100119E-4</v>
      </c>
      <c r="AE6" s="15">
        <v>5.8468717192775618E-4</v>
      </c>
      <c r="AF6" s="15">
        <v>2.4061803092990017E-5</v>
      </c>
      <c r="AG6" s="15">
        <v>7.4628882398657434E-6</v>
      </c>
      <c r="AH6" s="15">
        <v>1.5033531957289866E-5</v>
      </c>
      <c r="AI6" s="15">
        <v>1.3839309183325432E-5</v>
      </c>
      <c r="AJ6" s="15">
        <v>6.2729054694455393E-6</v>
      </c>
      <c r="AK6" s="15">
        <v>1.0473153368604571E-5</v>
      </c>
      <c r="AL6" s="15">
        <v>2.0101380326698872E-5</v>
      </c>
      <c r="AM6" s="15">
        <v>9.0545095584263304E-5</v>
      </c>
      <c r="AN6" s="15">
        <v>2.9836121815809534E-6</v>
      </c>
      <c r="AO6" s="15">
        <v>4.3986360431941002E-6</v>
      </c>
      <c r="AP6" s="15">
        <v>9.7519404428795994E-5</v>
      </c>
      <c r="AQ6" s="15">
        <v>1.0509541570561465E-3</v>
      </c>
      <c r="AR6" s="15">
        <v>1.9152210701644722E-5</v>
      </c>
      <c r="AS6" s="15">
        <v>4.0874249220603567E-4</v>
      </c>
      <c r="AT6" s="15">
        <v>2.5376349668802926E-6</v>
      </c>
      <c r="AU6" s="15">
        <v>1.6112078157201601E-6</v>
      </c>
      <c r="AV6" s="15">
        <v>7.9482184996774449E-6</v>
      </c>
      <c r="AW6" s="15">
        <v>1.2934130735944204E-4</v>
      </c>
      <c r="AX6" s="15">
        <v>9.9374886724437946E-3</v>
      </c>
      <c r="AY6" s="15">
        <v>5.8937961439886437E-3</v>
      </c>
      <c r="AZ6" s="15">
        <v>1.4876104271743623E-5</v>
      </c>
      <c r="BA6" s="15">
        <v>2.4120621763751118E-5</v>
      </c>
      <c r="BB6" s="15">
        <v>4.6616321860578843E-4</v>
      </c>
      <c r="BC6" s="15">
        <v>2.6040867861593474E-5</v>
      </c>
      <c r="BD6" s="15">
        <v>5.3596696451760127E-5</v>
      </c>
      <c r="BE6" s="15">
        <v>5.0907170167504984E-5</v>
      </c>
      <c r="BF6" s="15">
        <v>2.7986578033318983E-5</v>
      </c>
      <c r="BG6" s="15">
        <v>1.8293008436864503E-4</v>
      </c>
      <c r="BH6" s="15">
        <v>6.0823765268362531E-5</v>
      </c>
      <c r="BI6" s="15">
        <v>1.9516197453953281E-5</v>
      </c>
      <c r="BJ6" s="15">
        <v>1.1467625015474186E-4</v>
      </c>
      <c r="BK6" s="15">
        <v>7.7477106678285746E-6</v>
      </c>
      <c r="BL6" s="15">
        <v>3.5726584830608532E-4</v>
      </c>
      <c r="BM6" s="15">
        <v>4.1530468494548945E-4</v>
      </c>
      <c r="BN6" s="15">
        <v>1.2912767188170455E-4</v>
      </c>
      <c r="BO6" s="15">
        <v>4.3131678768553594E-4</v>
      </c>
      <c r="BP6" s="15">
        <v>5.102907338318199E-4</v>
      </c>
      <c r="BQ6" s="15">
        <v>7.9086892841767446E-5</v>
      </c>
      <c r="BR6" s="15">
        <v>2.6923939083358056E-4</v>
      </c>
      <c r="BS6" s="15">
        <v>0</v>
      </c>
    </row>
    <row r="7" spans="1:71" x14ac:dyDescent="0.2">
      <c r="A7" s="24" t="s">
        <v>81</v>
      </c>
      <c r="B7" s="24" t="s">
        <v>306</v>
      </c>
      <c r="C7">
        <f t="shared" si="2"/>
        <v>3</v>
      </c>
      <c r="D7" s="15">
        <v>3.6872841064823233E-3</v>
      </c>
      <c r="E7" s="15">
        <v>9.6727022306156013E-3</v>
      </c>
      <c r="F7" s="15">
        <v>6.1492228141915774E-2</v>
      </c>
      <c r="G7" s="15">
        <v>9.7085864782391323E-5</v>
      </c>
      <c r="H7" s="15">
        <v>4.5487949954209628E-6</v>
      </c>
      <c r="I7" s="15">
        <v>1.0961078733740263E-6</v>
      </c>
      <c r="J7" s="15">
        <v>1.2730969191804061E-5</v>
      </c>
      <c r="K7" s="15">
        <v>6.8954494949683221E-3</v>
      </c>
      <c r="L7" s="15">
        <v>1.5540720596697635E-5</v>
      </c>
      <c r="M7" s="15">
        <v>1.3630202536424566E-3</v>
      </c>
      <c r="N7" s="15">
        <v>1.9152687399486947E-4</v>
      </c>
      <c r="O7" s="15">
        <v>9.7342527884628752E-4</v>
      </c>
      <c r="P7" s="15">
        <v>1.1228861586806717E-3</v>
      </c>
      <c r="Q7" s="15">
        <v>2.7417741513488406E-4</v>
      </c>
      <c r="R7" s="15">
        <v>3.939508166234723E-4</v>
      </c>
      <c r="S7" s="15">
        <v>8.8415151347340376E-2</v>
      </c>
      <c r="T7" s="15">
        <v>4.047232135382374E-2</v>
      </c>
      <c r="U7" s="15">
        <v>1.5810474060110822E-6</v>
      </c>
      <c r="V7" s="15">
        <v>1.540689777936285E-7</v>
      </c>
      <c r="W7" s="15">
        <v>6.5741364490236488E-5</v>
      </c>
      <c r="X7" s="15">
        <v>1.2180882318494036E-3</v>
      </c>
      <c r="Y7" s="15">
        <v>4.0655479282808777E-5</v>
      </c>
      <c r="Z7" s="15">
        <v>2.5019843247139249E-6</v>
      </c>
      <c r="AA7" s="15">
        <v>3.8089959336568303E-6</v>
      </c>
      <c r="AB7" s="15">
        <v>1.0511109359797375E-2</v>
      </c>
      <c r="AC7" s="15">
        <v>9.1275068792477144E-4</v>
      </c>
      <c r="AD7" s="15">
        <v>6.7726348461923476E-3</v>
      </c>
      <c r="AE7" s="15">
        <v>3.7121751263374168E-5</v>
      </c>
      <c r="AF7" s="15">
        <v>1.0758675937100948E-4</v>
      </c>
      <c r="AG7" s="15">
        <v>1.0801321826078496E-6</v>
      </c>
      <c r="AH7" s="15">
        <v>1.5784397425002123E-6</v>
      </c>
      <c r="AI7" s="15">
        <v>1.764365714195525E-6</v>
      </c>
      <c r="AJ7" s="15">
        <v>7.3174462935973026E-7</v>
      </c>
      <c r="AK7" s="15">
        <v>1.326721463357104E-6</v>
      </c>
      <c r="AL7" s="15">
        <v>2.5821354055302183E-6</v>
      </c>
      <c r="AM7" s="15">
        <v>4.294150709831891E-5</v>
      </c>
      <c r="AN7" s="15">
        <v>4.5746374970944548E-7</v>
      </c>
      <c r="AO7" s="15">
        <v>1.3910909004804186E-6</v>
      </c>
      <c r="AP7" s="15">
        <v>8.2496776266544362E-6</v>
      </c>
      <c r="AQ7" s="15">
        <v>7.5673899986900082E-4</v>
      </c>
      <c r="AR7" s="15">
        <v>5.2044025710843312E-6</v>
      </c>
      <c r="AS7" s="15">
        <v>3.4058413963596008E-4</v>
      </c>
      <c r="AT7" s="15">
        <v>7.5667153439094114E-7</v>
      </c>
      <c r="AU7" s="15">
        <v>6.7740241557775497E-7</v>
      </c>
      <c r="AV7" s="15">
        <v>1.08904163619652E-6</v>
      </c>
      <c r="AW7" s="15">
        <v>1.1466189100553208E-5</v>
      </c>
      <c r="AX7" s="15">
        <v>1.5858658117472899E-3</v>
      </c>
      <c r="AY7" s="15">
        <v>1.8523457107487715E-3</v>
      </c>
      <c r="AZ7" s="15">
        <v>3.5508809221043504E-6</v>
      </c>
      <c r="BA7" s="15">
        <v>3.9241649829201123E-6</v>
      </c>
      <c r="BB7" s="15">
        <v>3.0805968222224754E-5</v>
      </c>
      <c r="BC7" s="15">
        <v>4.0820309325436791E-6</v>
      </c>
      <c r="BD7" s="15">
        <v>5.0556609003489553E-6</v>
      </c>
      <c r="BE7" s="15">
        <v>4.056638103895125E-6</v>
      </c>
      <c r="BF7" s="15">
        <v>5.935929125453315E-6</v>
      </c>
      <c r="BG7" s="15">
        <v>5.0628642162297896E-5</v>
      </c>
      <c r="BH7" s="15">
        <v>2.404781621216206E-6</v>
      </c>
      <c r="BI7" s="15">
        <v>5.3807467542253184E-6</v>
      </c>
      <c r="BJ7" s="15">
        <v>9.1933807897654506E-6</v>
      </c>
      <c r="BK7" s="15">
        <v>1.6545120345028214E-6</v>
      </c>
      <c r="BL7" s="15">
        <v>1.2397654984716669E-4</v>
      </c>
      <c r="BM7" s="15">
        <v>2.5675286312175545E-4</v>
      </c>
      <c r="BN7" s="15">
        <v>7.487473500649023E-5</v>
      </c>
      <c r="BO7" s="15">
        <v>2.0776133880128593E-4</v>
      </c>
      <c r="BP7" s="15">
        <v>7.7126178451863238E-5</v>
      </c>
      <c r="BQ7" s="15">
        <v>2.2139258472950748E-5</v>
      </c>
      <c r="BR7" s="15">
        <v>2.367032834305993E-5</v>
      </c>
      <c r="BS7" s="15">
        <v>0</v>
      </c>
    </row>
    <row r="8" spans="1:71" x14ac:dyDescent="0.2">
      <c r="A8" s="24" t="s">
        <v>82</v>
      </c>
      <c r="B8" s="24" t="s">
        <v>308</v>
      </c>
      <c r="C8">
        <f t="shared" si="2"/>
        <v>4</v>
      </c>
      <c r="D8" s="15">
        <v>2.8149587395974787E-4</v>
      </c>
      <c r="E8" s="15">
        <v>2.3083509645978797E-3</v>
      </c>
      <c r="F8" s="15">
        <v>3.201317579491412E-4</v>
      </c>
      <c r="G8" s="15">
        <v>1.3118375927430006E-2</v>
      </c>
      <c r="H8" s="15">
        <v>1.7000643783349099E-3</v>
      </c>
      <c r="I8" s="15">
        <v>7.9941921679948196E-6</v>
      </c>
      <c r="J8" s="15">
        <v>1.7935062624108142E-4</v>
      </c>
      <c r="K8" s="15">
        <v>1.9295197449328862E-4</v>
      </c>
      <c r="L8" s="15">
        <v>2.3124732897433179E-4</v>
      </c>
      <c r="M8" s="15">
        <v>8.7385463303235719E-4</v>
      </c>
      <c r="N8" s="15">
        <v>1.552206667254991E-4</v>
      </c>
      <c r="O8" s="15">
        <v>2.4317048681922073E-6</v>
      </c>
      <c r="P8" s="15">
        <v>1.7119741742680569E-5</v>
      </c>
      <c r="Q8" s="15">
        <v>4.2435136870532507E-6</v>
      </c>
      <c r="R8" s="15">
        <v>1.8048325365745333E-5</v>
      </c>
      <c r="S8" s="15">
        <v>3.0447128105626406E-5</v>
      </c>
      <c r="T8" s="15">
        <v>1.1962944281395888E-4</v>
      </c>
      <c r="U8" s="15">
        <v>2.3875989389845189E-5</v>
      </c>
      <c r="V8" s="15">
        <v>1.8516364227590094E-4</v>
      </c>
      <c r="W8" s="15">
        <v>3.9308581198378729E-3</v>
      </c>
      <c r="X8" s="15">
        <v>1.8613661642978903E-2</v>
      </c>
      <c r="Y8" s="15">
        <v>1.1652445463008843E-3</v>
      </c>
      <c r="Z8" s="15">
        <v>1.5438403060838627E-4</v>
      </c>
      <c r="AA8" s="15">
        <v>3.9243198842522156E-5</v>
      </c>
      <c r="AB8" s="15">
        <v>5.8283051883261085E-5</v>
      </c>
      <c r="AC8" s="15">
        <v>4.8744579333735993E-2</v>
      </c>
      <c r="AD8" s="15">
        <v>9.8677691942194064E-3</v>
      </c>
      <c r="AE8" s="15">
        <v>5.0622378990753565E-3</v>
      </c>
      <c r="AF8" s="15">
        <v>3.1107914281957426E-5</v>
      </c>
      <c r="AG8" s="15">
        <v>2.3295997422290629E-6</v>
      </c>
      <c r="AH8" s="15">
        <v>4.6290182406119319E-4</v>
      </c>
      <c r="AI8" s="15">
        <v>2.3245670842876992E-5</v>
      </c>
      <c r="AJ8" s="15">
        <v>7.6452123658220009E-5</v>
      </c>
      <c r="AK8" s="15">
        <v>3.3664839854355384E-4</v>
      </c>
      <c r="AL8" s="15">
        <v>3.9473173373207073E-5</v>
      </c>
      <c r="AM8" s="15">
        <v>3.7580818215591778E-4</v>
      </c>
      <c r="AN8" s="15">
        <v>3.7498926988380227E-5</v>
      </c>
      <c r="AO8" s="15">
        <v>1.1842819495225688E-3</v>
      </c>
      <c r="AP8" s="15">
        <v>4.4631952655614458E-3</v>
      </c>
      <c r="AQ8" s="15">
        <v>9.4436404701552391E-3</v>
      </c>
      <c r="AR8" s="15">
        <v>1.8507862770630496E-5</v>
      </c>
      <c r="AS8" s="15">
        <v>7.4599370652606692E-5</v>
      </c>
      <c r="AT8" s="15">
        <v>6.6334190575769005E-6</v>
      </c>
      <c r="AU8" s="15">
        <v>3.0770892088035543E-6</v>
      </c>
      <c r="AV8" s="15">
        <v>1.3644623706962006E-6</v>
      </c>
      <c r="AW8" s="15">
        <v>4.2262268830667074E-5</v>
      </c>
      <c r="AX8" s="15">
        <v>7.0747614354409161E-5</v>
      </c>
      <c r="AY8" s="15">
        <v>4.4678097737484272E-5</v>
      </c>
      <c r="AZ8" s="15">
        <v>6.0380262713649337E-6</v>
      </c>
      <c r="BA8" s="15">
        <v>4.6254381865971989E-6</v>
      </c>
      <c r="BB8" s="15">
        <v>6.6995664848180773E-6</v>
      </c>
      <c r="BC8" s="15">
        <v>5.2531514038926304E-6</v>
      </c>
      <c r="BD8" s="15">
        <v>4.2012588265551897E-6</v>
      </c>
      <c r="BE8" s="15">
        <v>5.1731130713395857E-4</v>
      </c>
      <c r="BF8" s="15">
        <v>1.0447212824443065E-5</v>
      </c>
      <c r="BG8" s="15">
        <v>2.4842329173120961E-5</v>
      </c>
      <c r="BH8" s="15">
        <v>5.2509801417706984E-6</v>
      </c>
      <c r="BI8" s="15">
        <v>1.1927660291776611E-5</v>
      </c>
      <c r="BJ8" s="15">
        <v>8.4494814776430757E-6</v>
      </c>
      <c r="BK8" s="15">
        <v>2.7531499978483615E-6</v>
      </c>
      <c r="BL8" s="15">
        <v>8.086816993950958E-5</v>
      </c>
      <c r="BM8" s="15">
        <v>5.4824218249210326E-5</v>
      </c>
      <c r="BN8" s="15">
        <v>1.6290310639980185E-5</v>
      </c>
      <c r="BO8" s="15">
        <v>3.165406453651357E-5</v>
      </c>
      <c r="BP8" s="15">
        <v>1.9319690492880059E-5</v>
      </c>
      <c r="BQ8" s="15">
        <v>4.4437978619396777E-5</v>
      </c>
      <c r="BR8" s="15">
        <v>2.2037542034073803E-5</v>
      </c>
      <c r="BS8" s="15">
        <v>0</v>
      </c>
    </row>
    <row r="9" spans="1:71" x14ac:dyDescent="0.2">
      <c r="A9" s="24" t="s">
        <v>83</v>
      </c>
      <c r="B9" s="24" t="s">
        <v>310</v>
      </c>
      <c r="C9">
        <f t="shared" si="2"/>
        <v>5</v>
      </c>
      <c r="D9" s="15">
        <v>2.401732384673589E-5</v>
      </c>
      <c r="E9" s="15">
        <v>4.3889715032858118E-5</v>
      </c>
      <c r="F9" s="15">
        <v>1.3170354172293709E-5</v>
      </c>
      <c r="G9" s="15">
        <v>1.3162858614240781E-4</v>
      </c>
      <c r="H9" s="15">
        <v>3.448605580617544E-2</v>
      </c>
      <c r="I9" s="15">
        <v>2.3806957433320812E-3</v>
      </c>
      <c r="J9" s="15">
        <v>2.5929015457846214E-3</v>
      </c>
      <c r="K9" s="15">
        <v>3.2933950068975945E-4</v>
      </c>
      <c r="L9" s="15">
        <v>1.1109313257757941E-5</v>
      </c>
      <c r="M9" s="15">
        <v>3.0163671224275376E-3</v>
      </c>
      <c r="N9" s="15">
        <v>2.218677227960993E-3</v>
      </c>
      <c r="O9" s="15">
        <v>8.0303661617328222E-6</v>
      </c>
      <c r="P9" s="15">
        <v>3.162134544584192E-3</v>
      </c>
      <c r="Q9" s="15">
        <v>1.9827793414241996E-5</v>
      </c>
      <c r="R9" s="15">
        <v>2.7681734619974591E-5</v>
      </c>
      <c r="S9" s="15">
        <v>1.5719583968574118E-3</v>
      </c>
      <c r="T9" s="15">
        <v>9.521223567477137E-3</v>
      </c>
      <c r="U9" s="15">
        <v>9.7610614868872694E-6</v>
      </c>
      <c r="V9" s="15">
        <v>0.35343318333226814</v>
      </c>
      <c r="W9" s="15">
        <v>1.4388890791114734E-5</v>
      </c>
      <c r="X9" s="15">
        <v>1.411148080661357E-2</v>
      </c>
      <c r="Y9" s="15">
        <v>1.2867280312402563E-3</v>
      </c>
      <c r="Z9" s="15">
        <v>8.2195414833742412E-4</v>
      </c>
      <c r="AA9" s="15">
        <v>6.5340145825474997E-4</v>
      </c>
      <c r="AB9" s="15">
        <v>1.0365084660349396E-3</v>
      </c>
      <c r="AC9" s="15">
        <v>7.1715252199237856E-3</v>
      </c>
      <c r="AD9" s="15">
        <v>3.0918552912223753E-3</v>
      </c>
      <c r="AE9" s="15">
        <v>6.1280953112137085E-3</v>
      </c>
      <c r="AF9" s="15">
        <v>4.2151080223854819E-3</v>
      </c>
      <c r="AG9" s="15">
        <v>1.7889168248302566E-5</v>
      </c>
      <c r="AH9" s="15">
        <v>4.7052609589413798E-4</v>
      </c>
      <c r="AI9" s="15">
        <v>1.943110119148493E-3</v>
      </c>
      <c r="AJ9" s="15">
        <v>6.7238302750416391E-4</v>
      </c>
      <c r="AK9" s="15">
        <v>2.0628762149597999E-3</v>
      </c>
      <c r="AL9" s="15">
        <v>3.0317825035182014E-4</v>
      </c>
      <c r="AM9" s="15">
        <v>1.8038877138031013E-5</v>
      </c>
      <c r="AN9" s="15">
        <v>1.6910136955565424E-3</v>
      </c>
      <c r="AO9" s="15">
        <v>5.173837627005947E-2</v>
      </c>
      <c r="AP9" s="15">
        <v>4.6239509679620403E-3</v>
      </c>
      <c r="AQ9" s="15">
        <v>1.1762353298788767E-3</v>
      </c>
      <c r="AR9" s="15">
        <v>1.0667484206489869E-4</v>
      </c>
      <c r="AS9" s="15">
        <v>1.5545059321511135E-4</v>
      </c>
      <c r="AT9" s="15">
        <v>1.3281718681931756E-4</v>
      </c>
      <c r="AU9" s="15">
        <v>1.2956075908615822E-4</v>
      </c>
      <c r="AV9" s="15">
        <v>8.9587760691074317E-6</v>
      </c>
      <c r="AW9" s="15">
        <v>2.9077899004636184E-4</v>
      </c>
      <c r="AX9" s="15">
        <v>1.5276134063700567E-4</v>
      </c>
      <c r="AY9" s="15">
        <v>1.1391113754445837E-4</v>
      </c>
      <c r="AZ9" s="15">
        <v>4.2316523462244091E-5</v>
      </c>
      <c r="BA9" s="15">
        <v>3.4004253551503803E-5</v>
      </c>
      <c r="BB9" s="15">
        <v>4.7361105273401472E-4</v>
      </c>
      <c r="BC9" s="15">
        <v>4.0631751294268596E-5</v>
      </c>
      <c r="BD9" s="15">
        <v>3.2331143539468295E-5</v>
      </c>
      <c r="BE9" s="15">
        <v>1.3816257689681357E-5</v>
      </c>
      <c r="BF9" s="15">
        <v>8.1539452288635695E-5</v>
      </c>
      <c r="BG9" s="15">
        <v>7.2053012819245127E-4</v>
      </c>
      <c r="BH9" s="15">
        <v>3.5057125976522928E-5</v>
      </c>
      <c r="BI9" s="15">
        <v>1.0260100656335894E-4</v>
      </c>
      <c r="BJ9" s="15">
        <v>1.2710324147637963E-4</v>
      </c>
      <c r="BK9" s="15">
        <v>2.0771498080733187E-5</v>
      </c>
      <c r="BL9" s="15">
        <v>7.9708480032231969E-4</v>
      </c>
      <c r="BM9" s="15">
        <v>1.1348725603897432E-5</v>
      </c>
      <c r="BN9" s="15">
        <v>1.2180734130904347E-4</v>
      </c>
      <c r="BO9" s="15">
        <v>1.871871093011819E-5</v>
      </c>
      <c r="BP9" s="15">
        <v>2.9845085661600365E-5</v>
      </c>
      <c r="BQ9" s="15">
        <v>3.4366562495301512E-4</v>
      </c>
      <c r="BR9" s="15">
        <v>1.1583650900131902E-4</v>
      </c>
      <c r="BS9" s="15">
        <v>0</v>
      </c>
    </row>
    <row r="10" spans="1:71" x14ac:dyDescent="0.2">
      <c r="A10" s="24" t="s">
        <v>84</v>
      </c>
      <c r="B10" s="24" t="s">
        <v>312</v>
      </c>
      <c r="C10">
        <f t="shared" si="2"/>
        <v>6</v>
      </c>
      <c r="D10" s="15">
        <v>8.6183185107973648E-7</v>
      </c>
      <c r="E10" s="15">
        <v>1.1582982679479484E-6</v>
      </c>
      <c r="F10" s="15">
        <v>4.6630711351497222E-7</v>
      </c>
      <c r="G10" s="15">
        <v>9.253592348673738E-7</v>
      </c>
      <c r="H10" s="15">
        <v>2.6533627029842118E-7</v>
      </c>
      <c r="I10" s="15">
        <v>1.4353636943987577E-2</v>
      </c>
      <c r="J10" s="15">
        <v>2.4886841573490957E-3</v>
      </c>
      <c r="K10" s="15">
        <v>3.7360343348118766E-6</v>
      </c>
      <c r="L10" s="15">
        <v>1.5871305349748778E-6</v>
      </c>
      <c r="M10" s="15">
        <v>2.71423982319956E-6</v>
      </c>
      <c r="N10" s="15">
        <v>7.2709639701158426E-6</v>
      </c>
      <c r="O10" s="15">
        <v>8.0931520980437191E-6</v>
      </c>
      <c r="P10" s="15">
        <v>1.9160561754921606E-6</v>
      </c>
      <c r="Q10" s="15">
        <v>3.5350918400176012E-6</v>
      </c>
      <c r="R10" s="15">
        <v>5.4610369450467498E-6</v>
      </c>
      <c r="S10" s="15">
        <v>3.0945891845380986E-6</v>
      </c>
      <c r="T10" s="15">
        <v>3.6193362018180764E-6</v>
      </c>
      <c r="U10" s="15">
        <v>1.661163923086457E-6</v>
      </c>
      <c r="V10" s="15">
        <v>8.2005319545697505E-7</v>
      </c>
      <c r="W10" s="15">
        <v>6.9383023504777892E-7</v>
      </c>
      <c r="X10" s="15">
        <v>4.8027084549057105E-6</v>
      </c>
      <c r="Y10" s="15">
        <v>3.227478327792832E-6</v>
      </c>
      <c r="Z10" s="15">
        <v>1.1444367729164923E-5</v>
      </c>
      <c r="AA10" s="15">
        <v>2.0112383795814787E-5</v>
      </c>
      <c r="AB10" s="15">
        <v>3.295328518225846E-6</v>
      </c>
      <c r="AC10" s="15">
        <v>1.8047012881284949E-3</v>
      </c>
      <c r="AD10" s="15">
        <v>0.11652141857198764</v>
      </c>
      <c r="AE10" s="15">
        <v>2.7486704139353664E-5</v>
      </c>
      <c r="AF10" s="15">
        <v>1.6558944888231248E-6</v>
      </c>
      <c r="AG10" s="15">
        <v>5.129008710029215E-6</v>
      </c>
      <c r="AH10" s="15">
        <v>1.0936210948380188E-5</v>
      </c>
      <c r="AI10" s="15">
        <v>6.537602892331725E-6</v>
      </c>
      <c r="AJ10" s="15">
        <v>8.4840351236427117E-6</v>
      </c>
      <c r="AK10" s="15">
        <v>8.7752443416360032E-6</v>
      </c>
      <c r="AL10" s="15">
        <v>3.9435362973802325E-6</v>
      </c>
      <c r="AM10" s="15">
        <v>3.2829842633091682E-6</v>
      </c>
      <c r="AN10" s="15">
        <v>1.3520044005544862E-6</v>
      </c>
      <c r="AO10" s="15">
        <v>2.7555907708117203E-6</v>
      </c>
      <c r="AP10" s="15">
        <v>1.110900242649362E-6</v>
      </c>
      <c r="AQ10" s="15">
        <v>1.1365165329465543E-6</v>
      </c>
      <c r="AR10" s="15">
        <v>7.168489672230021E-7</v>
      </c>
      <c r="AS10" s="15">
        <v>1.9348180854909212E-6</v>
      </c>
      <c r="AT10" s="15">
        <v>6.6038165484902867E-7</v>
      </c>
      <c r="AU10" s="15">
        <v>3.1333830018303403E-7</v>
      </c>
      <c r="AV10" s="15">
        <v>5.7493954598930291E-7</v>
      </c>
      <c r="AW10" s="15">
        <v>5.8359145060049482E-7</v>
      </c>
      <c r="AX10" s="15">
        <v>1.6915897297918243E-6</v>
      </c>
      <c r="AY10" s="15">
        <v>1.8384763139664938E-6</v>
      </c>
      <c r="AZ10" s="15">
        <v>2.3651221601777011E-6</v>
      </c>
      <c r="BA10" s="15">
        <v>7.0274677891829756E-7</v>
      </c>
      <c r="BB10" s="15">
        <v>3.547952797730374E-6</v>
      </c>
      <c r="BC10" s="15">
        <v>3.4087172278899618E-6</v>
      </c>
      <c r="BD10" s="15">
        <v>4.0520791328191587E-7</v>
      </c>
      <c r="BE10" s="15">
        <v>1.4650665553625952E-7</v>
      </c>
      <c r="BF10" s="15">
        <v>7.6315135123282848E-7</v>
      </c>
      <c r="BG10" s="15">
        <v>1.2856552520533121E-4</v>
      </c>
      <c r="BH10" s="15">
        <v>8.8884640895016933E-7</v>
      </c>
      <c r="BI10" s="15">
        <v>4.1794466021480677E-6</v>
      </c>
      <c r="BJ10" s="15">
        <v>7.2998085789195959E-7</v>
      </c>
      <c r="BK10" s="15">
        <v>3.2182152474594457E-7</v>
      </c>
      <c r="BL10" s="15">
        <v>2.2609476283189228E-7</v>
      </c>
      <c r="BM10" s="15">
        <v>3.4351412267512783E-7</v>
      </c>
      <c r="BN10" s="15">
        <v>1.1223935440751173E-6</v>
      </c>
      <c r="BO10" s="15">
        <v>5.5613315455229973E-7</v>
      </c>
      <c r="BP10" s="15">
        <v>1.5834492693828543E-6</v>
      </c>
      <c r="BQ10" s="15">
        <v>2.7004874935252664E-6</v>
      </c>
      <c r="BR10" s="15">
        <v>8.9042962393256207E-7</v>
      </c>
      <c r="BS10" s="15">
        <v>0</v>
      </c>
    </row>
    <row r="11" spans="1:71" x14ac:dyDescent="0.2">
      <c r="A11" s="24" t="s">
        <v>85</v>
      </c>
      <c r="B11" s="24" t="s">
        <v>314</v>
      </c>
      <c r="C11">
        <f t="shared" si="2"/>
        <v>7</v>
      </c>
      <c r="D11" s="15">
        <v>1.481321053730661E-5</v>
      </c>
      <c r="E11" s="15">
        <v>1.6223301841971326E-5</v>
      </c>
      <c r="F11" s="15">
        <v>2.5969517250650449E-6</v>
      </c>
      <c r="G11" s="15">
        <v>1.5805703282113627E-4</v>
      </c>
      <c r="H11" s="15">
        <v>1.517358292888747E-4</v>
      </c>
      <c r="I11" s="15">
        <v>6.1874118928134645E-5</v>
      </c>
      <c r="J11" s="15">
        <v>4.6722308931169694E-2</v>
      </c>
      <c r="K11" s="15">
        <v>1.8102043648983218E-5</v>
      </c>
      <c r="L11" s="15">
        <v>3.4702260748670663E-6</v>
      </c>
      <c r="M11" s="15">
        <v>3.739281109118524E-5</v>
      </c>
      <c r="N11" s="15">
        <v>1.0996566415480241E-5</v>
      </c>
      <c r="O11" s="15">
        <v>5.9250484840255056E-7</v>
      </c>
      <c r="P11" s="15">
        <v>5.9262460262041747E-6</v>
      </c>
      <c r="Q11" s="15">
        <v>1.5063609209488274E-7</v>
      </c>
      <c r="R11" s="15">
        <v>6.2187486440477601E-6</v>
      </c>
      <c r="S11" s="15">
        <v>1.6066772824732884E-5</v>
      </c>
      <c r="T11" s="15">
        <v>6.1664498912124312E-5</v>
      </c>
      <c r="U11" s="15">
        <v>1.5924625981498142E-4</v>
      </c>
      <c r="V11" s="15">
        <v>9.0574606433325091E-7</v>
      </c>
      <c r="W11" s="15">
        <v>1.5166771510407518E-5</v>
      </c>
      <c r="X11" s="15">
        <v>1.6307431478983133E-4</v>
      </c>
      <c r="Y11" s="15">
        <v>1.076870414506534E-4</v>
      </c>
      <c r="Z11" s="15">
        <v>4.9781355885256808E-5</v>
      </c>
      <c r="AA11" s="15">
        <v>2.125171013362236E-5</v>
      </c>
      <c r="AB11" s="15">
        <v>2.5170609673404936E-5</v>
      </c>
      <c r="AC11" s="15">
        <v>4.4595930120528506E-4</v>
      </c>
      <c r="AD11" s="15">
        <v>8.7816093025844619E-3</v>
      </c>
      <c r="AE11" s="15">
        <v>9.4394459909337564E-2</v>
      </c>
      <c r="AF11" s="15">
        <v>3.1483367579553161E-4</v>
      </c>
      <c r="AG11" s="15">
        <v>2.7260457141459276E-5</v>
      </c>
      <c r="AH11" s="15">
        <v>1.1634638074043472E-3</v>
      </c>
      <c r="AI11" s="15">
        <v>1.1441607385052179E-4</v>
      </c>
      <c r="AJ11" s="15">
        <v>4.4043824816218077E-5</v>
      </c>
      <c r="AK11" s="15">
        <v>4.7842671432671481E-4</v>
      </c>
      <c r="AL11" s="15">
        <v>2.1104155921246765E-4</v>
      </c>
      <c r="AM11" s="15">
        <v>3.7008121495860812E-4</v>
      </c>
      <c r="AN11" s="15">
        <v>7.5631663268241133E-5</v>
      </c>
      <c r="AO11" s="15">
        <v>1.6140859810653361E-6</v>
      </c>
      <c r="AP11" s="15">
        <v>4.3923035226426098E-5</v>
      </c>
      <c r="AQ11" s="15">
        <v>1.078190566932002E-4</v>
      </c>
      <c r="AR11" s="15">
        <v>1.084105841713934E-6</v>
      </c>
      <c r="AS11" s="15">
        <v>3.1312544675276915E-6</v>
      </c>
      <c r="AT11" s="15">
        <v>4.5862603021922544E-7</v>
      </c>
      <c r="AU11" s="15">
        <v>5.7553232672966036E-8</v>
      </c>
      <c r="AV11" s="15">
        <v>4.4637214866317856E-8</v>
      </c>
      <c r="AW11" s="15">
        <v>7.9149247275413341E-7</v>
      </c>
      <c r="AX11" s="15">
        <v>3.4869151560622344E-6</v>
      </c>
      <c r="AY11" s="15">
        <v>1.2437173697054932E-6</v>
      </c>
      <c r="AZ11" s="15">
        <v>2.3429230617130412E-7</v>
      </c>
      <c r="BA11" s="15">
        <v>1.7383078663657431E-7</v>
      </c>
      <c r="BB11" s="15">
        <v>3.7565071346379548E-7</v>
      </c>
      <c r="BC11" s="15">
        <v>3.3076485937420336E-7</v>
      </c>
      <c r="BD11" s="15">
        <v>2.2364570687878417E-7</v>
      </c>
      <c r="BE11" s="15">
        <v>3.2718759244950106E-6</v>
      </c>
      <c r="BF11" s="15">
        <v>4.2598573090513564E-7</v>
      </c>
      <c r="BG11" s="15">
        <v>1.0016749404769408E-5</v>
      </c>
      <c r="BH11" s="15">
        <v>3.509593216444731E-7</v>
      </c>
      <c r="BI11" s="15">
        <v>5.3397650785295667E-7</v>
      </c>
      <c r="BJ11" s="15">
        <v>6.7556388512401103E-7</v>
      </c>
      <c r="BK11" s="15">
        <v>1.2726322815384773E-7</v>
      </c>
      <c r="BL11" s="15">
        <v>7.3447159509129533E-7</v>
      </c>
      <c r="BM11" s="15">
        <v>1.5230720768548212E-6</v>
      </c>
      <c r="BN11" s="15">
        <v>6.3931414538995091E-7</v>
      </c>
      <c r="BO11" s="15">
        <v>5.769475088683331E-6</v>
      </c>
      <c r="BP11" s="15">
        <v>2.5374709941547363E-6</v>
      </c>
      <c r="BQ11" s="15">
        <v>2.0899671096322037E-6</v>
      </c>
      <c r="BR11" s="15">
        <v>2.2409161705587343E-6</v>
      </c>
      <c r="BS11" s="15">
        <v>0</v>
      </c>
    </row>
    <row r="12" spans="1:71" x14ac:dyDescent="0.2">
      <c r="A12" s="24" t="s">
        <v>86</v>
      </c>
      <c r="B12" s="25" t="s">
        <v>316</v>
      </c>
      <c r="C12">
        <f t="shared" si="2"/>
        <v>8</v>
      </c>
      <c r="D12" s="15">
        <v>2.8791594232291102E-4</v>
      </c>
      <c r="E12" s="15">
        <v>1.5043468934664577E-2</v>
      </c>
      <c r="F12" s="15">
        <v>1.8957672952304282E-3</v>
      </c>
      <c r="G12" s="15">
        <v>9.6193332628208389E-5</v>
      </c>
      <c r="H12" s="15">
        <v>1.7570884764671784E-5</v>
      </c>
      <c r="I12" s="15">
        <v>2.9427881191083228E-5</v>
      </c>
      <c r="J12" s="15">
        <v>6.6408743487805628E-5</v>
      </c>
      <c r="K12" s="15">
        <v>7.5680489060430817E-2</v>
      </c>
      <c r="L12" s="15">
        <v>2.2784397556821364E-5</v>
      </c>
      <c r="M12" s="15">
        <v>7.2625222692796068E-3</v>
      </c>
      <c r="N12" s="15">
        <v>3.7813471676135596E-4</v>
      </c>
      <c r="O12" s="15">
        <v>1.1752918474041676E-4</v>
      </c>
      <c r="P12" s="15">
        <v>1.558635530569138E-4</v>
      </c>
      <c r="Q12" s="15">
        <v>1.4232701614250905E-4</v>
      </c>
      <c r="R12" s="15">
        <v>5.8847266133064319E-2</v>
      </c>
      <c r="S12" s="15">
        <v>8.3507732084109803E-5</v>
      </c>
      <c r="T12" s="15">
        <v>1.0955704465493213E-4</v>
      </c>
      <c r="U12" s="15">
        <v>9.378942251677571E-5</v>
      </c>
      <c r="V12" s="15">
        <v>4.4583092442223469E-5</v>
      </c>
      <c r="W12" s="15">
        <v>1.6025991175940398E-2</v>
      </c>
      <c r="X12" s="15">
        <v>1.5429861855630403E-4</v>
      </c>
      <c r="Y12" s="15">
        <v>3.2577747960290624E-4</v>
      </c>
      <c r="Z12" s="15">
        <v>3.1964308021586604E-2</v>
      </c>
      <c r="AA12" s="15">
        <v>1.3799081367386749E-4</v>
      </c>
      <c r="AB12" s="15">
        <v>1.3444928111247106E-4</v>
      </c>
      <c r="AC12" s="15">
        <v>7.8259090959607302E-5</v>
      </c>
      <c r="AD12" s="15">
        <v>5.087622425351105E-5</v>
      </c>
      <c r="AE12" s="15">
        <v>8.318696504706098E-5</v>
      </c>
      <c r="AF12" s="15">
        <v>4.9412759414196167E-4</v>
      </c>
      <c r="AG12" s="15">
        <v>1.1257943287299131E-4</v>
      </c>
      <c r="AH12" s="15">
        <v>1.0213218573990084E-4</v>
      </c>
      <c r="AI12" s="15">
        <v>1.0055122362367179E-4</v>
      </c>
      <c r="AJ12" s="15">
        <v>4.0727795564111657E-5</v>
      </c>
      <c r="AK12" s="15">
        <v>6.2308934332019441E-5</v>
      </c>
      <c r="AL12" s="15">
        <v>4.4132806086417183E-5</v>
      </c>
      <c r="AM12" s="15">
        <v>1.1180447645106486E-4</v>
      </c>
      <c r="AN12" s="15">
        <v>7.7551859946579024E-5</v>
      </c>
      <c r="AO12" s="15">
        <v>2.1154371018324066E-5</v>
      </c>
      <c r="AP12" s="15">
        <v>2.127066503630944E-5</v>
      </c>
      <c r="AQ12" s="15">
        <v>5.6039563525336573E-5</v>
      </c>
      <c r="AR12" s="15">
        <v>1.8485208885752936E-5</v>
      </c>
      <c r="AS12" s="15">
        <v>4.0039327927198718E-4</v>
      </c>
      <c r="AT12" s="15">
        <v>3.2868414730778451E-5</v>
      </c>
      <c r="AU12" s="15">
        <v>1.3794390960509779E-5</v>
      </c>
      <c r="AV12" s="15">
        <v>3.0841034953454199E-5</v>
      </c>
      <c r="AW12" s="15">
        <v>1.3349624574329042E-5</v>
      </c>
      <c r="AX12" s="15">
        <v>1.6226375898395658E-2</v>
      </c>
      <c r="AY12" s="15">
        <v>5.7291740564211956E-2</v>
      </c>
      <c r="AZ12" s="15">
        <v>8.8672807388406031E-5</v>
      </c>
      <c r="BA12" s="15">
        <v>2.7690621972772687E-5</v>
      </c>
      <c r="BB12" s="15">
        <v>3.4057934213828959E-5</v>
      </c>
      <c r="BC12" s="15">
        <v>2.0253734937943498E-5</v>
      </c>
      <c r="BD12" s="15">
        <v>8.878084342347507E-6</v>
      </c>
      <c r="BE12" s="15">
        <v>3.7539877949971771E-6</v>
      </c>
      <c r="BF12" s="15">
        <v>1.7969565436660408E-5</v>
      </c>
      <c r="BG12" s="15">
        <v>8.5898388242066341E-5</v>
      </c>
      <c r="BH12" s="15">
        <v>5.4278844041443411E-5</v>
      </c>
      <c r="BI12" s="15">
        <v>2.574539007797447E-5</v>
      </c>
      <c r="BJ12" s="15">
        <v>2.2525225797367934E-5</v>
      </c>
      <c r="BK12" s="15">
        <v>1.1293439859579131E-5</v>
      </c>
      <c r="BL12" s="15">
        <v>2.5884993783895204E-3</v>
      </c>
      <c r="BM12" s="15">
        <v>4.7055925932052165E-3</v>
      </c>
      <c r="BN12" s="15">
        <v>1.736694042864614E-3</v>
      </c>
      <c r="BO12" s="15">
        <v>4.1501727091761784E-3</v>
      </c>
      <c r="BP12" s="15">
        <v>2.7748956600886694E-3</v>
      </c>
      <c r="BQ12" s="15">
        <v>1.9640105612827853E-4</v>
      </c>
      <c r="BR12" s="15">
        <v>1.5111516433541827E-3</v>
      </c>
      <c r="BS12" s="15">
        <v>0</v>
      </c>
    </row>
    <row r="13" spans="1:71" x14ac:dyDescent="0.2">
      <c r="A13" s="24" t="s">
        <v>87</v>
      </c>
      <c r="B13" s="24" t="s">
        <v>318</v>
      </c>
      <c r="C13">
        <f t="shared" si="2"/>
        <v>9</v>
      </c>
      <c r="D13" s="15">
        <v>1.6986444728342499E-4</v>
      </c>
      <c r="E13" s="15">
        <v>6.5705199757309701E-4</v>
      </c>
      <c r="F13" s="15">
        <v>8.1298159532252758E-5</v>
      </c>
      <c r="G13" s="15">
        <v>8.3269642809336025E-5</v>
      </c>
      <c r="H13" s="15">
        <v>8.4516615750363433E-4</v>
      </c>
      <c r="I13" s="15">
        <v>7.9249480832245005E-5</v>
      </c>
      <c r="J13" s="15">
        <v>1.4016849750295827E-4</v>
      </c>
      <c r="K13" s="15">
        <v>1.2726999492517744E-3</v>
      </c>
      <c r="L13" s="15">
        <v>2.616280730993107E-2</v>
      </c>
      <c r="M13" s="15">
        <v>1.6675066285380874E-2</v>
      </c>
      <c r="N13" s="15">
        <v>1.1973780483130993E-2</v>
      </c>
      <c r="O13" s="15">
        <v>8.1699035824046818E-6</v>
      </c>
      <c r="P13" s="15">
        <v>9.4276658755090807E-6</v>
      </c>
      <c r="Q13" s="15">
        <v>1.0044013791656088E-5</v>
      </c>
      <c r="R13" s="15">
        <v>9.8070527413841981E-6</v>
      </c>
      <c r="S13" s="15">
        <v>1.3746051307950708E-5</v>
      </c>
      <c r="T13" s="15">
        <v>1.8485556757159652E-5</v>
      </c>
      <c r="U13" s="15">
        <v>1.0149861011695042E-5</v>
      </c>
      <c r="V13" s="15">
        <v>1.9482730589343897E-2</v>
      </c>
      <c r="W13" s="15">
        <v>1.5880896973197382E-2</v>
      </c>
      <c r="X13" s="15">
        <v>8.1276021116272158E-4</v>
      </c>
      <c r="Y13" s="15">
        <v>6.6815913443811848E-3</v>
      </c>
      <c r="Z13" s="15">
        <v>1.1599684355723545E-2</v>
      </c>
      <c r="AA13" s="15">
        <v>4.625292587520047E-3</v>
      </c>
      <c r="AB13" s="15">
        <v>9.4566452821814895E-6</v>
      </c>
      <c r="AC13" s="15">
        <v>9.4560472535849194E-6</v>
      </c>
      <c r="AD13" s="15">
        <v>9.2599880384096085E-6</v>
      </c>
      <c r="AE13" s="15">
        <v>1.0230088310185887E-5</v>
      </c>
      <c r="AF13" s="15">
        <v>1.5003912464145133E-4</v>
      </c>
      <c r="AG13" s="15">
        <v>9.9008503297942891E-6</v>
      </c>
      <c r="AH13" s="15">
        <v>4.1293594525040166E-5</v>
      </c>
      <c r="AI13" s="15">
        <v>4.101970601525411E-4</v>
      </c>
      <c r="AJ13" s="15">
        <v>5.758234366923484E-5</v>
      </c>
      <c r="AK13" s="15">
        <v>9.4117533633355756E-6</v>
      </c>
      <c r="AL13" s="15">
        <v>7.2376032752184956E-5</v>
      </c>
      <c r="AM13" s="15">
        <v>1.8827503675696736E-5</v>
      </c>
      <c r="AN13" s="15">
        <v>3.8688907777754495E-4</v>
      </c>
      <c r="AO13" s="15">
        <v>1.204198590346072E-5</v>
      </c>
      <c r="AP13" s="15">
        <v>2.6482078129146871E-5</v>
      </c>
      <c r="AQ13" s="15">
        <v>2.2359310510839371E-4</v>
      </c>
      <c r="AR13" s="15">
        <v>2.8432243049899273E-4</v>
      </c>
      <c r="AS13" s="15">
        <v>9.2482017905163043E-5</v>
      </c>
      <c r="AT13" s="15">
        <v>7.5895836106706926E-4</v>
      </c>
      <c r="AU13" s="15">
        <v>2.8187528151243927E-5</v>
      </c>
      <c r="AV13" s="15">
        <v>4.500155550226907E-6</v>
      </c>
      <c r="AW13" s="15">
        <v>1.6744234003787629E-4</v>
      </c>
      <c r="AX13" s="15">
        <v>9.008824977021888E-5</v>
      </c>
      <c r="AY13" s="15">
        <v>3.3147431410126731E-3</v>
      </c>
      <c r="AZ13" s="15">
        <v>1.3820743338249206E-5</v>
      </c>
      <c r="BA13" s="15">
        <v>1.2954246821422984E-5</v>
      </c>
      <c r="BB13" s="15">
        <v>1.1087239945522758E-5</v>
      </c>
      <c r="BC13" s="15">
        <v>7.9736937267078382E-6</v>
      </c>
      <c r="BD13" s="15">
        <v>8.2873027964582429E-6</v>
      </c>
      <c r="BE13" s="15">
        <v>2.3223232426821173E-6</v>
      </c>
      <c r="BF13" s="15">
        <v>1.3686067389348161E-5</v>
      </c>
      <c r="BG13" s="15">
        <v>3.5394018898494582E-4</v>
      </c>
      <c r="BH13" s="15">
        <v>8.1952602702969527E-5</v>
      </c>
      <c r="BI13" s="15">
        <v>1.4846594107367531E-5</v>
      </c>
      <c r="BJ13" s="15">
        <v>3.03488535350177E-5</v>
      </c>
      <c r="BK13" s="15">
        <v>6.4671625929496926E-4</v>
      </c>
      <c r="BL13" s="15">
        <v>4.728058486087799E-4</v>
      </c>
      <c r="BM13" s="15">
        <v>3.5357574218380651E-4</v>
      </c>
      <c r="BN13" s="15">
        <v>7.6028694424040065E-5</v>
      </c>
      <c r="BO13" s="15">
        <v>2.7357530352591477E-4</v>
      </c>
      <c r="BP13" s="15">
        <v>1.622732908266982E-4</v>
      </c>
      <c r="BQ13" s="15">
        <v>5.5959314094612668E-5</v>
      </c>
      <c r="BR13" s="15">
        <v>3.2389480013247945E-4</v>
      </c>
      <c r="BS13" s="15">
        <v>0</v>
      </c>
    </row>
    <row r="14" spans="1:71" x14ac:dyDescent="0.2">
      <c r="A14" s="24" t="s">
        <v>88</v>
      </c>
      <c r="B14" s="24" t="s">
        <v>60</v>
      </c>
      <c r="C14">
        <f t="shared" si="2"/>
        <v>10</v>
      </c>
      <c r="D14" s="15">
        <v>4.2519577999529717E-3</v>
      </c>
      <c r="E14" s="15">
        <v>7.452915210057369E-2</v>
      </c>
      <c r="F14" s="15">
        <v>2.1667997953279776E-2</v>
      </c>
      <c r="G14" s="15">
        <v>5.7315638944677528E-3</v>
      </c>
      <c r="H14" s="15">
        <v>3.3016624473306385E-4</v>
      </c>
      <c r="I14" s="15">
        <v>2.7292769267675077E-4</v>
      </c>
      <c r="J14" s="15">
        <v>8.0311057676857908E-4</v>
      </c>
      <c r="K14" s="15">
        <v>7.3053237341644012E-2</v>
      </c>
      <c r="L14" s="15">
        <v>4.651821413873638E-4</v>
      </c>
      <c r="M14" s="15">
        <v>8.6400101638586385E-2</v>
      </c>
      <c r="N14" s="15">
        <v>2.4299435956874844E-2</v>
      </c>
      <c r="O14" s="15">
        <v>3.3004163725675213E-4</v>
      </c>
      <c r="P14" s="15">
        <v>6.6829020405460729E-4</v>
      </c>
      <c r="Q14" s="15">
        <v>3.7728805491743733E-4</v>
      </c>
      <c r="R14" s="15">
        <v>8.1028247103984553E-4</v>
      </c>
      <c r="S14" s="15">
        <v>1.0453287754487149E-3</v>
      </c>
      <c r="T14" s="15">
        <v>6.3199543314814335E-3</v>
      </c>
      <c r="U14" s="15">
        <v>7.8300144058550424E-4</v>
      </c>
      <c r="V14" s="15">
        <v>3.9850402811949246E-3</v>
      </c>
      <c r="W14" s="15">
        <v>3.6442542969583214E-2</v>
      </c>
      <c r="X14" s="15">
        <v>1.7732227783096603E-3</v>
      </c>
      <c r="Y14" s="15">
        <v>8.2106219585784592E-3</v>
      </c>
      <c r="Z14" s="15">
        <v>2.1722811524879985E-2</v>
      </c>
      <c r="AA14" s="15">
        <v>2.2258157682670185E-3</v>
      </c>
      <c r="AB14" s="15">
        <v>9.2173566975940898E-4</v>
      </c>
      <c r="AC14" s="15">
        <v>4.4051947191810491E-4</v>
      </c>
      <c r="AD14" s="15">
        <v>2.9975435112019895E-4</v>
      </c>
      <c r="AE14" s="15">
        <v>2.7009031631325945E-4</v>
      </c>
      <c r="AF14" s="15">
        <v>3.3468808535620358E-4</v>
      </c>
      <c r="AG14" s="15">
        <v>2.8398774555931186E-4</v>
      </c>
      <c r="AH14" s="15">
        <v>3.2517846274730908E-4</v>
      </c>
      <c r="AI14" s="15">
        <v>5.5792395669489647E-4</v>
      </c>
      <c r="AJ14" s="15">
        <v>1.3329245656708765E-4</v>
      </c>
      <c r="AK14" s="15">
        <v>1.6365443560601179E-4</v>
      </c>
      <c r="AL14" s="15">
        <v>1.9186025258732903E-4</v>
      </c>
      <c r="AM14" s="15">
        <v>6.6920626737278753E-4</v>
      </c>
      <c r="AN14" s="15">
        <v>5.9415215178173586E-4</v>
      </c>
      <c r="AO14" s="15">
        <v>7.3932882613757575E-5</v>
      </c>
      <c r="AP14" s="15">
        <v>2.230079495401492E-4</v>
      </c>
      <c r="AQ14" s="15">
        <v>2.5625098821219737E-4</v>
      </c>
      <c r="AR14" s="15">
        <v>5.7649017860862846E-4</v>
      </c>
      <c r="AS14" s="15">
        <v>3.0786286682643964E-3</v>
      </c>
      <c r="AT14" s="15">
        <v>2.581085105471092E-4</v>
      </c>
      <c r="AU14" s="15">
        <v>6.1516968924049784E-5</v>
      </c>
      <c r="AV14" s="15">
        <v>6.0689550423359594E-4</v>
      </c>
      <c r="AW14" s="15">
        <v>2.3056950118875133E-4</v>
      </c>
      <c r="AX14" s="15">
        <v>8.0918744221000951E-3</v>
      </c>
      <c r="AY14" s="15">
        <v>3.9528503107141094E-2</v>
      </c>
      <c r="AZ14" s="15">
        <v>2.8529706121284789E-4</v>
      </c>
      <c r="BA14" s="15">
        <v>1.1356376423386521E-4</v>
      </c>
      <c r="BB14" s="15">
        <v>2.041537228162427E-4</v>
      </c>
      <c r="BC14" s="15">
        <v>8.9832691598391501E-5</v>
      </c>
      <c r="BD14" s="15">
        <v>2.97792939181249E-4</v>
      </c>
      <c r="BE14" s="15">
        <v>4.7725775904008525E-5</v>
      </c>
      <c r="BF14" s="15">
        <v>2.2779170616926459E-4</v>
      </c>
      <c r="BG14" s="15">
        <v>2.976431795000684E-4</v>
      </c>
      <c r="BH14" s="15">
        <v>4.1644027005331127E-4</v>
      </c>
      <c r="BI14" s="15">
        <v>1.4526133904958191E-4</v>
      </c>
      <c r="BJ14" s="15">
        <v>1.4239951061208704E-4</v>
      </c>
      <c r="BK14" s="15">
        <v>1.7646427336700856E-4</v>
      </c>
      <c r="BL14" s="15">
        <v>1.6887246964610136E-3</v>
      </c>
      <c r="BM14" s="15">
        <v>3.8639882905475353E-3</v>
      </c>
      <c r="BN14" s="15">
        <v>1.2796546129938478E-3</v>
      </c>
      <c r="BO14" s="15">
        <v>5.8046426787128078E-3</v>
      </c>
      <c r="BP14" s="15">
        <v>2.1873013520557847E-3</v>
      </c>
      <c r="BQ14" s="15">
        <v>1.2534923019287445E-3</v>
      </c>
      <c r="BR14" s="15">
        <v>4.2116075919906397E-3</v>
      </c>
      <c r="BS14" s="15">
        <v>0</v>
      </c>
    </row>
    <row r="15" spans="1:71" x14ac:dyDescent="0.2">
      <c r="A15" s="25" t="s">
        <v>89</v>
      </c>
      <c r="B15" s="24" t="s">
        <v>321</v>
      </c>
      <c r="C15">
        <f t="shared" si="2"/>
        <v>11</v>
      </c>
      <c r="D15" s="15">
        <v>7.3997277202674067E-5</v>
      </c>
      <c r="E15" s="15">
        <v>1.0731051756874286E-4</v>
      </c>
      <c r="F15" s="15">
        <v>4.1412559581632065E-5</v>
      </c>
      <c r="G15" s="15">
        <v>7.1117295672384448E-5</v>
      </c>
      <c r="H15" s="15">
        <v>4.2419340770006731E-5</v>
      </c>
      <c r="I15" s="15">
        <v>6.8624748853572846E-5</v>
      </c>
      <c r="J15" s="15">
        <v>1.583421917349835E-4</v>
      </c>
      <c r="K15" s="15">
        <v>1.5098420271810764E-3</v>
      </c>
      <c r="L15" s="15">
        <v>4.2198781916583095E-5</v>
      </c>
      <c r="M15" s="15">
        <v>3.3524835230752973E-4</v>
      </c>
      <c r="N15" s="15">
        <v>9.4306886561859218E-2</v>
      </c>
      <c r="O15" s="15">
        <v>1.7390387461478188E-4</v>
      </c>
      <c r="P15" s="15">
        <v>1.5750319536013435E-4</v>
      </c>
      <c r="Q15" s="15">
        <v>1.7887108586309061E-4</v>
      </c>
      <c r="R15" s="15">
        <v>1.9655856534248645E-4</v>
      </c>
      <c r="S15" s="15">
        <v>1.3691694660807369E-4</v>
      </c>
      <c r="T15" s="15">
        <v>1.3388829657599272E-4</v>
      </c>
      <c r="U15" s="15">
        <v>1.2108483145655462E-4</v>
      </c>
      <c r="V15" s="15">
        <v>1.5310951322475015E-4</v>
      </c>
      <c r="W15" s="15">
        <v>7.1632598974891626E-5</v>
      </c>
      <c r="X15" s="15">
        <v>1.0433571585265753E-4</v>
      </c>
      <c r="Y15" s="15">
        <v>1.481187066898483E-4</v>
      </c>
      <c r="Z15" s="15">
        <v>2.2487323107892943E-4</v>
      </c>
      <c r="AA15" s="15">
        <v>1.3234976233927084E-4</v>
      </c>
      <c r="AB15" s="15">
        <v>1.2929976537261976E-4</v>
      </c>
      <c r="AC15" s="15">
        <v>1.0974857743364996E-4</v>
      </c>
      <c r="AD15" s="15">
        <v>1.0306469578408836E-4</v>
      </c>
      <c r="AE15" s="15">
        <v>1.1481648389800468E-4</v>
      </c>
      <c r="AF15" s="15">
        <v>2.3574045969141657E-4</v>
      </c>
      <c r="AG15" s="15">
        <v>1.8192046140629091E-4</v>
      </c>
      <c r="AH15" s="15">
        <v>1.8908620488552395E-4</v>
      </c>
      <c r="AI15" s="15">
        <v>3.4473796544361E-4</v>
      </c>
      <c r="AJ15" s="15">
        <v>9.1607959936936247E-5</v>
      </c>
      <c r="AK15" s="15">
        <v>1.1589004377033061E-4</v>
      </c>
      <c r="AL15" s="15">
        <v>1.8757351653608001E-4</v>
      </c>
      <c r="AM15" s="15">
        <v>1.6357513041382582E-4</v>
      </c>
      <c r="AN15" s="15">
        <v>3.0902214772387463E-4</v>
      </c>
      <c r="AO15" s="15">
        <v>5.087488396060821E-5</v>
      </c>
      <c r="AP15" s="15">
        <v>4.2935200648818464E-5</v>
      </c>
      <c r="AQ15" s="15">
        <v>1.5178391663649889E-4</v>
      </c>
      <c r="AR15" s="15">
        <v>5.1124346193115787E-5</v>
      </c>
      <c r="AS15" s="15">
        <v>8.3274994233634552E-5</v>
      </c>
      <c r="AT15" s="15">
        <v>6.8869658206525681E-5</v>
      </c>
      <c r="AU15" s="15">
        <v>3.1042934287758729E-5</v>
      </c>
      <c r="AV15" s="15">
        <v>1.9891298008258449E-4</v>
      </c>
      <c r="AW15" s="15">
        <v>3.4508647109830689E-5</v>
      </c>
      <c r="AX15" s="15">
        <v>1.7813529484408522E-2</v>
      </c>
      <c r="AY15" s="15">
        <v>0.10232618804411546</v>
      </c>
      <c r="AZ15" s="15">
        <v>1.4860690993674557E-4</v>
      </c>
      <c r="BA15" s="15">
        <v>5.0620903186807123E-5</v>
      </c>
      <c r="BB15" s="15">
        <v>5.7844925150961763E-5</v>
      </c>
      <c r="BC15" s="15">
        <v>3.7116490889640157E-5</v>
      </c>
      <c r="BD15" s="15">
        <v>2.1611442850502896E-4</v>
      </c>
      <c r="BE15" s="15">
        <v>9.9388698179749357E-6</v>
      </c>
      <c r="BF15" s="15">
        <v>4.9442380678485132E-5</v>
      </c>
      <c r="BG15" s="15">
        <v>5.661990902387826E-5</v>
      </c>
      <c r="BH15" s="15">
        <v>6.715645688589433E-5</v>
      </c>
      <c r="BI15" s="15">
        <v>5.3485436005580422E-5</v>
      </c>
      <c r="BJ15" s="15">
        <v>5.4412135371282943E-5</v>
      </c>
      <c r="BK15" s="15">
        <v>2.777111347729212E-5</v>
      </c>
      <c r="BL15" s="15">
        <v>1.2223764226016254E-4</v>
      </c>
      <c r="BM15" s="15">
        <v>2.5078001964695478E-4</v>
      </c>
      <c r="BN15" s="15">
        <v>1.2088585906268329E-4</v>
      </c>
      <c r="BO15" s="15">
        <v>2.4445782342551452E-4</v>
      </c>
      <c r="BP15" s="15">
        <v>7.0624072118701605E-4</v>
      </c>
      <c r="BQ15" s="15">
        <v>7.4092781888468147E-4</v>
      </c>
      <c r="BR15" s="15">
        <v>1.3085287131256543E-4</v>
      </c>
      <c r="BS15" s="15">
        <v>0</v>
      </c>
    </row>
    <row r="16" spans="1:71" x14ac:dyDescent="0.2">
      <c r="A16" s="25" t="s">
        <v>90</v>
      </c>
      <c r="B16" s="24" t="s">
        <v>323</v>
      </c>
      <c r="C16">
        <f t="shared" si="2"/>
        <v>12</v>
      </c>
      <c r="D16" s="15">
        <v>5.8421244600535009E-6</v>
      </c>
      <c r="E16" s="15">
        <v>7.6550871730087394E-6</v>
      </c>
      <c r="F16" s="15">
        <v>3.0973155895611154E-6</v>
      </c>
      <c r="G16" s="15">
        <v>4.3111285323777283E-6</v>
      </c>
      <c r="H16" s="15">
        <v>2.0763254503872767E-6</v>
      </c>
      <c r="I16" s="15">
        <v>5.7469443046251143E-6</v>
      </c>
      <c r="J16" s="15">
        <v>9.5479319245217849E-6</v>
      </c>
      <c r="K16" s="15">
        <v>1.6175968978817828E-5</v>
      </c>
      <c r="L16" s="15">
        <v>2.9007910668887521E-6</v>
      </c>
      <c r="M16" s="15">
        <v>1.5175451192068407E-5</v>
      </c>
      <c r="N16" s="15">
        <v>1.0717992842034946E-5</v>
      </c>
      <c r="O16" s="15">
        <v>2.6675674561420407E-2</v>
      </c>
      <c r="P16" s="15">
        <v>1.4703553252360133E-5</v>
      </c>
      <c r="Q16" s="15">
        <v>1.5043846629164807E-5</v>
      </c>
      <c r="R16" s="15">
        <v>1.9478267072549076E-5</v>
      </c>
      <c r="S16" s="15">
        <v>1.5020696975193573E-5</v>
      </c>
      <c r="T16" s="15">
        <v>3.5600961279294213E-5</v>
      </c>
      <c r="U16" s="15">
        <v>2.4227928436582267E-5</v>
      </c>
      <c r="V16" s="15">
        <v>5.278130744240344E-6</v>
      </c>
      <c r="W16" s="15">
        <v>4.3172672676254602E-6</v>
      </c>
      <c r="X16" s="15">
        <v>7.6634506299737397E-6</v>
      </c>
      <c r="Y16" s="15">
        <v>8.9824796756850549E-6</v>
      </c>
      <c r="Z16" s="15">
        <v>2.1514445550595253E-5</v>
      </c>
      <c r="AA16" s="15">
        <v>1.6167314356804615E-5</v>
      </c>
      <c r="AB16" s="15">
        <v>1.4157952301235058E-5</v>
      </c>
      <c r="AC16" s="15">
        <v>1.3442792401533103E-5</v>
      </c>
      <c r="AD16" s="15">
        <v>5.6872637484664127E-6</v>
      </c>
      <c r="AE16" s="15">
        <v>1.08162802781821E-5</v>
      </c>
      <c r="AF16" s="15">
        <v>1.0674116401713682E-5</v>
      </c>
      <c r="AG16" s="15">
        <v>1.6245686517080578E-5</v>
      </c>
      <c r="AH16" s="15">
        <v>1.413901587819094E-5</v>
      </c>
      <c r="AI16" s="15">
        <v>2.0519169890409654E-5</v>
      </c>
      <c r="AJ16" s="15">
        <v>6.4796950873963196E-6</v>
      </c>
      <c r="AK16" s="15">
        <v>9.5298994208897116E-6</v>
      </c>
      <c r="AL16" s="15">
        <v>7.1659568280211743E-6</v>
      </c>
      <c r="AM16" s="15">
        <v>1.34705098846765E-5</v>
      </c>
      <c r="AN16" s="15">
        <v>1.6256093302305696E-5</v>
      </c>
      <c r="AO16" s="15">
        <v>2.9617408976368565E-6</v>
      </c>
      <c r="AP16" s="15">
        <v>2.4465019709669749E-6</v>
      </c>
      <c r="AQ16" s="15">
        <v>6.5345880739545751E-6</v>
      </c>
      <c r="AR16" s="15">
        <v>3.4654462319660436E-6</v>
      </c>
      <c r="AS16" s="15">
        <v>5.4214780344650196E-6</v>
      </c>
      <c r="AT16" s="15">
        <v>4.0119617185275212E-6</v>
      </c>
      <c r="AU16" s="15">
        <v>2.7761226193401375E-6</v>
      </c>
      <c r="AV16" s="15">
        <v>3.5093263709989853E-6</v>
      </c>
      <c r="AW16" s="15">
        <v>2.3533125262231897E-6</v>
      </c>
      <c r="AX16" s="15">
        <v>8.1520638404692719E-6</v>
      </c>
      <c r="AY16" s="15">
        <v>1.0942880394218983E-5</v>
      </c>
      <c r="AZ16" s="15">
        <v>2.4603532181522139E-5</v>
      </c>
      <c r="BA16" s="15">
        <v>4.0847927654913919E-6</v>
      </c>
      <c r="BB16" s="15">
        <v>4.5714773354490061E-6</v>
      </c>
      <c r="BC16" s="15">
        <v>3.7866365045141847E-6</v>
      </c>
      <c r="BD16" s="15">
        <v>1.8629423746370354E-6</v>
      </c>
      <c r="BE16" s="15">
        <v>6.4641059694762125E-7</v>
      </c>
      <c r="BF16" s="15">
        <v>4.3682685067589695E-6</v>
      </c>
      <c r="BG16" s="15">
        <v>1.9000397595925724E-5</v>
      </c>
      <c r="BH16" s="15">
        <v>5.8835557750006269E-6</v>
      </c>
      <c r="BI16" s="15">
        <v>6.2318135756386942E-6</v>
      </c>
      <c r="BJ16" s="15">
        <v>5.1529512464946732E-6</v>
      </c>
      <c r="BK16" s="15">
        <v>1.6866623629343978E-6</v>
      </c>
      <c r="BL16" s="15">
        <v>1.3533826326865661E-6</v>
      </c>
      <c r="BM16" s="15">
        <v>2.5893823995927176E-6</v>
      </c>
      <c r="BN16" s="15">
        <v>4.0269004353847735E-6</v>
      </c>
      <c r="BO16" s="15">
        <v>3.5005880937284978E-6</v>
      </c>
      <c r="BP16" s="15">
        <v>8.5107910531701066E-6</v>
      </c>
      <c r="BQ16" s="15">
        <v>6.9905907879158884E-6</v>
      </c>
      <c r="BR16" s="15">
        <v>4.5825971051635188E-6</v>
      </c>
      <c r="BS16" s="15">
        <v>0</v>
      </c>
    </row>
    <row r="17" spans="1:71" x14ac:dyDescent="0.2">
      <c r="A17" s="24" t="s">
        <v>91</v>
      </c>
      <c r="B17" s="24" t="s">
        <v>325</v>
      </c>
      <c r="C17">
        <f t="shared" si="2"/>
        <v>13</v>
      </c>
      <c r="D17" s="15">
        <v>1.5606901395088062E-3</v>
      </c>
      <c r="E17" s="15">
        <v>1.177794953754325E-4</v>
      </c>
      <c r="F17" s="15">
        <v>5.0631183594915668E-5</v>
      </c>
      <c r="G17" s="15">
        <v>7.1645429405658573E-3</v>
      </c>
      <c r="H17" s="15">
        <v>3.4025825104827214E-4</v>
      </c>
      <c r="I17" s="15">
        <v>2.8148761054406041E-5</v>
      </c>
      <c r="J17" s="15">
        <v>3.8497002666350164E-4</v>
      </c>
      <c r="K17" s="15">
        <v>1.0394890653270687E-4</v>
      </c>
      <c r="L17" s="15">
        <v>1.6622983491512595E-3</v>
      </c>
      <c r="M17" s="15">
        <v>7.65095410453218E-4</v>
      </c>
      <c r="N17" s="15">
        <v>2.7123443020887522E-4</v>
      </c>
      <c r="O17" s="15">
        <v>6.6282731730501102E-5</v>
      </c>
      <c r="P17" s="15">
        <v>0.16187254105574159</v>
      </c>
      <c r="Q17" s="15">
        <v>0.21055512461583312</v>
      </c>
      <c r="R17" s="15">
        <v>6.4468194626488062E-2</v>
      </c>
      <c r="S17" s="15">
        <v>3.1284075163505996E-4</v>
      </c>
      <c r="T17" s="15">
        <v>1.2707168848233542E-3</v>
      </c>
      <c r="U17" s="15">
        <v>2.9020947040526361E-4</v>
      </c>
      <c r="V17" s="15">
        <v>2.107847213154883E-5</v>
      </c>
      <c r="W17" s="15">
        <v>3.2506936541259248E-5</v>
      </c>
      <c r="X17" s="15">
        <v>1.688105043502112E-4</v>
      </c>
      <c r="Y17" s="15">
        <v>6.4672635806294163E-4</v>
      </c>
      <c r="Z17" s="15">
        <v>4.955349581326488E-4</v>
      </c>
      <c r="AA17" s="15">
        <v>1.4573891018394558E-3</v>
      </c>
      <c r="AB17" s="15">
        <v>4.9818119183953919E-3</v>
      </c>
      <c r="AC17" s="15">
        <v>4.759794794021584E-4</v>
      </c>
      <c r="AD17" s="15">
        <v>5.3484960266766519E-5</v>
      </c>
      <c r="AE17" s="15">
        <v>6.696743977971797E-5</v>
      </c>
      <c r="AF17" s="15">
        <v>5.4835630374691332E-4</v>
      </c>
      <c r="AG17" s="15">
        <v>1.3678003146687251E-4</v>
      </c>
      <c r="AH17" s="15">
        <v>5.9672866504614536E-4</v>
      </c>
      <c r="AI17" s="15">
        <v>2.0259672770404664E-4</v>
      </c>
      <c r="AJ17" s="15">
        <v>2.4733387376588438E-4</v>
      </c>
      <c r="AK17" s="15">
        <v>1.4044905054476016E-2</v>
      </c>
      <c r="AL17" s="15">
        <v>1.6425180558608575E-3</v>
      </c>
      <c r="AM17" s="15">
        <v>1.633096852565875E-2</v>
      </c>
      <c r="AN17" s="15">
        <v>1.7249031310634312E-4</v>
      </c>
      <c r="AO17" s="15">
        <v>1.1030996555633286E-4</v>
      </c>
      <c r="AP17" s="15">
        <v>1.4978010275397185E-4</v>
      </c>
      <c r="AQ17" s="15">
        <v>9.2890647203601137E-4</v>
      </c>
      <c r="AR17" s="15">
        <v>1.2489037830511562E-4</v>
      </c>
      <c r="AS17" s="15">
        <v>1.8634276456599142E-4</v>
      </c>
      <c r="AT17" s="15">
        <v>1.1643416397867102E-4</v>
      </c>
      <c r="AU17" s="15">
        <v>4.3770317322152177E-4</v>
      </c>
      <c r="AV17" s="15">
        <v>4.3351730283246743E-5</v>
      </c>
      <c r="AW17" s="15">
        <v>5.1831871725821138E-5</v>
      </c>
      <c r="AX17" s="15">
        <v>8.4054614342671686E-3</v>
      </c>
      <c r="AY17" s="15">
        <v>6.4480235830375785E-4</v>
      </c>
      <c r="AZ17" s="15">
        <v>8.5610658991014103E-5</v>
      </c>
      <c r="BA17" s="15">
        <v>1.2668598526833182E-4</v>
      </c>
      <c r="BB17" s="15">
        <v>4.2163546426660263E-5</v>
      </c>
      <c r="BC17" s="15">
        <v>3.1664939274413564E-5</v>
      </c>
      <c r="BD17" s="15">
        <v>2.7212288761302362E-5</v>
      </c>
      <c r="BE17" s="15">
        <v>1.516900396160796E-5</v>
      </c>
      <c r="BF17" s="15">
        <v>6.5800831161263798E-5</v>
      </c>
      <c r="BG17" s="15">
        <v>9.726957139816501E-5</v>
      </c>
      <c r="BH17" s="15">
        <v>4.8683106854596821E-5</v>
      </c>
      <c r="BI17" s="15">
        <v>8.5034386896272357E-5</v>
      </c>
      <c r="BJ17" s="15">
        <v>8.6033243300174761E-5</v>
      </c>
      <c r="BK17" s="15">
        <v>3.8676789211200549E-5</v>
      </c>
      <c r="BL17" s="15">
        <v>5.9116926440508091E-5</v>
      </c>
      <c r="BM17" s="15">
        <v>1.4014619761272269E-4</v>
      </c>
      <c r="BN17" s="15">
        <v>7.2113272599412992E-5</v>
      </c>
      <c r="BO17" s="15">
        <v>1.5213262902782893E-4</v>
      </c>
      <c r="BP17" s="15">
        <v>2.1755533214920259E-4</v>
      </c>
      <c r="BQ17" s="15">
        <v>2.2289652542642775E-4</v>
      </c>
      <c r="BR17" s="15">
        <v>3.883211260188881E-3</v>
      </c>
      <c r="BS17" s="15">
        <v>0</v>
      </c>
    </row>
    <row r="18" spans="1:71" x14ac:dyDescent="0.2">
      <c r="A18" s="24" t="s">
        <v>92</v>
      </c>
      <c r="B18" s="24" t="s">
        <v>327</v>
      </c>
      <c r="C18">
        <f t="shared" si="2"/>
        <v>14</v>
      </c>
      <c r="D18" s="15">
        <v>4.6979240035142037E-5</v>
      </c>
      <c r="E18" s="15">
        <v>3.7321825885538327E-5</v>
      </c>
      <c r="F18" s="15">
        <v>2.2939578053847518E-4</v>
      </c>
      <c r="G18" s="15">
        <v>2.6561824925571911E-4</v>
      </c>
      <c r="H18" s="15">
        <v>2.6956348101094181E-4</v>
      </c>
      <c r="I18" s="15">
        <v>1.7132813323431357E-5</v>
      </c>
      <c r="J18" s="15">
        <v>4.0514035282915972E-5</v>
      </c>
      <c r="K18" s="15">
        <v>7.1746736842858336E-5</v>
      </c>
      <c r="L18" s="15">
        <v>3.5621222726392712E-5</v>
      </c>
      <c r="M18" s="15">
        <v>7.975640606493889E-5</v>
      </c>
      <c r="N18" s="15">
        <v>4.9853095583114305E-5</v>
      </c>
      <c r="O18" s="15">
        <v>6.7036632917428523E-5</v>
      </c>
      <c r="P18" s="15">
        <v>1.8257374849167387E-3</v>
      </c>
      <c r="Q18" s="15">
        <v>2.7051842358242921E-2</v>
      </c>
      <c r="R18" s="15">
        <v>1.9334083763545115E-3</v>
      </c>
      <c r="S18" s="15">
        <v>4.5384939093572759E-5</v>
      </c>
      <c r="T18" s="15">
        <v>8.9397949743098983E-5</v>
      </c>
      <c r="U18" s="15">
        <v>2.5998111226021339E-4</v>
      </c>
      <c r="V18" s="15">
        <v>2.1014821206084243E-5</v>
      </c>
      <c r="W18" s="15">
        <v>1.8392399193724798E-5</v>
      </c>
      <c r="X18" s="15">
        <v>2.9511413907652055E-5</v>
      </c>
      <c r="Y18" s="15">
        <v>9.2045679556027515E-5</v>
      </c>
      <c r="Z18" s="15">
        <v>5.7332272200753378E-5</v>
      </c>
      <c r="AA18" s="15">
        <v>5.24201149292765E-5</v>
      </c>
      <c r="AB18" s="15">
        <v>8.7758333721123417E-5</v>
      </c>
      <c r="AC18" s="15">
        <v>1.5244534139244076E-4</v>
      </c>
      <c r="AD18" s="15">
        <v>4.6213225132685687E-5</v>
      </c>
      <c r="AE18" s="15">
        <v>3.5856148977654042E-5</v>
      </c>
      <c r="AF18" s="15">
        <v>4.9988842494284337E-4</v>
      </c>
      <c r="AG18" s="15">
        <v>6.374525509465427E-5</v>
      </c>
      <c r="AH18" s="15">
        <v>6.2497919812404027E-5</v>
      </c>
      <c r="AI18" s="15">
        <v>8.4905497462214381E-5</v>
      </c>
      <c r="AJ18" s="15">
        <v>2.2212288752608192E-5</v>
      </c>
      <c r="AK18" s="15">
        <v>3.6691920467439229E-4</v>
      </c>
      <c r="AL18" s="15">
        <v>4.9817210089128847E-5</v>
      </c>
      <c r="AM18" s="15">
        <v>3.8802334970602746E-4</v>
      </c>
      <c r="AN18" s="15">
        <v>6.9727908473576645E-5</v>
      </c>
      <c r="AO18" s="15">
        <v>3.7391701521710045E-4</v>
      </c>
      <c r="AP18" s="15">
        <v>1.2124754690985835E-3</v>
      </c>
      <c r="AQ18" s="15">
        <v>8.3078063561722122E-5</v>
      </c>
      <c r="AR18" s="15">
        <v>2.4086828838958766E-5</v>
      </c>
      <c r="AS18" s="15">
        <v>3.2407979258650436E-4</v>
      </c>
      <c r="AT18" s="15">
        <v>4.1575139810989901E-4</v>
      </c>
      <c r="AU18" s="15">
        <v>3.0874367400982429E-4</v>
      </c>
      <c r="AV18" s="15">
        <v>3.0289237833254364E-3</v>
      </c>
      <c r="AW18" s="15">
        <v>5.8837185116930764E-4</v>
      </c>
      <c r="AX18" s="15">
        <v>2.7438278239570522E-3</v>
      </c>
      <c r="AY18" s="15">
        <v>6.3833326171105717E-4</v>
      </c>
      <c r="AZ18" s="15">
        <v>3.7481571049775229E-4</v>
      </c>
      <c r="BA18" s="15">
        <v>2.2798337604318809E-3</v>
      </c>
      <c r="BB18" s="15">
        <v>2.5418714802980831E-4</v>
      </c>
      <c r="BC18" s="15">
        <v>3.5558931754148474E-5</v>
      </c>
      <c r="BD18" s="15">
        <v>9.6003913487933067E-4</v>
      </c>
      <c r="BE18" s="15">
        <v>6.3291907492634195E-5</v>
      </c>
      <c r="BF18" s="15">
        <v>5.7476546646973899E-5</v>
      </c>
      <c r="BG18" s="15">
        <v>1.7906654715389235E-3</v>
      </c>
      <c r="BH18" s="15">
        <v>3.8352374768771202E-4</v>
      </c>
      <c r="BI18" s="15">
        <v>4.0876230959000446E-5</v>
      </c>
      <c r="BJ18" s="15">
        <v>5.5126724753057962E-4</v>
      </c>
      <c r="BK18" s="15">
        <v>3.8225848681924697E-3</v>
      </c>
      <c r="BL18" s="15">
        <v>5.8994089561777347E-4</v>
      </c>
      <c r="BM18" s="15">
        <v>1.4677238684293005E-3</v>
      </c>
      <c r="BN18" s="15">
        <v>2.6646850050289553E-5</v>
      </c>
      <c r="BO18" s="15">
        <v>1.9939409413393498E-4</v>
      </c>
      <c r="BP18" s="15">
        <v>1.9404887437303125E-4</v>
      </c>
      <c r="BQ18" s="15">
        <v>2.835942302352441E-3</v>
      </c>
      <c r="BR18" s="15">
        <v>4.6275529541845977E-3</v>
      </c>
      <c r="BS18" s="15">
        <v>0</v>
      </c>
    </row>
    <row r="19" spans="1:71" x14ac:dyDescent="0.2">
      <c r="A19" s="24" t="s">
        <v>93</v>
      </c>
      <c r="B19" s="25" t="s">
        <v>329</v>
      </c>
      <c r="C19">
        <f t="shared" si="2"/>
        <v>15</v>
      </c>
      <c r="D19" s="15">
        <v>2.9318573659112447E-5</v>
      </c>
      <c r="E19" s="15">
        <v>6.1653009714685573E-5</v>
      </c>
      <c r="F19" s="15">
        <v>1.6398947784078909E-5</v>
      </c>
      <c r="G19" s="15">
        <v>3.031809927564677E-4</v>
      </c>
      <c r="H19" s="15">
        <v>3.204196548698306E-5</v>
      </c>
      <c r="I19" s="15">
        <v>4.1386236135504142E-5</v>
      </c>
      <c r="J19" s="15">
        <v>8.5510574091154064E-5</v>
      </c>
      <c r="K19" s="15">
        <v>1.2350843057219596E-4</v>
      </c>
      <c r="L19" s="15">
        <v>1.8246813599069465E-5</v>
      </c>
      <c r="M19" s="15">
        <v>1.4318949075337937E-4</v>
      </c>
      <c r="N19" s="15">
        <v>1.1940546251463189E-4</v>
      </c>
      <c r="O19" s="15">
        <v>6.7410022771001142E-5</v>
      </c>
      <c r="P19" s="15">
        <v>1.841795905399644E-4</v>
      </c>
      <c r="Q19" s="15">
        <v>1.9778527519299452E-4</v>
      </c>
      <c r="R19" s="15">
        <v>9.4985162698965231E-2</v>
      </c>
      <c r="S19" s="15">
        <v>9.9206728540644735E-5</v>
      </c>
      <c r="T19" s="15">
        <v>9.5610899633910486E-4</v>
      </c>
      <c r="U19" s="15">
        <v>1.4989154581183386E-4</v>
      </c>
      <c r="V19" s="15">
        <v>2.4296586494122584E-5</v>
      </c>
      <c r="W19" s="15">
        <v>6.6065132029725584E-5</v>
      </c>
      <c r="X19" s="15">
        <v>6.6323379365222553E-5</v>
      </c>
      <c r="Y19" s="15">
        <v>1.9200798948274932E-4</v>
      </c>
      <c r="Z19" s="15">
        <v>2.4659743069547374E-4</v>
      </c>
      <c r="AA19" s="15">
        <v>9.8997892839515063E-5</v>
      </c>
      <c r="AB19" s="15">
        <v>2.2335919563030396E-4</v>
      </c>
      <c r="AC19" s="15">
        <v>7.4746808987566558E-5</v>
      </c>
      <c r="AD19" s="15">
        <v>5.2482440228989178E-5</v>
      </c>
      <c r="AE19" s="15">
        <v>4.3897954192589623E-5</v>
      </c>
      <c r="AF19" s="15">
        <v>4.059915270321611E-4</v>
      </c>
      <c r="AG19" s="15">
        <v>7.2989886061462553E-5</v>
      </c>
      <c r="AH19" s="15">
        <v>1.0183474591731214E-4</v>
      </c>
      <c r="AI19" s="15">
        <v>1.2086550718699747E-4</v>
      </c>
      <c r="AJ19" s="15">
        <v>3.1173163891058897E-4</v>
      </c>
      <c r="AK19" s="15">
        <v>2.4903326150231065E-4</v>
      </c>
      <c r="AL19" s="15">
        <v>1.1370281317070955E-4</v>
      </c>
      <c r="AM19" s="15">
        <v>5.2483632913008754E-4</v>
      </c>
      <c r="AN19" s="15">
        <v>1.119731700906526E-4</v>
      </c>
      <c r="AO19" s="15">
        <v>5.021193988686615E-4</v>
      </c>
      <c r="AP19" s="15">
        <v>3.0512477101360333E-5</v>
      </c>
      <c r="AQ19" s="15">
        <v>1.1815217355932143E-4</v>
      </c>
      <c r="AR19" s="15">
        <v>9.0927053545970072E-5</v>
      </c>
      <c r="AS19" s="15">
        <v>2.7205449606883301E-5</v>
      </c>
      <c r="AT19" s="15">
        <v>7.0786925614191572E-5</v>
      </c>
      <c r="AU19" s="15">
        <v>1.5242829105437299E-5</v>
      </c>
      <c r="AV19" s="15">
        <v>5.8428626216869433E-5</v>
      </c>
      <c r="AW19" s="15">
        <v>1.0058635158881183E-5</v>
      </c>
      <c r="AX19" s="15">
        <v>9.1510253963977191E-5</v>
      </c>
      <c r="AY19" s="15">
        <v>1.0519228579533474E-4</v>
      </c>
      <c r="AZ19" s="15">
        <v>9.3412947218266557E-5</v>
      </c>
      <c r="BA19" s="15">
        <v>5.4250813895537935E-4</v>
      </c>
      <c r="BB19" s="15">
        <v>1.6659963957579826E-5</v>
      </c>
      <c r="BC19" s="15">
        <v>2.7370086915387668E-5</v>
      </c>
      <c r="BD19" s="15">
        <v>7.707363435457323E-6</v>
      </c>
      <c r="BE19" s="15">
        <v>3.1535556175007981E-6</v>
      </c>
      <c r="BF19" s="15">
        <v>1.4149536438505166E-5</v>
      </c>
      <c r="BG19" s="15">
        <v>6.8855268564723063E-5</v>
      </c>
      <c r="BH19" s="15">
        <v>3.3744077676832307E-5</v>
      </c>
      <c r="BI19" s="15">
        <v>4.5946879294049075E-5</v>
      </c>
      <c r="BJ19" s="15">
        <v>3.6535129841036972E-5</v>
      </c>
      <c r="BK19" s="15">
        <v>1.242658429335398E-3</v>
      </c>
      <c r="BL19" s="15">
        <v>4.4474137056368473E-5</v>
      </c>
      <c r="BM19" s="15">
        <v>2.4931788582316657E-5</v>
      </c>
      <c r="BN19" s="15">
        <v>1.1100259228380578E-5</v>
      </c>
      <c r="BO19" s="15">
        <v>4.5988124437581693E-5</v>
      </c>
      <c r="BP19" s="15">
        <v>9.0540505518418653E-5</v>
      </c>
      <c r="BQ19" s="15">
        <v>3.1262829381918707E-5</v>
      </c>
      <c r="BR19" s="15">
        <v>3.7297222336390562E-5</v>
      </c>
      <c r="BS19" s="15">
        <v>0</v>
      </c>
    </row>
    <row r="20" spans="1:71" x14ac:dyDescent="0.2">
      <c r="A20" s="25" t="s">
        <v>94</v>
      </c>
      <c r="B20" s="25" t="s">
        <v>331</v>
      </c>
      <c r="C20">
        <f t="shared" si="2"/>
        <v>16</v>
      </c>
      <c r="D20" s="15">
        <v>1.3959618327748136E-3</v>
      </c>
      <c r="E20" s="15">
        <v>2.4546633802499597E-3</v>
      </c>
      <c r="F20" s="15">
        <v>5.1925260929741156E-4</v>
      </c>
      <c r="G20" s="15">
        <v>2.8681160893484243E-4</v>
      </c>
      <c r="H20" s="15">
        <v>1.3625133554482161E-5</v>
      </c>
      <c r="I20" s="15">
        <v>1.4340187163203552E-5</v>
      </c>
      <c r="J20" s="15">
        <v>3.6208434351021414E-5</v>
      </c>
      <c r="K20" s="15">
        <v>2.0008558237400454E-4</v>
      </c>
      <c r="L20" s="15">
        <v>2.2122205986505535E-5</v>
      </c>
      <c r="M20" s="15">
        <v>1.325214695754442E-3</v>
      </c>
      <c r="N20" s="15">
        <v>1.3536416815837645E-3</v>
      </c>
      <c r="O20" s="15">
        <v>3.031613811615458E-5</v>
      </c>
      <c r="P20" s="15">
        <v>5.7035465482344614E-4</v>
      </c>
      <c r="Q20" s="15">
        <v>5.2185658036177966E-5</v>
      </c>
      <c r="R20" s="15">
        <v>4.8732683875846232E-5</v>
      </c>
      <c r="S20" s="15">
        <v>0.12052292754418989</v>
      </c>
      <c r="T20" s="15">
        <v>4.7598666809797368E-3</v>
      </c>
      <c r="U20" s="15">
        <v>1.1727702640512111E-4</v>
      </c>
      <c r="V20" s="15">
        <v>8.4523410238394128E-6</v>
      </c>
      <c r="W20" s="15">
        <v>2.26661608621573E-5</v>
      </c>
      <c r="X20" s="15">
        <v>1.6073342861459101E-4</v>
      </c>
      <c r="Y20" s="15">
        <v>6.032084757196897E-4</v>
      </c>
      <c r="Z20" s="15">
        <v>1.1265904610199643E-4</v>
      </c>
      <c r="AA20" s="15">
        <v>4.3893653844813695E-5</v>
      </c>
      <c r="AB20" s="15">
        <v>2.308815804359464E-4</v>
      </c>
      <c r="AC20" s="15">
        <v>4.736987533564073E-4</v>
      </c>
      <c r="AD20" s="15">
        <v>1.6757955079862763E-4</v>
      </c>
      <c r="AE20" s="15">
        <v>7.5140448067144682E-5</v>
      </c>
      <c r="AF20" s="15">
        <v>2.5551800821079747E-3</v>
      </c>
      <c r="AG20" s="15">
        <v>5.5559325045384537E-5</v>
      </c>
      <c r="AH20" s="15">
        <v>1.5323375806523956E-4</v>
      </c>
      <c r="AI20" s="15">
        <v>2.6654739193024126E-3</v>
      </c>
      <c r="AJ20" s="15">
        <v>1.1884901365298533E-3</v>
      </c>
      <c r="AK20" s="15">
        <v>9.3796582567642905E-4</v>
      </c>
      <c r="AL20" s="15">
        <v>8.5402953844707415E-3</v>
      </c>
      <c r="AM20" s="15">
        <v>8.2816924111026993E-2</v>
      </c>
      <c r="AN20" s="15">
        <v>7.9245609456571017E-5</v>
      </c>
      <c r="AO20" s="15">
        <v>2.0018620203674387E-3</v>
      </c>
      <c r="AP20" s="15">
        <v>1.1567204603301392E-4</v>
      </c>
      <c r="AQ20" s="15">
        <v>8.8356902189301468E-3</v>
      </c>
      <c r="AR20" s="15">
        <v>1.0610108391681692E-4</v>
      </c>
      <c r="AS20" s="15">
        <v>2.4311362715586995E-3</v>
      </c>
      <c r="AT20" s="15">
        <v>1.8669286245357712E-5</v>
      </c>
      <c r="AU20" s="15">
        <v>2.1741890622851263E-5</v>
      </c>
      <c r="AV20" s="15">
        <v>1.4713590059830859E-5</v>
      </c>
      <c r="AW20" s="15">
        <v>7.8296844996580289E-4</v>
      </c>
      <c r="AX20" s="15">
        <v>1.7922670777670033E-4</v>
      </c>
      <c r="AY20" s="15">
        <v>9.3975176789313434E-5</v>
      </c>
      <c r="AZ20" s="15">
        <v>7.6778998166636574E-5</v>
      </c>
      <c r="BA20" s="15">
        <v>3.1712475314682759E-3</v>
      </c>
      <c r="BB20" s="15">
        <v>6.2016346640155094E-5</v>
      </c>
      <c r="BC20" s="15">
        <v>5.023631061205587E-5</v>
      </c>
      <c r="BD20" s="15">
        <v>3.8874366333244176E-5</v>
      </c>
      <c r="BE20" s="15">
        <v>8.4856373562467152E-4</v>
      </c>
      <c r="BF20" s="15">
        <v>1.0176053578373453E-4</v>
      </c>
      <c r="BG20" s="15">
        <v>6.567287210890746E-5</v>
      </c>
      <c r="BH20" s="15">
        <v>4.7210873368635242E-5</v>
      </c>
      <c r="BI20" s="15">
        <v>1.0097154391509587E-4</v>
      </c>
      <c r="BJ20" s="15">
        <v>5.9940236024040626E-4</v>
      </c>
      <c r="BK20" s="15">
        <v>2.6891836726099398E-5</v>
      </c>
      <c r="BL20" s="15">
        <v>9.9442712431733535E-5</v>
      </c>
      <c r="BM20" s="15">
        <v>9.0649888663197139E-5</v>
      </c>
      <c r="BN20" s="15">
        <v>1.4270637706278983E-4</v>
      </c>
      <c r="BO20" s="15">
        <v>3.5095643534625676E-5</v>
      </c>
      <c r="BP20" s="15">
        <v>7.1297233272468404E-5</v>
      </c>
      <c r="BQ20" s="15">
        <v>4.0096572703254829E-4</v>
      </c>
      <c r="BR20" s="15">
        <v>1.496990247205784E-3</v>
      </c>
      <c r="BS20" s="15">
        <v>0</v>
      </c>
    </row>
    <row r="21" spans="1:71" x14ac:dyDescent="0.2">
      <c r="A21" s="24" t="s">
        <v>95</v>
      </c>
      <c r="B21" s="24" t="s">
        <v>333</v>
      </c>
      <c r="C21">
        <f t="shared" si="2"/>
        <v>17</v>
      </c>
      <c r="D21" s="15">
        <v>1.213582021381108E-3</v>
      </c>
      <c r="E21" s="15">
        <v>9.213295514248637E-4</v>
      </c>
      <c r="F21" s="15">
        <v>4.7273025987312962E-4</v>
      </c>
      <c r="G21" s="15">
        <v>3.1687389094345423E-4</v>
      </c>
      <c r="H21" s="15">
        <v>2.3125064721212819E-4</v>
      </c>
      <c r="I21" s="15">
        <v>9.4600160971522462E-4</v>
      </c>
      <c r="J21" s="15">
        <v>1.7109149691531753E-3</v>
      </c>
      <c r="K21" s="15">
        <v>9.9674275948619662E-3</v>
      </c>
      <c r="L21" s="15">
        <v>4.3336845004524624E-4</v>
      </c>
      <c r="M21" s="15">
        <v>1.1167279617398386E-2</v>
      </c>
      <c r="N21" s="15">
        <v>2.8855950786293421E-3</v>
      </c>
      <c r="O21" s="15">
        <v>3.5904212699174404E-2</v>
      </c>
      <c r="P21" s="15">
        <v>1.0710324960414639E-2</v>
      </c>
      <c r="Q21" s="15">
        <v>4.4886974981280638E-3</v>
      </c>
      <c r="R21" s="15">
        <v>1.3521201771964433E-2</v>
      </c>
      <c r="S21" s="15">
        <v>2.0954336370112268E-2</v>
      </c>
      <c r="T21" s="15">
        <v>0.13922475672215331</v>
      </c>
      <c r="U21" s="15">
        <v>5.4581590792264753E-2</v>
      </c>
      <c r="V21" s="15">
        <v>3.1976829892899961E-4</v>
      </c>
      <c r="W21" s="15">
        <v>1.016068823711755E-3</v>
      </c>
      <c r="X21" s="15">
        <v>6.0264221194141941E-4</v>
      </c>
      <c r="Y21" s="15">
        <v>2.1574191387517846E-3</v>
      </c>
      <c r="Z21" s="15">
        <v>3.2574627344583454E-2</v>
      </c>
      <c r="AA21" s="15">
        <v>1.2293468106307652E-2</v>
      </c>
      <c r="AB21" s="15">
        <v>1.7050060385656519E-2</v>
      </c>
      <c r="AC21" s="15">
        <v>1.7386408734798665E-2</v>
      </c>
      <c r="AD21" s="15">
        <v>3.0036840989007487E-4</v>
      </c>
      <c r="AE21" s="15">
        <v>3.1771343538798197E-4</v>
      </c>
      <c r="AF21" s="15">
        <v>1.1002933113650304E-2</v>
      </c>
      <c r="AG21" s="15">
        <v>1.0231560451374735E-2</v>
      </c>
      <c r="AH21" s="15">
        <v>4.959815726533901E-3</v>
      </c>
      <c r="AI21" s="15">
        <v>1.8914210393221411E-3</v>
      </c>
      <c r="AJ21" s="15">
        <v>1.7756531739363242E-3</v>
      </c>
      <c r="AK21" s="15">
        <v>6.8042100707408244E-3</v>
      </c>
      <c r="AL21" s="15">
        <v>1.3288546213795621E-3</v>
      </c>
      <c r="AM21" s="15">
        <v>1.0587827673905406E-2</v>
      </c>
      <c r="AN21" s="15">
        <v>9.4036167113358568E-4</v>
      </c>
      <c r="AO21" s="15">
        <v>3.2742455587018667E-4</v>
      </c>
      <c r="AP21" s="15">
        <v>7.8889400880511565E-4</v>
      </c>
      <c r="AQ21" s="15">
        <v>7.2992206362508549E-4</v>
      </c>
      <c r="AR21" s="15">
        <v>3.8824995704800237E-3</v>
      </c>
      <c r="AS21" s="15">
        <v>5.1347215259296393E-3</v>
      </c>
      <c r="AT21" s="15">
        <v>4.3689942268467169E-4</v>
      </c>
      <c r="AU21" s="15">
        <v>2.2384230569937312E-3</v>
      </c>
      <c r="AV21" s="15">
        <v>4.0964205643422946E-4</v>
      </c>
      <c r="AW21" s="15">
        <v>2.1352447379190506E-3</v>
      </c>
      <c r="AX21" s="15">
        <v>6.4752539162243102E-3</v>
      </c>
      <c r="AY21" s="15">
        <v>4.2791226359945892E-3</v>
      </c>
      <c r="AZ21" s="15">
        <v>4.9306991329555884E-2</v>
      </c>
      <c r="BA21" s="15">
        <v>2.3795843226318112E-3</v>
      </c>
      <c r="BB21" s="15">
        <v>4.4481979676782305E-4</v>
      </c>
      <c r="BC21" s="15">
        <v>2.6682581862853719E-3</v>
      </c>
      <c r="BD21" s="15">
        <v>2.6456240727366501E-3</v>
      </c>
      <c r="BE21" s="15">
        <v>4.907702699302964E-4</v>
      </c>
      <c r="BF21" s="15">
        <v>7.0691214590326932E-3</v>
      </c>
      <c r="BG21" s="15">
        <v>5.4330499817741729E-3</v>
      </c>
      <c r="BH21" s="15">
        <v>4.9520418765137478E-3</v>
      </c>
      <c r="BI21" s="15">
        <v>7.7121171750163028E-3</v>
      </c>
      <c r="BJ21" s="15">
        <v>6.7963706840012865E-3</v>
      </c>
      <c r="BK21" s="15">
        <v>9.6132787323843815E-4</v>
      </c>
      <c r="BL21" s="15">
        <v>9.9229328651432745E-4</v>
      </c>
      <c r="BM21" s="15">
        <v>2.1668608676644473E-3</v>
      </c>
      <c r="BN21" s="15">
        <v>3.4927179083872398E-3</v>
      </c>
      <c r="BO21" s="15">
        <v>6.4757376914805029E-4</v>
      </c>
      <c r="BP21" s="15">
        <v>2.8974467884043185E-3</v>
      </c>
      <c r="BQ21" s="15">
        <v>1.8287238917746767E-3</v>
      </c>
      <c r="BR21" s="15">
        <v>3.1308910975840903E-3</v>
      </c>
      <c r="BS21" s="15">
        <v>0</v>
      </c>
    </row>
    <row r="22" spans="1:71" x14ac:dyDescent="0.2">
      <c r="A22" s="24" t="s">
        <v>96</v>
      </c>
      <c r="B22" s="24" t="s">
        <v>335</v>
      </c>
      <c r="C22">
        <f t="shared" si="2"/>
        <v>18</v>
      </c>
      <c r="D22" s="15">
        <v>2.2956805955210595E-5</v>
      </c>
      <c r="E22" s="15">
        <v>1.0354507784704078E-5</v>
      </c>
      <c r="F22" s="15">
        <v>9.4414778361345898E-5</v>
      </c>
      <c r="G22" s="15">
        <v>6.2846499133980418E-5</v>
      </c>
      <c r="H22" s="15">
        <v>2.6137094202310687E-5</v>
      </c>
      <c r="I22" s="15">
        <v>1.2565999318665865E-4</v>
      </c>
      <c r="J22" s="15">
        <v>3.048956535407073E-4</v>
      </c>
      <c r="K22" s="15">
        <v>2.4251950909742886E-4</v>
      </c>
      <c r="L22" s="15">
        <v>2.3642111609663817E-4</v>
      </c>
      <c r="M22" s="15">
        <v>3.5238471177972139E-4</v>
      </c>
      <c r="N22" s="15">
        <v>2.9233745380639882E-3</v>
      </c>
      <c r="O22" s="15">
        <v>1.745518598509095E-4</v>
      </c>
      <c r="P22" s="15">
        <v>2.7228133971173425E-4</v>
      </c>
      <c r="Q22" s="15">
        <v>2.8480437037799823E-4</v>
      </c>
      <c r="R22" s="15">
        <v>1.9506403663397073E-4</v>
      </c>
      <c r="S22" s="15">
        <v>5.5330430365172346E-4</v>
      </c>
      <c r="T22" s="15">
        <v>1.9986594220204926E-3</v>
      </c>
      <c r="U22" s="15">
        <v>5.6614211599903083E-2</v>
      </c>
      <c r="V22" s="15">
        <v>1.8800591639512592E-5</v>
      </c>
      <c r="W22" s="15">
        <v>1.8316870552557472E-4</v>
      </c>
      <c r="X22" s="15">
        <v>3.1854638079555309E-5</v>
      </c>
      <c r="Y22" s="15">
        <v>2.3061593569112946E-4</v>
      </c>
      <c r="Z22" s="15">
        <v>2.4222249198772833E-4</v>
      </c>
      <c r="AA22" s="15">
        <v>2.2377753309024066E-4</v>
      </c>
      <c r="AB22" s="15">
        <v>4.7785416528689636E-4</v>
      </c>
      <c r="AC22" s="15">
        <v>2.3792209844326843E-4</v>
      </c>
      <c r="AD22" s="15">
        <v>1.2644982244817117E-4</v>
      </c>
      <c r="AE22" s="15">
        <v>3.9124816638286853E-5</v>
      </c>
      <c r="AF22" s="15">
        <v>2.5610382678462404E-4</v>
      </c>
      <c r="AG22" s="15">
        <v>3.6643205176451147E-3</v>
      </c>
      <c r="AH22" s="15">
        <v>2.8553232388907172E-4</v>
      </c>
      <c r="AI22" s="15">
        <v>1.9174195899694101E-4</v>
      </c>
      <c r="AJ22" s="15">
        <v>1.6358160364519716E-4</v>
      </c>
      <c r="AK22" s="15">
        <v>2.8315889005599791E-4</v>
      </c>
      <c r="AL22" s="15">
        <v>1.1724618268138133E-4</v>
      </c>
      <c r="AM22" s="15">
        <v>4.6409654769558821E-4</v>
      </c>
      <c r="AN22" s="15">
        <v>1.1469562699953927E-4</v>
      </c>
      <c r="AO22" s="15">
        <v>1.3273468863981552E-4</v>
      </c>
      <c r="AP22" s="15">
        <v>1.5439363223367946E-4</v>
      </c>
      <c r="AQ22" s="15">
        <v>9.9567292881084596E-5</v>
      </c>
      <c r="AR22" s="15">
        <v>6.8656022909624069E-4</v>
      </c>
      <c r="AS22" s="15">
        <v>6.0494013388723861E-3</v>
      </c>
      <c r="AT22" s="15">
        <v>1.5598464999855586E-4</v>
      </c>
      <c r="AU22" s="15">
        <v>7.9914003951424943E-5</v>
      </c>
      <c r="AV22" s="15">
        <v>8.4396419840354142E-4</v>
      </c>
      <c r="AW22" s="15">
        <v>4.9758418649279085E-4</v>
      </c>
      <c r="AX22" s="15">
        <v>3.2272554650724516E-4</v>
      </c>
      <c r="AY22" s="15">
        <v>3.2171680683498358E-4</v>
      </c>
      <c r="AZ22" s="15">
        <v>8.6704474969930917E-2</v>
      </c>
      <c r="BA22" s="15">
        <v>6.786805159792849E-3</v>
      </c>
      <c r="BB22" s="15">
        <v>4.3177943211367698E-3</v>
      </c>
      <c r="BC22" s="15">
        <v>5.5748676830816076E-3</v>
      </c>
      <c r="BD22" s="15">
        <v>2.6019785811971234E-3</v>
      </c>
      <c r="BE22" s="15">
        <v>5.6206547860222496E-4</v>
      </c>
      <c r="BF22" s="15">
        <v>2.6266001756173598E-3</v>
      </c>
      <c r="BG22" s="15">
        <v>3.4300629404875453E-3</v>
      </c>
      <c r="BH22" s="15">
        <v>2.8321891368413801E-2</v>
      </c>
      <c r="BI22" s="15">
        <v>1.2024644056611029E-3</v>
      </c>
      <c r="BJ22" s="15">
        <v>5.0848143589528839E-3</v>
      </c>
      <c r="BK22" s="15">
        <v>6.8702716535131542E-5</v>
      </c>
      <c r="BL22" s="15">
        <v>1.3446382894216414E-3</v>
      </c>
      <c r="BM22" s="15">
        <v>8.9224087134439029E-4</v>
      </c>
      <c r="BN22" s="15">
        <v>3.0192073948731091E-4</v>
      </c>
      <c r="BO22" s="15">
        <v>6.3964292363761263E-4</v>
      </c>
      <c r="BP22" s="15">
        <v>2.8149370949158333E-4</v>
      </c>
      <c r="BQ22" s="15">
        <v>8.9484171451165544E-3</v>
      </c>
      <c r="BR22" s="15">
        <v>2.4854901803224236E-3</v>
      </c>
      <c r="BS22" s="15">
        <v>0</v>
      </c>
    </row>
    <row r="23" spans="1:71" x14ac:dyDescent="0.2">
      <c r="A23" s="24" t="s">
        <v>97</v>
      </c>
      <c r="B23" s="25" t="s">
        <v>337</v>
      </c>
      <c r="C23">
        <f t="shared" si="2"/>
        <v>19</v>
      </c>
      <c r="D23" s="15">
        <v>3.1583630441872318E-2</v>
      </c>
      <c r="E23" s="15">
        <v>2.7810611179604726E-2</v>
      </c>
      <c r="F23" s="15">
        <v>1.678213366936589E-2</v>
      </c>
      <c r="G23" s="15">
        <v>4.9017914805305686E-2</v>
      </c>
      <c r="H23" s="15">
        <v>6.6647005039138577E-3</v>
      </c>
      <c r="I23" s="15">
        <v>3.5522455474773423E-2</v>
      </c>
      <c r="J23" s="15">
        <v>9.2625044602579656E-2</v>
      </c>
      <c r="K23" s="15">
        <v>9.8387126771338311E-3</v>
      </c>
      <c r="L23" s="15">
        <v>2.2466852657498086E-2</v>
      </c>
      <c r="M23" s="15">
        <v>1.2120714965154308E-2</v>
      </c>
      <c r="N23" s="15">
        <v>8.5046939156386142E-3</v>
      </c>
      <c r="O23" s="15">
        <v>1.1682253497056244E-3</v>
      </c>
      <c r="P23" s="15">
        <v>4.6643596366013696E-3</v>
      </c>
      <c r="Q23" s="15">
        <v>1.5629500687196389E-3</v>
      </c>
      <c r="R23" s="15">
        <v>4.6869161911208233E-3</v>
      </c>
      <c r="S23" s="15">
        <v>6.5981582564986737E-3</v>
      </c>
      <c r="T23" s="15">
        <v>1.6510589313576858E-2</v>
      </c>
      <c r="U23" s="15">
        <v>1.3528143209499441E-3</v>
      </c>
      <c r="V23" s="15">
        <v>0.25736272715177072</v>
      </c>
      <c r="W23" s="15">
        <v>2.0521697681032649E-2</v>
      </c>
      <c r="X23" s="15">
        <v>9.3848053823005428E-2</v>
      </c>
      <c r="Y23" s="15">
        <v>1.3743647226224832E-2</v>
      </c>
      <c r="Z23" s="15">
        <v>1.1986426133754009E-2</v>
      </c>
      <c r="AA23" s="15">
        <v>2.8027649791760143E-3</v>
      </c>
      <c r="AB23" s="15">
        <v>1.4248752654702563E-2</v>
      </c>
      <c r="AC23" s="15">
        <v>3.7733679407045896E-2</v>
      </c>
      <c r="AD23" s="15">
        <v>2.040857649247671E-2</v>
      </c>
      <c r="AE23" s="15">
        <v>2.8531787420576923E-2</v>
      </c>
      <c r="AF23" s="15">
        <v>4.0188609154433062E-3</v>
      </c>
      <c r="AG23" s="15">
        <v>2.1217907773519369E-3</v>
      </c>
      <c r="AH23" s="15">
        <v>9.024046434511046E-3</v>
      </c>
      <c r="AI23" s="15">
        <v>3.5990015254796929E-3</v>
      </c>
      <c r="AJ23" s="15">
        <v>5.6389958134989825E-3</v>
      </c>
      <c r="AK23" s="15">
        <v>4.1701493094771667E-3</v>
      </c>
      <c r="AL23" s="15">
        <v>3.4841676254994251E-3</v>
      </c>
      <c r="AM23" s="15">
        <v>3.5339487183650934E-3</v>
      </c>
      <c r="AN23" s="15">
        <v>4.5249474479502122E-3</v>
      </c>
      <c r="AO23" s="15">
        <v>3.4748538536072848E-2</v>
      </c>
      <c r="AP23" s="15">
        <v>1.3288188309037311E-2</v>
      </c>
      <c r="AQ23" s="15">
        <v>1.3464781856325768E-2</v>
      </c>
      <c r="AR23" s="15">
        <v>5.4205848914352589E-3</v>
      </c>
      <c r="AS23" s="15">
        <v>1.3448922717510125E-2</v>
      </c>
      <c r="AT23" s="15">
        <v>0.17872936398086159</v>
      </c>
      <c r="AU23" s="15">
        <v>6.6890920042165958E-2</v>
      </c>
      <c r="AV23" s="15">
        <v>0.10986453857899212</v>
      </c>
      <c r="AW23" s="15">
        <v>1.3535494053379692E-2</v>
      </c>
      <c r="AX23" s="15">
        <v>2.7720865521570141E-3</v>
      </c>
      <c r="AY23" s="15">
        <v>5.9320771939259274E-3</v>
      </c>
      <c r="AZ23" s="15">
        <v>1.4395676992139542E-3</v>
      </c>
      <c r="BA23" s="15">
        <v>1.2290118301227656E-3</v>
      </c>
      <c r="BB23" s="15">
        <v>6.4104963206730505E-4</v>
      </c>
      <c r="BC23" s="15">
        <v>1.0858845385797479E-3</v>
      </c>
      <c r="BD23" s="15">
        <v>1.0839872518156491E-3</v>
      </c>
      <c r="BE23" s="15">
        <v>1.6836030540898783E-4</v>
      </c>
      <c r="BF23" s="15">
        <v>2.6414607237653649E-3</v>
      </c>
      <c r="BG23" s="15">
        <v>6.0024630120439028E-3</v>
      </c>
      <c r="BH23" s="15">
        <v>1.1437637835506724E-3</v>
      </c>
      <c r="BI23" s="15">
        <v>1.2753675003395483E-2</v>
      </c>
      <c r="BJ23" s="15">
        <v>2.3131886185004846E-3</v>
      </c>
      <c r="BK23" s="15">
        <v>9.8179419223471624E-3</v>
      </c>
      <c r="BL23" s="15">
        <v>2.6453925568670719E-3</v>
      </c>
      <c r="BM23" s="15">
        <v>1.0883697493405159E-3</v>
      </c>
      <c r="BN23" s="15">
        <v>1.0617418992957867E-3</v>
      </c>
      <c r="BO23" s="15">
        <v>5.2883564230209461E-4</v>
      </c>
      <c r="BP23" s="15">
        <v>1.1817994180462151E-3</v>
      </c>
      <c r="BQ23" s="15">
        <v>3.7749973763297265E-3</v>
      </c>
      <c r="BR23" s="15">
        <v>3.7490012959618497E-3</v>
      </c>
      <c r="BS23" s="15">
        <v>0</v>
      </c>
    </row>
    <row r="24" spans="1:71" x14ac:dyDescent="0.2">
      <c r="A24" s="25" t="s">
        <v>98</v>
      </c>
      <c r="B24" s="25" t="s">
        <v>339</v>
      </c>
      <c r="C24">
        <f t="shared" si="2"/>
        <v>20</v>
      </c>
      <c r="D24" s="15">
        <v>2.1694444694542989E-4</v>
      </c>
      <c r="E24" s="15">
        <v>4.3556198167298357E-4</v>
      </c>
      <c r="F24" s="15">
        <v>9.940768613601513E-5</v>
      </c>
      <c r="G24" s="15">
        <v>1.1389139054058729E-4</v>
      </c>
      <c r="H24" s="15">
        <v>1.2734997321330887E-3</v>
      </c>
      <c r="I24" s="15">
        <v>1.6708512972569682E-5</v>
      </c>
      <c r="J24" s="15">
        <v>3.5819861757961055E-5</v>
      </c>
      <c r="K24" s="15">
        <v>3.5817351789590806E-4</v>
      </c>
      <c r="L24" s="15">
        <v>6.1032554399711057E-3</v>
      </c>
      <c r="M24" s="15">
        <v>3.6567051843745296E-3</v>
      </c>
      <c r="N24" s="15">
        <v>2.7411441397008334E-3</v>
      </c>
      <c r="O24" s="15">
        <v>1.6181279070823968E-5</v>
      </c>
      <c r="P24" s="15">
        <v>4.132117703994603E-5</v>
      </c>
      <c r="Q24" s="15">
        <v>2.1347346800143352E-5</v>
      </c>
      <c r="R24" s="15">
        <v>3.6321946407361225E-5</v>
      </c>
      <c r="S24" s="15">
        <v>1.2524657472800968E-5</v>
      </c>
      <c r="T24" s="15">
        <v>5.6252911538605125E-5</v>
      </c>
      <c r="U24" s="15">
        <v>1.3732756082695083E-5</v>
      </c>
      <c r="V24" s="15">
        <v>3.0151771845778039E-2</v>
      </c>
      <c r="W24" s="15">
        <v>7.212848413473155E-3</v>
      </c>
      <c r="X24" s="15">
        <v>1.3873507187117473E-3</v>
      </c>
      <c r="Y24" s="15">
        <v>3.4294932276776172E-3</v>
      </c>
      <c r="Z24" s="15">
        <v>1.8121984750132606E-2</v>
      </c>
      <c r="AA24" s="15">
        <v>7.1768378855781361E-3</v>
      </c>
      <c r="AB24" s="15">
        <v>3.4967014043477026E-5</v>
      </c>
      <c r="AC24" s="15">
        <v>1.18240694769626E-5</v>
      </c>
      <c r="AD24" s="15">
        <v>1.4233210931659982E-5</v>
      </c>
      <c r="AE24" s="15">
        <v>1.789125928671119E-5</v>
      </c>
      <c r="AF24" s="15">
        <v>2.3939540707705354E-4</v>
      </c>
      <c r="AG24" s="15">
        <v>1.6142977539242582E-5</v>
      </c>
      <c r="AH24" s="15">
        <v>3.3704877901897006E-5</v>
      </c>
      <c r="AI24" s="15">
        <v>6.5230508646620019E-5</v>
      </c>
      <c r="AJ24" s="15">
        <v>4.7729318232608752E-5</v>
      </c>
      <c r="AK24" s="15">
        <v>1.294982014265053E-5</v>
      </c>
      <c r="AL24" s="15">
        <v>1.462852273221222E-5</v>
      </c>
      <c r="AM24" s="15">
        <v>3.4590405520347417E-5</v>
      </c>
      <c r="AN24" s="15">
        <v>5.6616464920152271E-5</v>
      </c>
      <c r="AO24" s="15">
        <v>1.5957415413614176E-5</v>
      </c>
      <c r="AP24" s="15">
        <v>3.4406003686540848E-5</v>
      </c>
      <c r="AQ24" s="15">
        <v>3.1783173424917234E-4</v>
      </c>
      <c r="AR24" s="15">
        <v>4.1990345555461471E-4</v>
      </c>
      <c r="AS24" s="15">
        <v>1.2033510792898611E-4</v>
      </c>
      <c r="AT24" s="15">
        <v>1.1747200686118675E-3</v>
      </c>
      <c r="AU24" s="15">
        <v>7.8182677375755016E-6</v>
      </c>
      <c r="AV24" s="15">
        <v>5.4165172325066955E-6</v>
      </c>
      <c r="AW24" s="15">
        <v>2.4139340794086065E-4</v>
      </c>
      <c r="AX24" s="15">
        <v>5.3605630857077941E-5</v>
      </c>
      <c r="AY24" s="15">
        <v>8.2149455211233803E-4</v>
      </c>
      <c r="AZ24" s="15">
        <v>1.7979070229873185E-5</v>
      </c>
      <c r="BA24" s="15">
        <v>1.7295976285189708E-5</v>
      </c>
      <c r="BB24" s="15">
        <v>9.7237121611751767E-6</v>
      </c>
      <c r="BC24" s="15">
        <v>6.6106083453091636E-6</v>
      </c>
      <c r="BD24" s="15">
        <v>4.8624205647431917E-6</v>
      </c>
      <c r="BE24" s="15">
        <v>1.8020864733655051E-6</v>
      </c>
      <c r="BF24" s="15">
        <v>1.1121384631934015E-5</v>
      </c>
      <c r="BG24" s="15">
        <v>5.1087308410623349E-4</v>
      </c>
      <c r="BH24" s="15">
        <v>1.2583602178722978E-4</v>
      </c>
      <c r="BI24" s="15">
        <v>1.2929547963370975E-5</v>
      </c>
      <c r="BJ24" s="15">
        <v>1.6326913678535865E-5</v>
      </c>
      <c r="BK24" s="15">
        <v>9.981773201473065E-4</v>
      </c>
      <c r="BL24" s="15">
        <v>5.953227192427203E-4</v>
      </c>
      <c r="BM24" s="15">
        <v>2.5271201788408607E-4</v>
      </c>
      <c r="BN24" s="15">
        <v>2.6818868076710832E-5</v>
      </c>
      <c r="BO24" s="15">
        <v>1.6439341309635694E-4</v>
      </c>
      <c r="BP24" s="15">
        <v>1.3965302602569134E-4</v>
      </c>
      <c r="BQ24" s="15">
        <v>4.3209593840845996E-5</v>
      </c>
      <c r="BR24" s="15">
        <v>4.4693720976232975E-4</v>
      </c>
      <c r="BS24" s="15">
        <v>0</v>
      </c>
    </row>
    <row r="25" spans="1:71" x14ac:dyDescent="0.2">
      <c r="A25" s="24" t="s">
        <v>99</v>
      </c>
      <c r="B25" s="25" t="s">
        <v>341</v>
      </c>
      <c r="C25">
        <f t="shared" si="2"/>
        <v>21</v>
      </c>
      <c r="D25" s="15">
        <v>0.10022783563031323</v>
      </c>
      <c r="E25" s="15">
        <v>2.3897260041009706E-2</v>
      </c>
      <c r="F25" s="15">
        <v>7.1102889892730187E-3</v>
      </c>
      <c r="G25" s="15">
        <v>9.611004443485607E-3</v>
      </c>
      <c r="H25" s="15">
        <v>1.0413085783453697E-2</v>
      </c>
      <c r="I25" s="15">
        <v>2.3603308220289118E-3</v>
      </c>
      <c r="J25" s="15">
        <v>9.0309832007363609E-3</v>
      </c>
      <c r="K25" s="15">
        <v>1.5637456738346797E-3</v>
      </c>
      <c r="L25" s="15">
        <v>4.1651834139887047E-3</v>
      </c>
      <c r="M25" s="15">
        <v>2.9944566614144167E-3</v>
      </c>
      <c r="N25" s="15">
        <v>1.3291794594400301E-3</v>
      </c>
      <c r="O25" s="15">
        <v>9.6716417650857312E-4</v>
      </c>
      <c r="P25" s="15">
        <v>6.3563437446574819E-2</v>
      </c>
      <c r="Q25" s="15">
        <v>2.2491804355170997E-3</v>
      </c>
      <c r="R25" s="15">
        <v>3.100075953018766E-2</v>
      </c>
      <c r="S25" s="15">
        <v>1.3828577685795639E-2</v>
      </c>
      <c r="T25" s="15">
        <v>3.8250569433396935E-2</v>
      </c>
      <c r="U25" s="15">
        <v>3.1504443925742223E-3</v>
      </c>
      <c r="V25" s="15">
        <v>5.0852642219662942E-3</v>
      </c>
      <c r="W25" s="15">
        <v>1.3527628162730683E-2</v>
      </c>
      <c r="X25" s="15">
        <v>0.18080152548457415</v>
      </c>
      <c r="Y25" s="15">
        <v>0.14633147133511296</v>
      </c>
      <c r="Z25" s="15">
        <v>9.2886512674483224E-2</v>
      </c>
      <c r="AA25" s="15">
        <v>2.428194380024885E-2</v>
      </c>
      <c r="AB25" s="15">
        <v>0.11733941828373495</v>
      </c>
      <c r="AC25" s="15">
        <v>2.1807717705367352E-2</v>
      </c>
      <c r="AD25" s="15">
        <v>5.8163280363072506E-3</v>
      </c>
      <c r="AE25" s="15">
        <v>1.4901651743350586E-2</v>
      </c>
      <c r="AF25" s="15">
        <v>1.190776980358328E-2</v>
      </c>
      <c r="AG25" s="15">
        <v>1.5254724706452946E-3</v>
      </c>
      <c r="AH25" s="15">
        <v>2.9433491030111045E-2</v>
      </c>
      <c r="AI25" s="15">
        <v>1.7141449515564215E-3</v>
      </c>
      <c r="AJ25" s="15">
        <v>7.1252135750184153E-4</v>
      </c>
      <c r="AK25" s="15">
        <v>1.1022532026801219E-2</v>
      </c>
      <c r="AL25" s="15">
        <v>8.3686790056798199E-3</v>
      </c>
      <c r="AM25" s="15">
        <v>1.9519172431537134E-2</v>
      </c>
      <c r="AN25" s="15">
        <v>2.4703795964503691E-3</v>
      </c>
      <c r="AO25" s="15">
        <v>5.887071931436088E-4</v>
      </c>
      <c r="AP25" s="15">
        <v>8.2541465147273844E-3</v>
      </c>
      <c r="AQ25" s="15">
        <v>6.7493175603255701E-4</v>
      </c>
      <c r="AR25" s="15">
        <v>4.5759885022286713E-4</v>
      </c>
      <c r="AS25" s="15">
        <v>9.5696556771323628E-4</v>
      </c>
      <c r="AT25" s="15">
        <v>2.4465281705150999E-4</v>
      </c>
      <c r="AU25" s="15">
        <v>1.3903468658303406E-4</v>
      </c>
      <c r="AV25" s="15">
        <v>6.2780027422516235E-5</v>
      </c>
      <c r="AW25" s="15">
        <v>3.1568616227750055E-4</v>
      </c>
      <c r="AX25" s="15">
        <v>7.6740479342131136E-4</v>
      </c>
      <c r="AY25" s="15">
        <v>4.9494852607839259E-4</v>
      </c>
      <c r="AZ25" s="15">
        <v>3.0672167634370433E-4</v>
      </c>
      <c r="BA25" s="15">
        <v>1.9032699907697343E-4</v>
      </c>
      <c r="BB25" s="15">
        <v>2.2435312823496529E-4</v>
      </c>
      <c r="BC25" s="15">
        <v>1.6819888811768835E-4</v>
      </c>
      <c r="BD25" s="15">
        <v>1.3024463994069525E-4</v>
      </c>
      <c r="BE25" s="15">
        <v>8.844251049869573E-5</v>
      </c>
      <c r="BF25" s="15">
        <v>3.4938453850793432E-4</v>
      </c>
      <c r="BG25" s="15">
        <v>7.1994744859513898E-4</v>
      </c>
      <c r="BH25" s="15">
        <v>2.1805007215239017E-4</v>
      </c>
      <c r="BI25" s="15">
        <v>4.0840701775988998E-4</v>
      </c>
      <c r="BJ25" s="15">
        <v>3.7210786143914554E-4</v>
      </c>
      <c r="BK25" s="15">
        <v>1.0014800473249028E-4</v>
      </c>
      <c r="BL25" s="15">
        <v>1.0130049565075789E-4</v>
      </c>
      <c r="BM25" s="15">
        <v>2.4381819667465443E-4</v>
      </c>
      <c r="BN25" s="15">
        <v>4.8559050923112969E-4</v>
      </c>
      <c r="BO25" s="15">
        <v>1.3120284466216451E-3</v>
      </c>
      <c r="BP25" s="15">
        <v>2.1873763617859207E-3</v>
      </c>
      <c r="BQ25" s="15">
        <v>1.3994806827692214E-3</v>
      </c>
      <c r="BR25" s="15">
        <v>1.7169953360651198E-3</v>
      </c>
      <c r="BS25" s="15">
        <v>0</v>
      </c>
    </row>
    <row r="26" spans="1:71" x14ac:dyDescent="0.2">
      <c r="A26" s="24" t="s">
        <v>100</v>
      </c>
      <c r="B26" s="24" t="s">
        <v>343</v>
      </c>
      <c r="C26">
        <f t="shared" si="2"/>
        <v>22</v>
      </c>
      <c r="D26" s="15">
        <v>5.0352176726329391E-2</v>
      </c>
      <c r="E26" s="15">
        <v>1.3325912345539561E-2</v>
      </c>
      <c r="F26" s="15">
        <v>1.7971672693337893E-3</v>
      </c>
      <c r="G26" s="15">
        <v>7.9106100960326234E-2</v>
      </c>
      <c r="H26" s="15">
        <v>1.3758340019441964E-3</v>
      </c>
      <c r="I26" s="15">
        <v>2.0925840984782227E-3</v>
      </c>
      <c r="J26" s="15">
        <v>8.751058949660084E-3</v>
      </c>
      <c r="K26" s="15">
        <v>2.9902796772309651E-3</v>
      </c>
      <c r="L26" s="15">
        <v>6.9561626609604258E-4</v>
      </c>
      <c r="M26" s="15">
        <v>7.8544554942144452E-3</v>
      </c>
      <c r="N26" s="15">
        <v>1.43625883476513E-3</v>
      </c>
      <c r="O26" s="15">
        <v>3.9278827290508599E-4</v>
      </c>
      <c r="P26" s="15">
        <v>6.8746374167905321E-3</v>
      </c>
      <c r="Q26" s="15">
        <v>7.3912704576309678E-4</v>
      </c>
      <c r="R26" s="15">
        <v>5.284292262369727E-3</v>
      </c>
      <c r="S26" s="15">
        <v>1.8980894279916876E-2</v>
      </c>
      <c r="T26" s="15">
        <v>1.8371257638841048E-2</v>
      </c>
      <c r="U26" s="15">
        <v>3.8489308143089089E-2</v>
      </c>
      <c r="V26" s="15">
        <v>1.3508697812761033E-3</v>
      </c>
      <c r="W26" s="15">
        <v>3.130342194599978E-3</v>
      </c>
      <c r="X26" s="15">
        <v>9.9953062927381625E-3</v>
      </c>
      <c r="Y26" s="15">
        <v>8.2132980101294495E-2</v>
      </c>
      <c r="Z26" s="15">
        <v>3.4713829478167313E-2</v>
      </c>
      <c r="AA26" s="15">
        <v>1.2325610576093465E-2</v>
      </c>
      <c r="AB26" s="15">
        <v>2.5994544198293962E-2</v>
      </c>
      <c r="AC26" s="15">
        <v>1.1004967180975298E-2</v>
      </c>
      <c r="AD26" s="15">
        <v>2.8256668219306469E-3</v>
      </c>
      <c r="AE26" s="15">
        <v>1.3939424309918193E-3</v>
      </c>
      <c r="AF26" s="15">
        <v>6.638098265438438E-3</v>
      </c>
      <c r="AG26" s="15">
        <v>3.3350792875306359E-3</v>
      </c>
      <c r="AH26" s="15">
        <v>3.2233150282784629E-3</v>
      </c>
      <c r="AI26" s="15">
        <v>1.5147540279230702E-3</v>
      </c>
      <c r="AJ26" s="15">
        <v>3.2959574884153776E-3</v>
      </c>
      <c r="AK26" s="15">
        <v>2.825738654307059E-3</v>
      </c>
      <c r="AL26" s="15">
        <v>3.3827121325810277E-3</v>
      </c>
      <c r="AM26" s="15">
        <v>7.3706938174038748E-3</v>
      </c>
      <c r="AN26" s="15">
        <v>8.8344620481053161E-3</v>
      </c>
      <c r="AO26" s="15">
        <v>5.8205389147975397E-4</v>
      </c>
      <c r="AP26" s="15">
        <v>4.0386016686193883E-3</v>
      </c>
      <c r="AQ26" s="15">
        <v>1.0573895453348124E-2</v>
      </c>
      <c r="AR26" s="15">
        <v>6.3333516712995351E-3</v>
      </c>
      <c r="AS26" s="15">
        <v>1.4634204119314083E-3</v>
      </c>
      <c r="AT26" s="15">
        <v>6.8291198206770853E-4</v>
      </c>
      <c r="AU26" s="15">
        <v>4.6073288802530838E-5</v>
      </c>
      <c r="AV26" s="15">
        <v>9.8961458782867318E-5</v>
      </c>
      <c r="AW26" s="15">
        <v>3.6876379169123588E-4</v>
      </c>
      <c r="AX26" s="15">
        <v>8.1741630306146943E-4</v>
      </c>
      <c r="AY26" s="15">
        <v>2.1390774317192301E-4</v>
      </c>
      <c r="AZ26" s="15">
        <v>6.6213302499040566E-3</v>
      </c>
      <c r="BA26" s="15">
        <v>2.3144488531335584E-3</v>
      </c>
      <c r="BB26" s="15">
        <v>1.1753430686930413E-4</v>
      </c>
      <c r="BC26" s="15">
        <v>9.6807670689584053E-5</v>
      </c>
      <c r="BD26" s="15">
        <v>1.0078289906450619E-4</v>
      </c>
      <c r="BE26" s="15">
        <v>1.6930781538456396E-3</v>
      </c>
      <c r="BF26" s="15">
        <v>1.7105053420384748E-4</v>
      </c>
      <c r="BG26" s="15">
        <v>5.3286871743012153E-4</v>
      </c>
      <c r="BH26" s="15">
        <v>3.2808548299675358E-4</v>
      </c>
      <c r="BI26" s="15">
        <v>5.0002343603489563E-4</v>
      </c>
      <c r="BJ26" s="15">
        <v>5.342623827232041E-3</v>
      </c>
      <c r="BK26" s="15">
        <v>5.6109907692190183E-5</v>
      </c>
      <c r="BL26" s="15">
        <v>2.7468969705682171E-4</v>
      </c>
      <c r="BM26" s="15">
        <v>9.113055371360179E-4</v>
      </c>
      <c r="BN26" s="15">
        <v>2.3320911905228624E-4</v>
      </c>
      <c r="BO26" s="15">
        <v>3.2170724282555288E-3</v>
      </c>
      <c r="BP26" s="15">
        <v>2.1706776667120253E-4</v>
      </c>
      <c r="BQ26" s="15">
        <v>9.968710385689515E-4</v>
      </c>
      <c r="BR26" s="15">
        <v>7.2239378216099243E-4</v>
      </c>
      <c r="BS26" s="15">
        <v>0</v>
      </c>
    </row>
    <row r="27" spans="1:71" x14ac:dyDescent="0.2">
      <c r="A27" s="24" t="s">
        <v>101</v>
      </c>
      <c r="B27" s="25" t="s">
        <v>345</v>
      </c>
      <c r="C27">
        <f t="shared" si="2"/>
        <v>23</v>
      </c>
      <c r="D27" s="15">
        <v>1.7685508018336811E-3</v>
      </c>
      <c r="E27" s="15">
        <v>6.2456575353366688E-4</v>
      </c>
      <c r="F27" s="15">
        <v>8.0954436574877985E-5</v>
      </c>
      <c r="G27" s="15">
        <v>7.2196175491024165E-4</v>
      </c>
      <c r="H27" s="15">
        <v>2.5471671047597432E-4</v>
      </c>
      <c r="I27" s="15">
        <v>4.1859596162326177E-4</v>
      </c>
      <c r="J27" s="15">
        <v>7.367486162414297E-4</v>
      </c>
      <c r="K27" s="15">
        <v>3.5152749537723248E-4</v>
      </c>
      <c r="L27" s="15">
        <v>1.8879089222198278E-4</v>
      </c>
      <c r="M27" s="15">
        <v>7.157161660983403E-4</v>
      </c>
      <c r="N27" s="15">
        <v>3.8819056381175998E-4</v>
      </c>
      <c r="O27" s="15">
        <v>4.8156501347597315E-4</v>
      </c>
      <c r="P27" s="15">
        <v>8.0106680290401933E-4</v>
      </c>
      <c r="Q27" s="15">
        <v>6.6992301575538842E-4</v>
      </c>
      <c r="R27" s="15">
        <v>4.4389862041965686E-4</v>
      </c>
      <c r="S27" s="15">
        <v>7.2053228101474757E-4</v>
      </c>
      <c r="T27" s="15">
        <v>1.6446597428430396E-3</v>
      </c>
      <c r="U27" s="15">
        <v>9.0529591856846638E-4</v>
      </c>
      <c r="V27" s="15">
        <v>2.5040498273073297E-4</v>
      </c>
      <c r="W27" s="15">
        <v>2.5545814907090007E-4</v>
      </c>
      <c r="X27" s="15">
        <v>1.6226788141324143E-3</v>
      </c>
      <c r="Y27" s="15">
        <v>3.8274017012892808E-3</v>
      </c>
      <c r="Z27" s="15">
        <v>1.9825281555821712E-2</v>
      </c>
      <c r="AA27" s="15">
        <v>7.1872005124283967E-4</v>
      </c>
      <c r="AB27" s="15">
        <v>7.4891206718225327E-4</v>
      </c>
      <c r="AC27" s="15">
        <v>7.6301720400596105E-4</v>
      </c>
      <c r="AD27" s="15">
        <v>2.1385840158130834E-4</v>
      </c>
      <c r="AE27" s="15">
        <v>5.2080198353072051E-4</v>
      </c>
      <c r="AF27" s="15">
        <v>2.876660946678474E-3</v>
      </c>
      <c r="AG27" s="15">
        <v>4.4762675799777404E-4</v>
      </c>
      <c r="AH27" s="15">
        <v>3.1135489567216839E-4</v>
      </c>
      <c r="AI27" s="15">
        <v>3.8343251389801969E-4</v>
      </c>
      <c r="AJ27" s="15">
        <v>2.0819053261771436E-4</v>
      </c>
      <c r="AK27" s="15">
        <v>3.7522434724532539E-4</v>
      </c>
      <c r="AL27" s="15">
        <v>3.011097089263294E-4</v>
      </c>
      <c r="AM27" s="15">
        <v>4.4498022003494858E-4</v>
      </c>
      <c r="AN27" s="15">
        <v>2.6732573155418903E-4</v>
      </c>
      <c r="AO27" s="15">
        <v>8.5648719026280238E-5</v>
      </c>
      <c r="AP27" s="15">
        <v>4.9511778203168897E-4</v>
      </c>
      <c r="AQ27" s="15">
        <v>3.0068223779258101E-4</v>
      </c>
      <c r="AR27" s="15">
        <v>7.3022870035205746E-4</v>
      </c>
      <c r="AS27" s="15">
        <v>1.271369527982701E-3</v>
      </c>
      <c r="AT27" s="15">
        <v>4.8455209993646553E-4</v>
      </c>
      <c r="AU27" s="15">
        <v>3.1136001569865874E-4</v>
      </c>
      <c r="AV27" s="15">
        <v>1.7216319397014878E-5</v>
      </c>
      <c r="AW27" s="15">
        <v>4.854619217934909E-4</v>
      </c>
      <c r="AX27" s="15">
        <v>1.775045896993297E-3</v>
      </c>
      <c r="AY27" s="15">
        <v>2.9093700254648972E-4</v>
      </c>
      <c r="AZ27" s="15">
        <v>8.8169155675529767E-4</v>
      </c>
      <c r="BA27" s="15">
        <v>6.559405921153171E-4</v>
      </c>
      <c r="BB27" s="15">
        <v>4.4069819066013368E-4</v>
      </c>
      <c r="BC27" s="15">
        <v>8.0463677990956324E-5</v>
      </c>
      <c r="BD27" s="15">
        <v>5.7463990264378929E-5</v>
      </c>
      <c r="BE27" s="15">
        <v>1.7022461434980843E-5</v>
      </c>
      <c r="BF27" s="15">
        <v>8.6323035971133709E-4</v>
      </c>
      <c r="BG27" s="15">
        <v>1.009638535538152E-3</v>
      </c>
      <c r="BH27" s="15">
        <v>1.5731626235707646E-3</v>
      </c>
      <c r="BI27" s="15">
        <v>1.4035165157951128E-3</v>
      </c>
      <c r="BJ27" s="15">
        <v>4.339382948043531E-3</v>
      </c>
      <c r="BK27" s="15">
        <v>4.6210722749196218E-5</v>
      </c>
      <c r="BL27" s="15">
        <v>1.8597773831818411E-4</v>
      </c>
      <c r="BM27" s="15">
        <v>4.0191147811108861E-4</v>
      </c>
      <c r="BN27" s="15">
        <v>7.3872642824940619E-4</v>
      </c>
      <c r="BO27" s="15">
        <v>3.6420541694101788E-4</v>
      </c>
      <c r="BP27" s="15">
        <v>1.9705086067012116E-3</v>
      </c>
      <c r="BQ27" s="15">
        <v>3.0941092880027161E-3</v>
      </c>
      <c r="BR27" s="15">
        <v>4.2443721641073767E-3</v>
      </c>
      <c r="BS27" s="15">
        <v>0</v>
      </c>
    </row>
    <row r="28" spans="1:71" x14ac:dyDescent="0.2">
      <c r="A28" s="24" t="s">
        <v>102</v>
      </c>
      <c r="B28" s="24" t="s">
        <v>347</v>
      </c>
      <c r="C28">
        <f t="shared" si="2"/>
        <v>24</v>
      </c>
      <c r="D28" s="15">
        <v>1.0672259172213293E-3</v>
      </c>
      <c r="E28" s="15">
        <v>1.3528858302407734E-2</v>
      </c>
      <c r="F28" s="15">
        <v>3.5886234239200493E-4</v>
      </c>
      <c r="G28" s="15">
        <v>6.1067755810695148E-5</v>
      </c>
      <c r="H28" s="15">
        <v>7.6978710547523051E-4</v>
      </c>
      <c r="I28" s="15">
        <v>6.9631438049173362E-5</v>
      </c>
      <c r="J28" s="15">
        <v>1.077654049676996E-4</v>
      </c>
      <c r="K28" s="15">
        <v>1.8817436787576177E-4</v>
      </c>
      <c r="L28" s="15">
        <v>3.0022962250451945E-5</v>
      </c>
      <c r="M28" s="15">
        <v>7.5803201301976653E-4</v>
      </c>
      <c r="N28" s="15">
        <v>8.486484685333574E-5</v>
      </c>
      <c r="O28" s="15">
        <v>8.7448428083145816E-5</v>
      </c>
      <c r="P28" s="15">
        <v>2.7673144294283731E-4</v>
      </c>
      <c r="Q28" s="15">
        <v>3.2243147357703569E-4</v>
      </c>
      <c r="R28" s="15">
        <v>2.7372704098908146E-4</v>
      </c>
      <c r="S28" s="15">
        <v>7.0682546642463607E-5</v>
      </c>
      <c r="T28" s="15">
        <v>2.2076319572285848E-4</v>
      </c>
      <c r="U28" s="15">
        <v>7.8680934885937652E-5</v>
      </c>
      <c r="V28" s="15">
        <v>2.3963576959881798E-5</v>
      </c>
      <c r="W28" s="15">
        <v>1.5318062221258695E-4</v>
      </c>
      <c r="X28" s="15">
        <v>9.962800465918879E-4</v>
      </c>
      <c r="Y28" s="15">
        <v>3.404600487932704E-3</v>
      </c>
      <c r="Z28" s="15">
        <v>1.0316884422789674E-3</v>
      </c>
      <c r="AA28" s="15">
        <v>4.4946671164626514E-2</v>
      </c>
      <c r="AB28" s="15">
        <v>3.1179771374545515E-4</v>
      </c>
      <c r="AC28" s="15">
        <v>1.0155960183938515E-4</v>
      </c>
      <c r="AD28" s="15">
        <v>6.0224173277452552E-5</v>
      </c>
      <c r="AE28" s="15">
        <v>1.1477025513337404E-4</v>
      </c>
      <c r="AF28" s="15">
        <v>1.1466436585577319E-4</v>
      </c>
      <c r="AG28" s="15">
        <v>7.9266587554496846E-5</v>
      </c>
      <c r="AH28" s="15">
        <v>1.1811764112291742E-4</v>
      </c>
      <c r="AI28" s="15">
        <v>1.5182148583027332E-4</v>
      </c>
      <c r="AJ28" s="15">
        <v>8.5217582077069793E-5</v>
      </c>
      <c r="AK28" s="15">
        <v>8.4015427145995821E-5</v>
      </c>
      <c r="AL28" s="15">
        <v>5.7164601447797663E-5</v>
      </c>
      <c r="AM28" s="15">
        <v>2.0752224066284818E-4</v>
      </c>
      <c r="AN28" s="15">
        <v>9.8655861388026144E-5</v>
      </c>
      <c r="AO28" s="15">
        <v>3.1682856962833147E-5</v>
      </c>
      <c r="AP28" s="15">
        <v>5.5485731530144784E-5</v>
      </c>
      <c r="AQ28" s="15">
        <v>5.3475758884278591E-5</v>
      </c>
      <c r="AR28" s="15">
        <v>7.2611395218963906E-5</v>
      </c>
      <c r="AS28" s="15">
        <v>2.8674954985177863E-4</v>
      </c>
      <c r="AT28" s="15">
        <v>3.6794333605092654E-5</v>
      </c>
      <c r="AU28" s="15">
        <v>6.601968172780758E-5</v>
      </c>
      <c r="AV28" s="15">
        <v>2.7038884654649341E-5</v>
      </c>
      <c r="AW28" s="15">
        <v>6.8326372960291986E-5</v>
      </c>
      <c r="AX28" s="15">
        <v>1.7129641930225623E-4</v>
      </c>
      <c r="AY28" s="15">
        <v>1.2216885064098978E-4</v>
      </c>
      <c r="AZ28" s="15">
        <v>8.8269912947435577E-5</v>
      </c>
      <c r="BA28" s="15">
        <v>5.6105345982568223E-5</v>
      </c>
      <c r="BB28" s="15">
        <v>6.2368128013445178E-5</v>
      </c>
      <c r="BC28" s="15">
        <v>5.2183298813622844E-5</v>
      </c>
      <c r="BD28" s="15">
        <v>3.0636536831719495E-5</v>
      </c>
      <c r="BE28" s="15">
        <v>1.3542186042112786E-5</v>
      </c>
      <c r="BF28" s="15">
        <v>8.7670259360226295E-5</v>
      </c>
      <c r="BG28" s="15">
        <v>4.0206510443035744E-4</v>
      </c>
      <c r="BH28" s="15">
        <v>3.877027627350017E-4</v>
      </c>
      <c r="BI28" s="15">
        <v>2.025624163962289E-4</v>
      </c>
      <c r="BJ28" s="15">
        <v>1.3040587110025342E-4</v>
      </c>
      <c r="BK28" s="15">
        <v>2.5387773896131792E-5</v>
      </c>
      <c r="BL28" s="15">
        <v>5.2815504414718362E-4</v>
      </c>
      <c r="BM28" s="15">
        <v>1.2394046777998325E-3</v>
      </c>
      <c r="BN28" s="15">
        <v>1.1378447201105862E-3</v>
      </c>
      <c r="BO28" s="15">
        <v>1.1596821056886327E-2</v>
      </c>
      <c r="BP28" s="15">
        <v>2.4270059266959309E-2</v>
      </c>
      <c r="BQ28" s="15">
        <v>4.4763049768037735E-4</v>
      </c>
      <c r="BR28" s="15">
        <v>2.5722528261817334E-3</v>
      </c>
      <c r="BS28" s="15">
        <v>0</v>
      </c>
    </row>
    <row r="29" spans="1:71" x14ac:dyDescent="0.2">
      <c r="A29" s="25" t="s">
        <v>103</v>
      </c>
      <c r="B29" s="24" t="s">
        <v>349</v>
      </c>
      <c r="C29">
        <f t="shared" si="2"/>
        <v>25</v>
      </c>
      <c r="D29" s="15">
        <v>1.8923063448910015E-3</v>
      </c>
      <c r="E29" s="15">
        <v>1.4181950432332665E-3</v>
      </c>
      <c r="F29" s="15">
        <v>1.1895490950922063E-3</v>
      </c>
      <c r="G29" s="15">
        <v>7.4635834428712607E-3</v>
      </c>
      <c r="H29" s="15">
        <v>6.9272276972573031E-4</v>
      </c>
      <c r="I29" s="15">
        <v>4.8109756397292569E-3</v>
      </c>
      <c r="J29" s="15">
        <v>5.0566756106704613E-3</v>
      </c>
      <c r="K29" s="15">
        <v>9.6429159437435869E-3</v>
      </c>
      <c r="L29" s="15">
        <v>3.0201181031692293E-3</v>
      </c>
      <c r="M29" s="15">
        <v>2.4463173195820684E-2</v>
      </c>
      <c r="N29" s="15">
        <v>3.699729262934006E-2</v>
      </c>
      <c r="O29" s="15">
        <v>4.0304730550350234E-4</v>
      </c>
      <c r="P29" s="15">
        <v>4.4812120229877983E-3</v>
      </c>
      <c r="Q29" s="15">
        <v>2.8723016890543906E-3</v>
      </c>
      <c r="R29" s="15">
        <v>1.728763127076834E-2</v>
      </c>
      <c r="S29" s="15">
        <v>6.7021266193632327E-3</v>
      </c>
      <c r="T29" s="15">
        <v>9.4966577583379917E-3</v>
      </c>
      <c r="U29" s="15">
        <v>4.4073676158806072E-2</v>
      </c>
      <c r="V29" s="15">
        <v>2.4947777368866978E-4</v>
      </c>
      <c r="W29" s="15">
        <v>8.3099033173235652E-4</v>
      </c>
      <c r="X29" s="15">
        <v>7.8656883274885632E-3</v>
      </c>
      <c r="Y29" s="15">
        <v>8.4225575487334985E-3</v>
      </c>
      <c r="Z29" s="15">
        <v>3.9024933665925882E-2</v>
      </c>
      <c r="AA29" s="15">
        <v>6.7944156508725579E-3</v>
      </c>
      <c r="AB29" s="15">
        <v>0.1335371250157868</v>
      </c>
      <c r="AC29" s="15">
        <v>2.2034508374607329E-2</v>
      </c>
      <c r="AD29" s="15">
        <v>3.4606698999394897E-3</v>
      </c>
      <c r="AE29" s="15">
        <v>1.1342106502507073E-3</v>
      </c>
      <c r="AF29" s="15">
        <v>7.7094516144522382E-3</v>
      </c>
      <c r="AG29" s="15">
        <v>1.3880348903018589E-2</v>
      </c>
      <c r="AH29" s="15">
        <v>2.7328292337776523E-2</v>
      </c>
      <c r="AI29" s="15">
        <v>1.6246567803474301E-2</v>
      </c>
      <c r="AJ29" s="15">
        <v>4.4002869676277402E-2</v>
      </c>
      <c r="AK29" s="15">
        <v>3.9021673945109921E-2</v>
      </c>
      <c r="AL29" s="15">
        <v>1.5970092854433522E-2</v>
      </c>
      <c r="AM29" s="15">
        <v>3.1033619675205577E-2</v>
      </c>
      <c r="AN29" s="15">
        <v>1.647082968442817E-2</v>
      </c>
      <c r="AO29" s="15">
        <v>1.0114040121335479E-3</v>
      </c>
      <c r="AP29" s="15">
        <v>4.6271125613393457E-3</v>
      </c>
      <c r="AQ29" s="15">
        <v>1.7305321729547678E-2</v>
      </c>
      <c r="AR29" s="15">
        <v>1.0160006982392696E-2</v>
      </c>
      <c r="AS29" s="15">
        <v>5.4048710259269016E-3</v>
      </c>
      <c r="AT29" s="15">
        <v>1.2634659018330999E-2</v>
      </c>
      <c r="AU29" s="15">
        <v>1.483334097038474E-4</v>
      </c>
      <c r="AV29" s="15">
        <v>1.4997496357293316E-2</v>
      </c>
      <c r="AW29" s="15">
        <v>1.0732309778245107E-3</v>
      </c>
      <c r="AX29" s="15">
        <v>1.1280382207828632E-3</v>
      </c>
      <c r="AY29" s="15">
        <v>2.026180146813372E-3</v>
      </c>
      <c r="AZ29" s="15">
        <v>9.6742661543136761E-4</v>
      </c>
      <c r="BA29" s="15">
        <v>1.9295728042711101E-4</v>
      </c>
      <c r="BB29" s="15">
        <v>2.0817921900606755E-4</v>
      </c>
      <c r="BC29" s="15">
        <v>2.0398719398210922E-4</v>
      </c>
      <c r="BD29" s="15">
        <v>1.8066928279848775E-4</v>
      </c>
      <c r="BE29" s="15">
        <v>1.9642525221182403E-4</v>
      </c>
      <c r="BF29" s="15">
        <v>2.6674922917855034E-3</v>
      </c>
      <c r="BG29" s="15">
        <v>4.5355629798974093E-4</v>
      </c>
      <c r="BH29" s="15">
        <v>3.0943818779203554E-4</v>
      </c>
      <c r="BI29" s="15">
        <v>5.7078099039289711E-3</v>
      </c>
      <c r="BJ29" s="15">
        <v>2.345715246976797E-3</v>
      </c>
      <c r="BK29" s="15">
        <v>1.0873901563320216E-4</v>
      </c>
      <c r="BL29" s="15">
        <v>2.6753712120155659E-4</v>
      </c>
      <c r="BM29" s="15">
        <v>6.9624325482671272E-4</v>
      </c>
      <c r="BN29" s="15">
        <v>3.8845537112720531E-4</v>
      </c>
      <c r="BO29" s="15">
        <v>2.6745737077212761E-3</v>
      </c>
      <c r="BP29" s="15">
        <v>2.2096901832709052E-3</v>
      </c>
      <c r="BQ29" s="15">
        <v>1.0994874832422755E-3</v>
      </c>
      <c r="BR29" s="15">
        <v>9.7167348029009615E-4</v>
      </c>
      <c r="BS29" s="15">
        <v>0</v>
      </c>
    </row>
    <row r="30" spans="1:71" x14ac:dyDescent="0.2">
      <c r="A30" s="25" t="s">
        <v>104</v>
      </c>
      <c r="B30" s="24" t="s">
        <v>351</v>
      </c>
      <c r="C30">
        <f t="shared" si="2"/>
        <v>26</v>
      </c>
      <c r="D30" s="15">
        <v>8.6573527866607436E-3</v>
      </c>
      <c r="E30" s="15">
        <v>1.3091901024204145E-2</v>
      </c>
      <c r="F30" s="15">
        <v>1.7766691776346449E-3</v>
      </c>
      <c r="G30" s="15">
        <v>3.7228144221649988E-3</v>
      </c>
      <c r="H30" s="15">
        <v>6.1485733155852023E-4</v>
      </c>
      <c r="I30" s="15">
        <v>1.1907022005966583E-4</v>
      </c>
      <c r="J30" s="15">
        <v>1.0022053985577156E-3</v>
      </c>
      <c r="K30" s="15">
        <v>1.803595767022268E-4</v>
      </c>
      <c r="L30" s="15">
        <v>2.2151848686368845E-3</v>
      </c>
      <c r="M30" s="15">
        <v>4.9908346599491782E-3</v>
      </c>
      <c r="N30" s="15">
        <v>1.8136454098337952E-2</v>
      </c>
      <c r="O30" s="15">
        <v>1.1392985839161836E-4</v>
      </c>
      <c r="P30" s="15">
        <v>3.3221122779863061E-4</v>
      </c>
      <c r="Q30" s="15">
        <v>2.7808015543442948E-4</v>
      </c>
      <c r="R30" s="15">
        <v>3.1045342098355447E-4</v>
      </c>
      <c r="S30" s="15">
        <v>4.8922462083694654E-4</v>
      </c>
      <c r="T30" s="15">
        <v>2.2741899241640827E-3</v>
      </c>
      <c r="U30" s="15">
        <v>8.1257067772096602E-4</v>
      </c>
      <c r="V30" s="15">
        <v>7.987218375055384E-4</v>
      </c>
      <c r="W30" s="15">
        <v>2.33922151878453E-4</v>
      </c>
      <c r="X30" s="15">
        <v>3.6954001506465345E-3</v>
      </c>
      <c r="Y30" s="15">
        <v>2.8481333045660951E-3</v>
      </c>
      <c r="Z30" s="15">
        <v>7.3483199288070927E-3</v>
      </c>
      <c r="AA30" s="15">
        <v>1.0391928614105999E-3</v>
      </c>
      <c r="AB30" s="15">
        <v>3.915538617367857E-3</v>
      </c>
      <c r="AC30" s="15">
        <v>9.762612058654789E-2</v>
      </c>
      <c r="AD30" s="15">
        <v>2.2816910022534797E-3</v>
      </c>
      <c r="AE30" s="15">
        <v>3.811861975092745E-4</v>
      </c>
      <c r="AF30" s="15">
        <v>1.6516614747096993E-3</v>
      </c>
      <c r="AG30" s="15">
        <v>2.1509484320895493E-4</v>
      </c>
      <c r="AH30" s="15">
        <v>3.547389306625038E-3</v>
      </c>
      <c r="AI30" s="15">
        <v>2.25285804502625E-3</v>
      </c>
      <c r="AJ30" s="15">
        <v>1.0025617667273343E-2</v>
      </c>
      <c r="AK30" s="15">
        <v>1.1324871414204961E-3</v>
      </c>
      <c r="AL30" s="15">
        <v>2.9686051930880742E-3</v>
      </c>
      <c r="AM30" s="15">
        <v>5.6453049457247228E-3</v>
      </c>
      <c r="AN30" s="15">
        <v>2.9783535559059597E-3</v>
      </c>
      <c r="AO30" s="15">
        <v>7.8261306599468755E-3</v>
      </c>
      <c r="AP30" s="15">
        <v>1.2405125884991411E-2</v>
      </c>
      <c r="AQ30" s="15">
        <v>8.3440181455772089E-2</v>
      </c>
      <c r="AR30" s="15">
        <v>1.3259047714243998E-3</v>
      </c>
      <c r="AS30" s="15">
        <v>2.9190928065651395E-4</v>
      </c>
      <c r="AT30" s="15">
        <v>9.8852836334856751E-5</v>
      </c>
      <c r="AU30" s="15">
        <v>6.5020608257482181E-5</v>
      </c>
      <c r="AV30" s="15">
        <v>3.2682571629505317E-5</v>
      </c>
      <c r="AW30" s="15">
        <v>2.0764137952635346E-4</v>
      </c>
      <c r="AX30" s="15">
        <v>6.4047758055067548E-3</v>
      </c>
      <c r="AY30" s="15">
        <v>2.2106109149739803E-3</v>
      </c>
      <c r="AZ30" s="15">
        <v>2.5960076672872914E-4</v>
      </c>
      <c r="BA30" s="15">
        <v>1.1210760585037652E-4</v>
      </c>
      <c r="BB30" s="15">
        <v>1.0951867262678824E-4</v>
      </c>
      <c r="BC30" s="15">
        <v>8.7788633003460731E-5</v>
      </c>
      <c r="BD30" s="15">
        <v>6.6104947947816261E-5</v>
      </c>
      <c r="BE30" s="15">
        <v>4.1257088223473678E-3</v>
      </c>
      <c r="BF30" s="15">
        <v>1.7534272319831793E-4</v>
      </c>
      <c r="BG30" s="15">
        <v>1.9102348984040342E-4</v>
      </c>
      <c r="BH30" s="15">
        <v>9.5141311597323128E-5</v>
      </c>
      <c r="BI30" s="15">
        <v>2.1004930303100385E-4</v>
      </c>
      <c r="BJ30" s="15">
        <v>4.3071914824218218E-4</v>
      </c>
      <c r="BK30" s="15">
        <v>4.8947375941929833E-5</v>
      </c>
      <c r="BL30" s="15">
        <v>4.9582603168114598E-4</v>
      </c>
      <c r="BM30" s="15">
        <v>5.0656383351660721E-4</v>
      </c>
      <c r="BN30" s="15">
        <v>2.325063999950591E-4</v>
      </c>
      <c r="BO30" s="15">
        <v>7.4026793825555145E-4</v>
      </c>
      <c r="BP30" s="15">
        <v>5.4814673870764964E-4</v>
      </c>
      <c r="BQ30" s="15">
        <v>6.6942740119543776E-4</v>
      </c>
      <c r="BR30" s="15">
        <v>1.5461281447294581E-3</v>
      </c>
      <c r="BS30" s="15">
        <v>0</v>
      </c>
    </row>
    <row r="31" spans="1:71" x14ac:dyDescent="0.2">
      <c r="A31" s="24" t="s">
        <v>105</v>
      </c>
      <c r="B31" s="24" t="s">
        <v>353</v>
      </c>
      <c r="C31">
        <f t="shared" si="2"/>
        <v>27</v>
      </c>
      <c r="D31" s="15">
        <v>6.1091446038094967E-4</v>
      </c>
      <c r="E31" s="15">
        <v>2.2937386751667489E-3</v>
      </c>
      <c r="F31" s="15">
        <v>4.4299818512082031E-4</v>
      </c>
      <c r="G31" s="15">
        <v>4.5968037778413096E-3</v>
      </c>
      <c r="H31" s="15">
        <v>8.135544377174616E-3</v>
      </c>
      <c r="I31" s="15">
        <v>5.175557617356387E-4</v>
      </c>
      <c r="J31" s="15">
        <v>8.6098211276661556E-3</v>
      </c>
      <c r="K31" s="15">
        <v>1.0312162882304922E-3</v>
      </c>
      <c r="L31" s="15">
        <v>1.5354633672318363E-4</v>
      </c>
      <c r="M31" s="15">
        <v>4.9634023809038634E-4</v>
      </c>
      <c r="N31" s="15">
        <v>1.6945300644490874E-3</v>
      </c>
      <c r="O31" s="15">
        <v>7.0048977810826494E-5</v>
      </c>
      <c r="P31" s="15">
        <v>1.5897663680588444E-4</v>
      </c>
      <c r="Q31" s="15">
        <v>1.3287329724875953E-4</v>
      </c>
      <c r="R31" s="15">
        <v>1.3581000793373761E-4</v>
      </c>
      <c r="S31" s="15">
        <v>6.0955029060998957E-4</v>
      </c>
      <c r="T31" s="15">
        <v>1.8301247625717543E-3</v>
      </c>
      <c r="U31" s="15">
        <v>4.8430742829169568E-4</v>
      </c>
      <c r="V31" s="15">
        <v>1.3667580013485049E-4</v>
      </c>
      <c r="W31" s="15">
        <v>1.8950598022762972E-4</v>
      </c>
      <c r="X31" s="15">
        <v>3.3138795695528112E-4</v>
      </c>
      <c r="Y31" s="15">
        <v>6.6957853394484645E-4</v>
      </c>
      <c r="Z31" s="15">
        <v>1.0017973269607454E-3</v>
      </c>
      <c r="AA31" s="15">
        <v>2.6708319823552093E-4</v>
      </c>
      <c r="AB31" s="15">
        <v>6.6787044906293658E-3</v>
      </c>
      <c r="AC31" s="15">
        <v>8.6171955115578684E-3</v>
      </c>
      <c r="AD31" s="15">
        <v>8.4453950548313228E-2</v>
      </c>
      <c r="AE31" s="15">
        <v>1.8664475495703898E-2</v>
      </c>
      <c r="AF31" s="15">
        <v>0.17438248376522528</v>
      </c>
      <c r="AG31" s="15">
        <v>9.1550658588419279E-4</v>
      </c>
      <c r="AH31" s="15">
        <v>3.7963438500784451E-2</v>
      </c>
      <c r="AI31" s="15">
        <v>6.38187162689028E-2</v>
      </c>
      <c r="AJ31" s="15">
        <v>3.6912083021487435E-2</v>
      </c>
      <c r="AK31" s="15">
        <v>7.866832593236095E-2</v>
      </c>
      <c r="AL31" s="15">
        <v>3.1941368792676499E-2</v>
      </c>
      <c r="AM31" s="15">
        <v>1.6126203147739618E-2</v>
      </c>
      <c r="AN31" s="15">
        <v>1.698525190216894E-2</v>
      </c>
      <c r="AO31" s="15">
        <v>1.4024085993476511E-3</v>
      </c>
      <c r="AP31" s="15">
        <v>1.7003687350500003E-3</v>
      </c>
      <c r="AQ31" s="15">
        <v>2.8056568284492486E-2</v>
      </c>
      <c r="AR31" s="15">
        <v>3.7598060937289046E-4</v>
      </c>
      <c r="AS31" s="15">
        <v>1.5030742335753427E-3</v>
      </c>
      <c r="AT31" s="15">
        <v>1.4467585363540461E-4</v>
      </c>
      <c r="AU31" s="15">
        <v>2.711301263267723E-4</v>
      </c>
      <c r="AV31" s="15">
        <v>9.2295458587762528E-5</v>
      </c>
      <c r="AW31" s="15">
        <v>3.9019939347991004E-4</v>
      </c>
      <c r="AX31" s="15">
        <v>6.7699371986451107E-4</v>
      </c>
      <c r="AY31" s="15">
        <v>4.9626948768508408E-4</v>
      </c>
      <c r="AZ31" s="15">
        <v>2.9327865428078261E-4</v>
      </c>
      <c r="BA31" s="15">
        <v>1.3642771279839106E-4</v>
      </c>
      <c r="BB31" s="15">
        <v>1.9318201894280535E-4</v>
      </c>
      <c r="BC31" s="15">
        <v>2.9375622692725086E-4</v>
      </c>
      <c r="BD31" s="15">
        <v>1.0800060082874064E-4</v>
      </c>
      <c r="BE31" s="15">
        <v>6.9520110420303108E-5</v>
      </c>
      <c r="BF31" s="15">
        <v>2.9420275787879453E-4</v>
      </c>
      <c r="BG31" s="15">
        <v>5.3801063561075631E-4</v>
      </c>
      <c r="BH31" s="15">
        <v>1.1882126307265625E-4</v>
      </c>
      <c r="BI31" s="15">
        <v>5.1703694362645342E-3</v>
      </c>
      <c r="BJ31" s="15">
        <v>2.2513113936468559E-4</v>
      </c>
      <c r="BK31" s="15">
        <v>1.6370737600657627E-4</v>
      </c>
      <c r="BL31" s="15">
        <v>2.7171827484581365E-4</v>
      </c>
      <c r="BM31" s="15">
        <v>1.5638283967731221E-4</v>
      </c>
      <c r="BN31" s="15">
        <v>3.9549315005955502E-4</v>
      </c>
      <c r="BO31" s="15">
        <v>1.3421376923046532E-4</v>
      </c>
      <c r="BP31" s="15">
        <v>1.1208768741006684E-4</v>
      </c>
      <c r="BQ31" s="15">
        <v>1.1984512806756118E-3</v>
      </c>
      <c r="BR31" s="15">
        <v>2.4997265377337544E-4</v>
      </c>
      <c r="BS31" s="15">
        <v>0</v>
      </c>
    </row>
    <row r="32" spans="1:71" x14ac:dyDescent="0.2">
      <c r="A32" s="25" t="s">
        <v>106</v>
      </c>
      <c r="B32" s="25" t="s">
        <v>355</v>
      </c>
      <c r="C32">
        <f t="shared" si="2"/>
        <v>28</v>
      </c>
      <c r="D32" s="15">
        <v>2.6735389364736153E-4</v>
      </c>
      <c r="E32" s="15">
        <v>1.5201199811038893E-4</v>
      </c>
      <c r="F32" s="15">
        <v>4.4197846028022484E-5</v>
      </c>
      <c r="G32" s="15">
        <v>2.5905827795958693E-4</v>
      </c>
      <c r="H32" s="15">
        <v>1.8855758155853801E-4</v>
      </c>
      <c r="I32" s="15">
        <v>1.5566751301789028E-4</v>
      </c>
      <c r="J32" s="15">
        <v>6.7174804731781482E-3</v>
      </c>
      <c r="K32" s="15">
        <v>9.0637066528673573E-4</v>
      </c>
      <c r="L32" s="15">
        <v>9.2835342633970676E-5</v>
      </c>
      <c r="M32" s="15">
        <v>1.3649584167034481E-3</v>
      </c>
      <c r="N32" s="15">
        <v>2.6921706332902885E-4</v>
      </c>
      <c r="O32" s="15">
        <v>4.2339319552159882E-5</v>
      </c>
      <c r="P32" s="15">
        <v>1.7827587344300248E-4</v>
      </c>
      <c r="Q32" s="15">
        <v>8.7523873295247378E-5</v>
      </c>
      <c r="R32" s="15">
        <v>1.3454194044086761E-4</v>
      </c>
      <c r="S32" s="15">
        <v>1.188734321390378E-4</v>
      </c>
      <c r="T32" s="15">
        <v>2.6172260954904262E-3</v>
      </c>
      <c r="U32" s="15">
        <v>8.9147172334661691E-3</v>
      </c>
      <c r="V32" s="15">
        <v>1.3066369653934105E-5</v>
      </c>
      <c r="W32" s="15">
        <v>6.969556164280975E-5</v>
      </c>
      <c r="X32" s="15">
        <v>2.5798576087561992E-3</v>
      </c>
      <c r="Y32" s="15">
        <v>2.6950549397526868E-3</v>
      </c>
      <c r="Z32" s="15">
        <v>6.4276380513492452E-4</v>
      </c>
      <c r="AA32" s="15">
        <v>2.3541292757330232E-4</v>
      </c>
      <c r="AB32" s="15">
        <v>7.3008199233184608E-4</v>
      </c>
      <c r="AC32" s="15">
        <v>1.1030523156702673E-3</v>
      </c>
      <c r="AD32" s="15">
        <v>1.0783607859266501E-2</v>
      </c>
      <c r="AE32" s="15">
        <v>0.13826537467608238</v>
      </c>
      <c r="AF32" s="15">
        <v>1.9323160645999541E-2</v>
      </c>
      <c r="AG32" s="15">
        <v>1.9756440445229556E-3</v>
      </c>
      <c r="AH32" s="15">
        <v>8.4560654806637645E-2</v>
      </c>
      <c r="AI32" s="15">
        <v>1.3975402847959003E-2</v>
      </c>
      <c r="AJ32" s="15">
        <v>3.0833266301129834E-3</v>
      </c>
      <c r="AK32" s="15">
        <v>4.7932296486476782E-2</v>
      </c>
      <c r="AL32" s="15">
        <v>1.3549220388130865E-2</v>
      </c>
      <c r="AM32" s="15">
        <v>2.2061674235250638E-2</v>
      </c>
      <c r="AN32" s="15">
        <v>2.1590319517336119E-2</v>
      </c>
      <c r="AO32" s="15">
        <v>4.5043887993349402E-4</v>
      </c>
      <c r="AP32" s="15">
        <v>1.4869087911507741E-3</v>
      </c>
      <c r="AQ32" s="15">
        <v>4.9438017120428399E-3</v>
      </c>
      <c r="AR32" s="15">
        <v>3.6436334989211169E-3</v>
      </c>
      <c r="AS32" s="15">
        <v>4.9445785242079163E-4</v>
      </c>
      <c r="AT32" s="15">
        <v>1.6776615132879942E-4</v>
      </c>
      <c r="AU32" s="15">
        <v>8.4971835903304647E-5</v>
      </c>
      <c r="AV32" s="15">
        <v>3.6632875124663949E-5</v>
      </c>
      <c r="AW32" s="15">
        <v>2.6791785953997403E-4</v>
      </c>
      <c r="AX32" s="15">
        <v>5.8570613713000393E-4</v>
      </c>
      <c r="AY32" s="15">
        <v>2.8494409004157053E-4</v>
      </c>
      <c r="AZ32" s="15">
        <v>1.7680398728339128E-4</v>
      </c>
      <c r="BA32" s="15">
        <v>1.4261419978504265E-4</v>
      </c>
      <c r="BB32" s="15">
        <v>2.4879765036355054E-4</v>
      </c>
      <c r="BC32" s="15">
        <v>1.5337642052239958E-4</v>
      </c>
      <c r="BD32" s="15">
        <v>1.2196724045812231E-4</v>
      </c>
      <c r="BE32" s="15">
        <v>1.3261711787337252E-4</v>
      </c>
      <c r="BF32" s="15">
        <v>3.4455138545556597E-4</v>
      </c>
      <c r="BG32" s="15">
        <v>1.9332103547611211E-4</v>
      </c>
      <c r="BH32" s="15">
        <v>1.3263906526095551E-4</v>
      </c>
      <c r="BI32" s="15">
        <v>3.0930515101387838E-4</v>
      </c>
      <c r="BJ32" s="15">
        <v>2.2301905905699931E-4</v>
      </c>
      <c r="BK32" s="15">
        <v>8.7869139766274016E-5</v>
      </c>
      <c r="BL32" s="15">
        <v>7.1438677441652867E-5</v>
      </c>
      <c r="BM32" s="15">
        <v>4.5288713009232687E-5</v>
      </c>
      <c r="BN32" s="15">
        <v>4.5527956130975589E-4</v>
      </c>
      <c r="BO32" s="15">
        <v>6.9832207384680031E-5</v>
      </c>
      <c r="BP32" s="15">
        <v>1.6924259049416775E-4</v>
      </c>
      <c r="BQ32" s="15">
        <v>1.2975623199878185E-3</v>
      </c>
      <c r="BR32" s="15">
        <v>3.227033870861893E-4</v>
      </c>
      <c r="BS32" s="15">
        <v>0</v>
      </c>
    </row>
    <row r="33" spans="1:71" x14ac:dyDescent="0.2">
      <c r="A33" s="24" t="s">
        <v>107</v>
      </c>
      <c r="B33" s="24" t="s">
        <v>357</v>
      </c>
      <c r="C33">
        <f t="shared" si="2"/>
        <v>29</v>
      </c>
      <c r="D33" s="15">
        <v>1.1342080726208725E-3</v>
      </c>
      <c r="E33" s="15">
        <v>3.7073297523481648E-3</v>
      </c>
      <c r="F33" s="15">
        <v>1.2721309271140737E-3</v>
      </c>
      <c r="G33" s="15">
        <v>2.843931693817968E-3</v>
      </c>
      <c r="H33" s="15">
        <v>5.0592274704095008E-3</v>
      </c>
      <c r="I33" s="15">
        <v>6.3723195991808651E-3</v>
      </c>
      <c r="J33" s="15">
        <v>1.5572498679427012E-2</v>
      </c>
      <c r="K33" s="15">
        <v>7.4561355930321338E-3</v>
      </c>
      <c r="L33" s="15">
        <v>1.4552789078936211E-3</v>
      </c>
      <c r="M33" s="15">
        <v>6.8970861593347556E-3</v>
      </c>
      <c r="N33" s="15">
        <v>4.0454856925197132E-2</v>
      </c>
      <c r="O33" s="15">
        <v>1.0173075194320461E-3</v>
      </c>
      <c r="P33" s="15">
        <v>1.3392058097777598E-3</v>
      </c>
      <c r="Q33" s="15">
        <v>1.1927232805072389E-3</v>
      </c>
      <c r="R33" s="15">
        <v>1.3310728651832319E-3</v>
      </c>
      <c r="S33" s="15">
        <v>1.158444729256396E-2</v>
      </c>
      <c r="T33" s="15">
        <v>1.5308970450501262E-3</v>
      </c>
      <c r="U33" s="15">
        <v>1.9955362620444452E-3</v>
      </c>
      <c r="V33" s="15">
        <v>7.3012979513587158E-4</v>
      </c>
      <c r="W33" s="15">
        <v>1.2239721549441461E-3</v>
      </c>
      <c r="X33" s="15">
        <v>2.4201550556783996E-3</v>
      </c>
      <c r="Y33" s="15">
        <v>9.3946646041134611E-3</v>
      </c>
      <c r="Z33" s="15">
        <v>1.8953530198636142E-2</v>
      </c>
      <c r="AA33" s="15">
        <v>2.0180272384339526E-3</v>
      </c>
      <c r="AB33" s="15">
        <v>2.1371029942077843E-3</v>
      </c>
      <c r="AC33" s="15">
        <v>2.3884399360317309E-3</v>
      </c>
      <c r="AD33" s="15">
        <v>1.7089808188606399E-2</v>
      </c>
      <c r="AE33" s="15">
        <v>4.3459772293955598E-3</v>
      </c>
      <c r="AF33" s="15">
        <v>7.0012255721157268E-2</v>
      </c>
      <c r="AG33" s="15">
        <v>9.4511498107032119E-3</v>
      </c>
      <c r="AH33" s="15">
        <v>2.6909888137827426E-2</v>
      </c>
      <c r="AI33" s="15">
        <v>3.8043090127114002E-2</v>
      </c>
      <c r="AJ33" s="15">
        <v>1.9144689261352536E-2</v>
      </c>
      <c r="AK33" s="15">
        <v>2.17043949931532E-2</v>
      </c>
      <c r="AL33" s="15">
        <v>5.2514719259052746E-2</v>
      </c>
      <c r="AM33" s="15">
        <v>1.5017805913286381E-2</v>
      </c>
      <c r="AN33" s="15">
        <v>3.8640658160327787E-2</v>
      </c>
      <c r="AO33" s="15">
        <v>9.3864024707063006E-3</v>
      </c>
      <c r="AP33" s="15">
        <v>6.7322661933623025E-3</v>
      </c>
      <c r="AQ33" s="15">
        <v>3.2972673097225021E-2</v>
      </c>
      <c r="AR33" s="15">
        <v>2.0982373343579035E-3</v>
      </c>
      <c r="AS33" s="15">
        <v>1.4875284251207128E-3</v>
      </c>
      <c r="AT33" s="15">
        <v>3.6880815104188075E-4</v>
      </c>
      <c r="AU33" s="15">
        <v>4.0913507277301139E-4</v>
      </c>
      <c r="AV33" s="15">
        <v>1.0786818456663595E-4</v>
      </c>
      <c r="AW33" s="15">
        <v>3.9831307325597162E-4</v>
      </c>
      <c r="AX33" s="15">
        <v>5.4358294904802082E-3</v>
      </c>
      <c r="AY33" s="15">
        <v>7.0427382654197068E-3</v>
      </c>
      <c r="AZ33" s="15">
        <v>9.6995391929341371E-4</v>
      </c>
      <c r="BA33" s="15">
        <v>3.8622674047228059E-4</v>
      </c>
      <c r="BB33" s="15">
        <v>3.3890830888106354E-4</v>
      </c>
      <c r="BC33" s="15">
        <v>2.4258724201375113E-4</v>
      </c>
      <c r="BD33" s="15">
        <v>1.1211121314925213E-4</v>
      </c>
      <c r="BE33" s="15">
        <v>6.1923939776155953E-4</v>
      </c>
      <c r="BF33" s="15">
        <v>3.1458539667505975E-4</v>
      </c>
      <c r="BG33" s="15">
        <v>4.8263511594911942E-4</v>
      </c>
      <c r="BH33" s="15">
        <v>3.3407087843492593E-4</v>
      </c>
      <c r="BI33" s="15">
        <v>4.525741004835958E-4</v>
      </c>
      <c r="BJ33" s="15">
        <v>1.1965717834844008E-3</v>
      </c>
      <c r="BK33" s="15">
        <v>1.8262901738640076E-3</v>
      </c>
      <c r="BL33" s="15">
        <v>1.2851222523942516E-3</v>
      </c>
      <c r="BM33" s="15">
        <v>3.3072233525927367E-4</v>
      </c>
      <c r="BN33" s="15">
        <v>3.2628627572192751E-4</v>
      </c>
      <c r="BO33" s="15">
        <v>1.0347181383980387E-3</v>
      </c>
      <c r="BP33" s="15">
        <v>2.7094909473608685E-4</v>
      </c>
      <c r="BQ33" s="15">
        <v>1.096109484418289E-3</v>
      </c>
      <c r="BR33" s="15">
        <v>7.3243335118726178E-4</v>
      </c>
      <c r="BS33" s="15">
        <v>0</v>
      </c>
    </row>
    <row r="34" spans="1:71" x14ac:dyDescent="0.2">
      <c r="A34" s="25" t="s">
        <v>108</v>
      </c>
      <c r="B34" s="25" t="s">
        <v>359</v>
      </c>
      <c r="C34">
        <f t="shared" si="2"/>
        <v>30</v>
      </c>
      <c r="D34" s="15">
        <v>1.9531057890391031E-5</v>
      </c>
      <c r="E34" s="15">
        <v>3.894883008309313E-5</v>
      </c>
      <c r="F34" s="15">
        <v>3.0528646618627616E-5</v>
      </c>
      <c r="G34" s="15">
        <v>3.4321541679964451E-4</v>
      </c>
      <c r="H34" s="15">
        <v>9.8864176449859806E-4</v>
      </c>
      <c r="I34" s="15">
        <v>6.5462214937834519E-4</v>
      </c>
      <c r="J34" s="15">
        <v>1.253215239048536E-3</v>
      </c>
      <c r="K34" s="15">
        <v>1.0768515333167454E-4</v>
      </c>
      <c r="L34" s="15">
        <v>6.8469381571330614E-5</v>
      </c>
      <c r="M34" s="15">
        <v>7.3649472123020325E-5</v>
      </c>
      <c r="N34" s="15">
        <v>1.358655894623424E-4</v>
      </c>
      <c r="O34" s="15">
        <v>5.6426265769393883E-5</v>
      </c>
      <c r="P34" s="15">
        <v>7.2266028972573515E-5</v>
      </c>
      <c r="Q34" s="15">
        <v>1.4539800175342499E-4</v>
      </c>
      <c r="R34" s="15">
        <v>1.1941467074023579E-4</v>
      </c>
      <c r="S34" s="15">
        <v>1.9434902986010231E-4</v>
      </c>
      <c r="T34" s="15">
        <v>1.8313160679210566E-4</v>
      </c>
      <c r="U34" s="15">
        <v>7.0488732252132549E-3</v>
      </c>
      <c r="V34" s="15">
        <v>1.7597783031406555E-5</v>
      </c>
      <c r="W34" s="15">
        <v>7.7472265198900986E-5</v>
      </c>
      <c r="X34" s="15">
        <v>8.2550088436936472E-5</v>
      </c>
      <c r="Y34" s="15">
        <v>1.0390114601220152E-4</v>
      </c>
      <c r="Z34" s="15">
        <v>1.4239660716479561E-4</v>
      </c>
      <c r="AA34" s="15">
        <v>1.4819862330327162E-4</v>
      </c>
      <c r="AB34" s="15">
        <v>1.7978465053225022E-4</v>
      </c>
      <c r="AC34" s="15">
        <v>1.8911239111341847E-4</v>
      </c>
      <c r="AD34" s="15">
        <v>2.87501720152441E-4</v>
      </c>
      <c r="AE34" s="15">
        <v>2.261928290092004E-4</v>
      </c>
      <c r="AF34" s="15">
        <v>1.5432986176310814E-4</v>
      </c>
      <c r="AG34" s="15">
        <v>0.16166291735606125</v>
      </c>
      <c r="AH34" s="15">
        <v>4.8885585379728116E-3</v>
      </c>
      <c r="AI34" s="15">
        <v>5.6196571911518532E-3</v>
      </c>
      <c r="AJ34" s="15">
        <v>1.8700012071096979E-3</v>
      </c>
      <c r="AK34" s="15">
        <v>1.4524417140385373E-3</v>
      </c>
      <c r="AL34" s="15">
        <v>1.8519762642694017E-3</v>
      </c>
      <c r="AM34" s="15">
        <v>7.3672418033406952E-4</v>
      </c>
      <c r="AN34" s="15">
        <v>8.6480100337804327E-3</v>
      </c>
      <c r="AO34" s="15">
        <v>9.3455437902449428E-4</v>
      </c>
      <c r="AP34" s="15">
        <v>3.1032045711156366E-4</v>
      </c>
      <c r="AQ34" s="15">
        <v>9.7004674770112228E-4</v>
      </c>
      <c r="AR34" s="15">
        <v>3.3218916091665347E-4</v>
      </c>
      <c r="AS34" s="15">
        <v>2.5213975700340508E-4</v>
      </c>
      <c r="AT34" s="15">
        <v>1.6041256823078948E-4</v>
      </c>
      <c r="AU34" s="15">
        <v>3.6109273013915094E-4</v>
      </c>
      <c r="AV34" s="15">
        <v>1.6323853183533354E-4</v>
      </c>
      <c r="AW34" s="15">
        <v>1.136753276223395E-3</v>
      </c>
      <c r="AX34" s="15">
        <v>9.6761013298182587E-5</v>
      </c>
      <c r="AY34" s="15">
        <v>4.3011818954256222E-5</v>
      </c>
      <c r="AZ34" s="15">
        <v>3.5098222089133962E-4</v>
      </c>
      <c r="BA34" s="15">
        <v>6.4808404412859399E-3</v>
      </c>
      <c r="BB34" s="15">
        <v>1.5448196188265159E-3</v>
      </c>
      <c r="BC34" s="15">
        <v>1.4951669539883274E-2</v>
      </c>
      <c r="BD34" s="15">
        <v>6.5089163032546198E-4</v>
      </c>
      <c r="BE34" s="15">
        <v>2.7113025103928203E-5</v>
      </c>
      <c r="BF34" s="15">
        <v>1.755670260237717E-3</v>
      </c>
      <c r="BG34" s="15">
        <v>1.1369386718342334E-2</v>
      </c>
      <c r="BH34" s="15">
        <v>1.2150006505878966E-3</v>
      </c>
      <c r="BI34" s="15">
        <v>9.4122496394545682E-4</v>
      </c>
      <c r="BJ34" s="15">
        <v>4.6348245858167242E-3</v>
      </c>
      <c r="BK34" s="15">
        <v>3.2646798039654189E-3</v>
      </c>
      <c r="BL34" s="15">
        <v>4.6081945519018986E-4</v>
      </c>
      <c r="BM34" s="15">
        <v>2.2440539567908178E-3</v>
      </c>
      <c r="BN34" s="15">
        <v>1.0095983490805839E-3</v>
      </c>
      <c r="BO34" s="15">
        <v>1.2626501317083249E-3</v>
      </c>
      <c r="BP34" s="15">
        <v>8.9628806697611614E-4</v>
      </c>
      <c r="BQ34" s="15">
        <v>1.5445947986758479E-3</v>
      </c>
      <c r="BR34" s="15">
        <v>4.5000642801881659E-3</v>
      </c>
      <c r="BS34" s="15">
        <v>0</v>
      </c>
    </row>
    <row r="35" spans="1:71" x14ac:dyDescent="0.2">
      <c r="A35" s="25" t="s">
        <v>109</v>
      </c>
      <c r="B35" s="24" t="s">
        <v>361</v>
      </c>
      <c r="C35">
        <f t="shared" si="2"/>
        <v>31</v>
      </c>
      <c r="D35" s="15">
        <v>1.6245026201847142E-4</v>
      </c>
      <c r="E35" s="15">
        <v>6.1549936754341469E-4</v>
      </c>
      <c r="F35" s="15">
        <v>1.649214763704457E-4</v>
      </c>
      <c r="G35" s="15">
        <v>9.7921563734957966E-4</v>
      </c>
      <c r="H35" s="15">
        <v>8.1302543602106191E-4</v>
      </c>
      <c r="I35" s="15">
        <v>6.1725074341698451E-4</v>
      </c>
      <c r="J35" s="15">
        <v>1.6561339974875714E-3</v>
      </c>
      <c r="K35" s="15">
        <v>3.5883468755073378E-4</v>
      </c>
      <c r="L35" s="15">
        <v>3.9954516281054636E-4</v>
      </c>
      <c r="M35" s="15">
        <v>4.6668017956783502E-4</v>
      </c>
      <c r="N35" s="15">
        <v>8.012469636178907E-4</v>
      </c>
      <c r="O35" s="15">
        <v>2.1647410682015328E-4</v>
      </c>
      <c r="P35" s="15">
        <v>7.432752566254886E-4</v>
      </c>
      <c r="Q35" s="15">
        <v>2.0698011140854092E-4</v>
      </c>
      <c r="R35" s="15">
        <v>3.220029738564356E-4</v>
      </c>
      <c r="S35" s="15">
        <v>7.5671005188964347E-4</v>
      </c>
      <c r="T35" s="15">
        <v>7.1214708588151435E-4</v>
      </c>
      <c r="U35" s="15">
        <v>6.9711657081150636E-4</v>
      </c>
      <c r="V35" s="15">
        <v>5.316839442188845E-5</v>
      </c>
      <c r="W35" s="15">
        <v>1.9191375267208489E-4</v>
      </c>
      <c r="X35" s="15">
        <v>6.1971632655248912E-4</v>
      </c>
      <c r="Y35" s="15">
        <v>3.9167375326751731E-4</v>
      </c>
      <c r="Z35" s="15">
        <v>6.3534027609629651E-4</v>
      </c>
      <c r="AA35" s="15">
        <v>2.9615928418831865E-4</v>
      </c>
      <c r="AB35" s="15">
        <v>1.0995438622098048E-3</v>
      </c>
      <c r="AC35" s="15">
        <v>1.2848205267751089E-3</v>
      </c>
      <c r="AD35" s="15">
        <v>5.5005655861504641E-4</v>
      </c>
      <c r="AE35" s="15">
        <v>2.2442519664553737E-3</v>
      </c>
      <c r="AF35" s="15">
        <v>1.4054519108275341E-3</v>
      </c>
      <c r="AG35" s="15">
        <v>1.8167486237209551E-2</v>
      </c>
      <c r="AH35" s="15">
        <v>8.6461646471657452E-2</v>
      </c>
      <c r="AI35" s="15">
        <v>1.8239788874749221E-2</v>
      </c>
      <c r="AJ35" s="15">
        <v>5.9128669581248973E-3</v>
      </c>
      <c r="AK35" s="15">
        <v>9.5391399034586381E-3</v>
      </c>
      <c r="AL35" s="15">
        <v>7.7391170149782567E-3</v>
      </c>
      <c r="AM35" s="15">
        <v>3.0751601277189725E-3</v>
      </c>
      <c r="AN35" s="15">
        <v>2.8134409518732795E-2</v>
      </c>
      <c r="AO35" s="15">
        <v>2.0523650161740434E-2</v>
      </c>
      <c r="AP35" s="15">
        <v>2.3678059105136607E-3</v>
      </c>
      <c r="AQ35" s="15">
        <v>1.2676899290630166E-2</v>
      </c>
      <c r="AR35" s="15">
        <v>2.5719067047233197E-3</v>
      </c>
      <c r="AS35" s="15">
        <v>9.5145014001900069E-4</v>
      </c>
      <c r="AT35" s="15">
        <v>2.6295488779643655E-3</v>
      </c>
      <c r="AU35" s="15">
        <v>7.7281646003084497E-4</v>
      </c>
      <c r="AV35" s="15">
        <v>5.8952871149526228E-5</v>
      </c>
      <c r="AW35" s="15">
        <v>6.3362649422152317E-4</v>
      </c>
      <c r="AX35" s="15">
        <v>1.2675791813894885E-3</v>
      </c>
      <c r="AY35" s="15">
        <v>2.9642773002602437E-4</v>
      </c>
      <c r="AZ35" s="15">
        <v>4.559530403700138E-4</v>
      </c>
      <c r="BA35" s="15">
        <v>1.1328168646855762E-3</v>
      </c>
      <c r="BB35" s="15">
        <v>4.1264299163554239E-3</v>
      </c>
      <c r="BC35" s="15">
        <v>1.9277070295922169E-4</v>
      </c>
      <c r="BD35" s="15">
        <v>1.2039865743596479E-4</v>
      </c>
      <c r="BE35" s="15">
        <v>7.0326484769794406E-4</v>
      </c>
      <c r="BF35" s="15">
        <v>2.7316744711691626E-3</v>
      </c>
      <c r="BG35" s="15">
        <v>8.9364590332456216E-4</v>
      </c>
      <c r="BH35" s="15">
        <v>4.2273555278960303E-4</v>
      </c>
      <c r="BI35" s="15">
        <v>6.7196924974290183E-4</v>
      </c>
      <c r="BJ35" s="15">
        <v>2.2943595037259825E-3</v>
      </c>
      <c r="BK35" s="15">
        <v>1.0795342272675931E-4</v>
      </c>
      <c r="BL35" s="15">
        <v>1.4764415807673275E-4</v>
      </c>
      <c r="BM35" s="15">
        <v>1.9713655486099145E-4</v>
      </c>
      <c r="BN35" s="15">
        <v>2.0053789320588738E-4</v>
      </c>
      <c r="BO35" s="15">
        <v>1.1995002089209182E-4</v>
      </c>
      <c r="BP35" s="15">
        <v>1.3084215908658499E-4</v>
      </c>
      <c r="BQ35" s="15">
        <v>1.8925702686957389E-3</v>
      </c>
      <c r="BR35" s="15">
        <v>4.4211817021524869E-3</v>
      </c>
      <c r="BS35" s="15">
        <v>0</v>
      </c>
    </row>
    <row r="36" spans="1:71" x14ac:dyDescent="0.2">
      <c r="A36" s="24" t="s">
        <v>110</v>
      </c>
      <c r="B36" s="24" t="s">
        <v>363</v>
      </c>
      <c r="C36">
        <f t="shared" si="2"/>
        <v>32</v>
      </c>
      <c r="D36" s="15">
        <v>1.4808926238159571E-4</v>
      </c>
      <c r="E36" s="15">
        <v>3.5324828188974995E-4</v>
      </c>
      <c r="F36" s="15">
        <v>2.5736678883677403E-4</v>
      </c>
      <c r="G36" s="15">
        <v>8.5551560680331689E-3</v>
      </c>
      <c r="H36" s="15">
        <v>1.1465470883088807E-2</v>
      </c>
      <c r="I36" s="15">
        <v>2.4875967575799043E-2</v>
      </c>
      <c r="J36" s="15">
        <v>5.14586174453604E-2</v>
      </c>
      <c r="K36" s="15">
        <v>4.5579318829628537E-4</v>
      </c>
      <c r="L36" s="15">
        <v>2.5893166323848958E-4</v>
      </c>
      <c r="M36" s="15">
        <v>4.6381535060787608E-4</v>
      </c>
      <c r="N36" s="15">
        <v>1.3730136985408083E-3</v>
      </c>
      <c r="O36" s="15">
        <v>2.5681083502068541E-4</v>
      </c>
      <c r="P36" s="15">
        <v>2.8211055952180976E-4</v>
      </c>
      <c r="Q36" s="15">
        <v>2.9320541479593159E-4</v>
      </c>
      <c r="R36" s="15">
        <v>3.9415611567959573E-4</v>
      </c>
      <c r="S36" s="15">
        <v>2.2510332921859143E-3</v>
      </c>
      <c r="T36" s="15">
        <v>6.9127923301490007E-4</v>
      </c>
      <c r="U36" s="15">
        <v>1.3239376209642491E-3</v>
      </c>
      <c r="V36" s="15">
        <v>1.2062674206062403E-4</v>
      </c>
      <c r="W36" s="15">
        <v>3.041969914092821E-4</v>
      </c>
      <c r="X36" s="15">
        <v>3.9943451338131874E-4</v>
      </c>
      <c r="Y36" s="15">
        <v>5.7028146379642375E-4</v>
      </c>
      <c r="Z36" s="15">
        <v>9.3257248080695512E-4</v>
      </c>
      <c r="AA36" s="15">
        <v>4.7860744442169734E-4</v>
      </c>
      <c r="AB36" s="15">
        <v>1.2462033333615163E-3</v>
      </c>
      <c r="AC36" s="15">
        <v>7.7353684413054955E-4</v>
      </c>
      <c r="AD36" s="15">
        <v>1.5516502097870405E-3</v>
      </c>
      <c r="AE36" s="15">
        <v>1.5041917304807295E-3</v>
      </c>
      <c r="AF36" s="15">
        <v>2.8010496131094876E-3</v>
      </c>
      <c r="AG36" s="15">
        <v>1.6915549334301648E-3</v>
      </c>
      <c r="AH36" s="15">
        <v>8.2344510221453431E-3</v>
      </c>
      <c r="AI36" s="15">
        <v>0.11374249580438948</v>
      </c>
      <c r="AJ36" s="15">
        <v>1.1035485439894972E-2</v>
      </c>
      <c r="AK36" s="15">
        <v>3.9408428197465822E-3</v>
      </c>
      <c r="AL36" s="15">
        <v>1.5870645202721922E-2</v>
      </c>
      <c r="AM36" s="15">
        <v>1.101903705677696E-3</v>
      </c>
      <c r="AN36" s="15">
        <v>0.10430907569572551</v>
      </c>
      <c r="AO36" s="15">
        <v>9.2085145737582058E-4</v>
      </c>
      <c r="AP36" s="15">
        <v>1.2182148683920681E-3</v>
      </c>
      <c r="AQ36" s="15">
        <v>5.5533594967693339E-3</v>
      </c>
      <c r="AR36" s="15">
        <v>3.2569397369382035E-3</v>
      </c>
      <c r="AS36" s="15">
        <v>4.746785424259797E-4</v>
      </c>
      <c r="AT36" s="15">
        <v>8.1541011033596273E-4</v>
      </c>
      <c r="AU36" s="15">
        <v>5.1129760969382144E-3</v>
      </c>
      <c r="AV36" s="15">
        <v>2.6288077874036245E-4</v>
      </c>
      <c r="AW36" s="15">
        <v>1.4623169387609049E-3</v>
      </c>
      <c r="AX36" s="15">
        <v>4.2863161186037439E-4</v>
      </c>
      <c r="AY36" s="15">
        <v>3.2345547276901789E-4</v>
      </c>
      <c r="AZ36" s="15">
        <v>5.9847037837123553E-4</v>
      </c>
      <c r="BA36" s="15">
        <v>1.5779872379866942E-4</v>
      </c>
      <c r="BB36" s="15">
        <v>4.554266091043132E-4</v>
      </c>
      <c r="BC36" s="15">
        <v>1.9834765334996612E-4</v>
      </c>
      <c r="BD36" s="15">
        <v>3.7416938893159246E-5</v>
      </c>
      <c r="BE36" s="15">
        <v>4.5881853015897009E-5</v>
      </c>
      <c r="BF36" s="15">
        <v>1.8287567213331042E-4</v>
      </c>
      <c r="BG36" s="15">
        <v>9.1789594710401171E-4</v>
      </c>
      <c r="BH36" s="15">
        <v>1.1546659320208128E-4</v>
      </c>
      <c r="BI36" s="15">
        <v>4.7912878092595221E-4</v>
      </c>
      <c r="BJ36" s="15">
        <v>4.0076660643442626E-3</v>
      </c>
      <c r="BK36" s="15">
        <v>1.3876272924975974E-4</v>
      </c>
      <c r="BL36" s="15">
        <v>1.6321507845513432E-4</v>
      </c>
      <c r="BM36" s="15">
        <v>9.8013058223791658E-5</v>
      </c>
      <c r="BN36" s="15">
        <v>6.4410257290103043E-5</v>
      </c>
      <c r="BO36" s="15">
        <v>6.291210942678308E-4</v>
      </c>
      <c r="BP36" s="15">
        <v>1.7837240893845918E-4</v>
      </c>
      <c r="BQ36" s="15">
        <v>4.5779821709173986E-4</v>
      </c>
      <c r="BR36" s="15">
        <v>2.7380290677109345E-4</v>
      </c>
      <c r="BS36" s="15">
        <v>0</v>
      </c>
    </row>
    <row r="37" spans="1:71" x14ac:dyDescent="0.2">
      <c r="A37" s="24" t="s">
        <v>111</v>
      </c>
      <c r="B37" s="24" t="s">
        <v>365</v>
      </c>
      <c r="C37">
        <f t="shared" si="2"/>
        <v>33</v>
      </c>
      <c r="D37" s="15">
        <v>2.5748555169560078E-5</v>
      </c>
      <c r="E37" s="15">
        <v>3.5366711188128808E-5</v>
      </c>
      <c r="F37" s="15">
        <v>2.059301385970746E-5</v>
      </c>
      <c r="G37" s="15">
        <v>1.5139522387676481E-4</v>
      </c>
      <c r="H37" s="15">
        <v>7.7683572779060057E-5</v>
      </c>
      <c r="I37" s="15">
        <v>3.1477851406020953E-4</v>
      </c>
      <c r="J37" s="15">
        <v>3.9680886024463021E-4</v>
      </c>
      <c r="K37" s="15">
        <v>2.4186821584232638E-5</v>
      </c>
      <c r="L37" s="15">
        <v>9.6411700048466571E-4</v>
      </c>
      <c r="M37" s="15">
        <v>2.671107606017277E-5</v>
      </c>
      <c r="N37" s="15">
        <v>1.1785586084805755E-4</v>
      </c>
      <c r="O37" s="15">
        <v>3.2726106313419681E-5</v>
      </c>
      <c r="P37" s="15">
        <v>2.013319786944651E-5</v>
      </c>
      <c r="Q37" s="15">
        <v>1.2934279232827465E-5</v>
      </c>
      <c r="R37" s="15">
        <v>2.3407354535096449E-5</v>
      </c>
      <c r="S37" s="15">
        <v>4.7824617431809119E-5</v>
      </c>
      <c r="T37" s="15">
        <v>3.2615531265930613E-5</v>
      </c>
      <c r="U37" s="15">
        <v>2.2221190256666093E-5</v>
      </c>
      <c r="V37" s="15">
        <v>1.5554258543097942E-6</v>
      </c>
      <c r="W37" s="15">
        <v>1.1275160458674632E-5</v>
      </c>
      <c r="X37" s="15">
        <v>3.6967602358135851E-5</v>
      </c>
      <c r="Y37" s="15">
        <v>3.0024995669158093E-4</v>
      </c>
      <c r="Z37" s="15">
        <v>8.7672919811236018E-5</v>
      </c>
      <c r="AA37" s="15">
        <v>1.1204731264323071E-4</v>
      </c>
      <c r="AB37" s="15">
        <v>7.0345672648002881E-5</v>
      </c>
      <c r="AC37" s="15">
        <v>1.3187681225395288E-4</v>
      </c>
      <c r="AD37" s="15">
        <v>4.6215464253141529E-5</v>
      </c>
      <c r="AE37" s="15">
        <v>9.6880268858573108E-5</v>
      </c>
      <c r="AF37" s="15">
        <v>1.0905690068211831E-4</v>
      </c>
      <c r="AG37" s="15">
        <v>4.9933309656937383E-4</v>
      </c>
      <c r="AH37" s="15">
        <v>1.8824740256814347E-3</v>
      </c>
      <c r="AI37" s="15">
        <v>1.3800897304511459E-3</v>
      </c>
      <c r="AJ37" s="15">
        <v>3.5868051534601174E-2</v>
      </c>
      <c r="AK37" s="15">
        <v>2.4882687900760997E-3</v>
      </c>
      <c r="AL37" s="15">
        <v>2.0826152302752046E-3</v>
      </c>
      <c r="AM37" s="15">
        <v>1.0318284725254921E-4</v>
      </c>
      <c r="AN37" s="15">
        <v>1.3985548836638723E-3</v>
      </c>
      <c r="AO37" s="15">
        <v>5.088359669982418E-4</v>
      </c>
      <c r="AP37" s="15">
        <v>2.5719915103427905E-4</v>
      </c>
      <c r="AQ37" s="15">
        <v>3.915845717839527E-4</v>
      </c>
      <c r="AR37" s="15">
        <v>3.3934631312232478E-3</v>
      </c>
      <c r="AS37" s="15">
        <v>1.0472208535177409E-4</v>
      </c>
      <c r="AT37" s="15">
        <v>2.3190452461204435E-3</v>
      </c>
      <c r="AU37" s="15">
        <v>5.033634860872537E-5</v>
      </c>
      <c r="AV37" s="15">
        <v>3.4222310964934617E-6</v>
      </c>
      <c r="AW37" s="15">
        <v>9.4284750597678054E-5</v>
      </c>
      <c r="AX37" s="15">
        <v>5.8580278967697065E-5</v>
      </c>
      <c r="AY37" s="15">
        <v>3.1377233527669893E-5</v>
      </c>
      <c r="AZ37" s="15">
        <v>2.4757875176040874E-5</v>
      </c>
      <c r="BA37" s="15">
        <v>5.11541431648239E-5</v>
      </c>
      <c r="BB37" s="15">
        <v>1.1512934283120201E-4</v>
      </c>
      <c r="BC37" s="15">
        <v>2.342829419606142E-5</v>
      </c>
      <c r="BD37" s="15">
        <v>1.0721535616028287E-5</v>
      </c>
      <c r="BE37" s="15">
        <v>2.0531718971632406E-5</v>
      </c>
      <c r="BF37" s="15">
        <v>7.1854584072532493E-5</v>
      </c>
      <c r="BG37" s="15">
        <v>4.8543260292061182E-4</v>
      </c>
      <c r="BH37" s="15">
        <v>1.5971013269529657E-5</v>
      </c>
      <c r="BI37" s="15">
        <v>4.1723547306407133E-4</v>
      </c>
      <c r="BJ37" s="15">
        <v>8.5119505722367381E-5</v>
      </c>
      <c r="BK37" s="15">
        <v>7.7104287143047281E-5</v>
      </c>
      <c r="BL37" s="15">
        <v>9.2363936506967417E-5</v>
      </c>
      <c r="BM37" s="15">
        <v>4.0045294486652024E-5</v>
      </c>
      <c r="BN37" s="15">
        <v>2.0439022507520768E-5</v>
      </c>
      <c r="BO37" s="15">
        <v>1.3093232817423618E-4</v>
      </c>
      <c r="BP37" s="15">
        <v>5.9418036127408539E-5</v>
      </c>
      <c r="BQ37" s="15">
        <v>1.1240013731118301E-4</v>
      </c>
      <c r="BR37" s="15">
        <v>7.8443912424071323E-5</v>
      </c>
      <c r="BS37" s="15">
        <v>0</v>
      </c>
    </row>
    <row r="38" spans="1:71" x14ac:dyDescent="0.2">
      <c r="A38" s="25" t="s">
        <v>112</v>
      </c>
      <c r="B38" s="24" t="s">
        <v>367</v>
      </c>
      <c r="C38">
        <f t="shared" si="2"/>
        <v>34</v>
      </c>
      <c r="D38" s="15">
        <v>4.8143132997609165E-5</v>
      </c>
      <c r="E38" s="15">
        <v>8.3465544001733771E-5</v>
      </c>
      <c r="F38" s="15">
        <v>2.5782931896320946E-5</v>
      </c>
      <c r="G38" s="15">
        <v>2.0330269996666529E-4</v>
      </c>
      <c r="H38" s="15">
        <v>2.0067110889764289E-4</v>
      </c>
      <c r="I38" s="15">
        <v>3.951680761631551E-4</v>
      </c>
      <c r="J38" s="15">
        <v>7.1825568411357308E-4</v>
      </c>
      <c r="K38" s="15">
        <v>1.1176477024693336E-4</v>
      </c>
      <c r="L38" s="15">
        <v>6.0941214318257631E-5</v>
      </c>
      <c r="M38" s="15">
        <v>1.6015328498040964E-4</v>
      </c>
      <c r="N38" s="15">
        <v>5.2504311575265832E-4</v>
      </c>
      <c r="O38" s="15">
        <v>3.1109964119821267E-5</v>
      </c>
      <c r="P38" s="15">
        <v>3.7456073958624909E-4</v>
      </c>
      <c r="Q38" s="15">
        <v>8.0669749809603115E-5</v>
      </c>
      <c r="R38" s="15">
        <v>2.5454843953108964E-4</v>
      </c>
      <c r="S38" s="15">
        <v>1.7491569981233505E-4</v>
      </c>
      <c r="T38" s="15">
        <v>1.0510218978951441E-4</v>
      </c>
      <c r="U38" s="15">
        <v>1.9437164651377336E-4</v>
      </c>
      <c r="V38" s="15">
        <v>1.053405486310623E-5</v>
      </c>
      <c r="W38" s="15">
        <v>3.3090969037234234E-5</v>
      </c>
      <c r="X38" s="15">
        <v>7.7080047338980325E-5</v>
      </c>
      <c r="Y38" s="15">
        <v>1.5876881741563387E-4</v>
      </c>
      <c r="Z38" s="15">
        <v>3.5380476468097559E-4</v>
      </c>
      <c r="AA38" s="15">
        <v>9.3707614308158408E-5</v>
      </c>
      <c r="AB38" s="15">
        <v>6.2673258559455848E-4</v>
      </c>
      <c r="AC38" s="15">
        <v>2.4067066685145289E-4</v>
      </c>
      <c r="AD38" s="15">
        <v>4.3089905893853699E-4</v>
      </c>
      <c r="AE38" s="15">
        <v>1.8181568935731412E-4</v>
      </c>
      <c r="AF38" s="15">
        <v>1.3821912874538971E-3</v>
      </c>
      <c r="AG38" s="15">
        <v>5.3322621720101491E-4</v>
      </c>
      <c r="AH38" s="15">
        <v>1.4698795681118715E-3</v>
      </c>
      <c r="AI38" s="15">
        <v>2.4501778940603817E-3</v>
      </c>
      <c r="AJ38" s="15">
        <v>0.19744649942101106</v>
      </c>
      <c r="AK38" s="15">
        <v>0.10023262214126753</v>
      </c>
      <c r="AL38" s="15">
        <v>2.3216168780525715E-3</v>
      </c>
      <c r="AM38" s="15">
        <v>3.889105759933026E-4</v>
      </c>
      <c r="AN38" s="15">
        <v>2.3481207534697401E-3</v>
      </c>
      <c r="AO38" s="15">
        <v>3.194727117874338E-4</v>
      </c>
      <c r="AP38" s="15">
        <v>1.5724444543419819E-4</v>
      </c>
      <c r="AQ38" s="15">
        <v>7.4499600661389036E-4</v>
      </c>
      <c r="AR38" s="15">
        <v>7.5296453445117664E-2</v>
      </c>
      <c r="AS38" s="15">
        <v>1.9499054524418636E-4</v>
      </c>
      <c r="AT38" s="15">
        <v>2.5451152723169855E-2</v>
      </c>
      <c r="AU38" s="15">
        <v>1.094339098247579E-4</v>
      </c>
      <c r="AV38" s="15">
        <v>1.510107752256979E-4</v>
      </c>
      <c r="AW38" s="15">
        <v>1.1923165268912058E-4</v>
      </c>
      <c r="AX38" s="15">
        <v>3.1163198854639127E-4</v>
      </c>
      <c r="AY38" s="15">
        <v>1.5464542208696244E-4</v>
      </c>
      <c r="AZ38" s="15">
        <v>6.665884181325811E-5</v>
      </c>
      <c r="BA38" s="15">
        <v>5.9987631257787633E-5</v>
      </c>
      <c r="BB38" s="15">
        <v>1.1157967071882301E-4</v>
      </c>
      <c r="BC38" s="15">
        <v>5.5891102648187812E-5</v>
      </c>
      <c r="BD38" s="15">
        <v>4.0591883083375845E-5</v>
      </c>
      <c r="BE38" s="15">
        <v>3.2273645082820807E-5</v>
      </c>
      <c r="BF38" s="15">
        <v>1.3221412980274507E-4</v>
      </c>
      <c r="BG38" s="15">
        <v>5.4753033311095826E-4</v>
      </c>
      <c r="BH38" s="15">
        <v>4.4539007635628093E-5</v>
      </c>
      <c r="BI38" s="15">
        <v>3.2343841699990755E-3</v>
      </c>
      <c r="BJ38" s="15">
        <v>1.6108317975690436E-4</v>
      </c>
      <c r="BK38" s="15">
        <v>5.4372130672758449E-5</v>
      </c>
      <c r="BL38" s="15">
        <v>1.0973626569360162E-3</v>
      </c>
      <c r="BM38" s="15">
        <v>7.9857767303934287E-4</v>
      </c>
      <c r="BN38" s="15">
        <v>1.4594783607653388E-4</v>
      </c>
      <c r="BO38" s="15">
        <v>6.1398931017703359E-4</v>
      </c>
      <c r="BP38" s="15">
        <v>5.1318634513327004E-5</v>
      </c>
      <c r="BQ38" s="15">
        <v>4.3061834227660324E-4</v>
      </c>
      <c r="BR38" s="15">
        <v>1.4842461462035572E-4</v>
      </c>
      <c r="BS38" s="15">
        <v>0</v>
      </c>
    </row>
    <row r="39" spans="1:71" x14ac:dyDescent="0.2">
      <c r="A39" s="25" t="s">
        <v>113</v>
      </c>
      <c r="B39" s="24" t="s">
        <v>369</v>
      </c>
      <c r="C39">
        <f t="shared" si="2"/>
        <v>35</v>
      </c>
      <c r="D39" s="15">
        <v>1.7833861753881016E-5</v>
      </c>
      <c r="E39" s="15">
        <v>3.1215026167017445E-5</v>
      </c>
      <c r="F39" s="15">
        <v>2.0938055925745038E-5</v>
      </c>
      <c r="G39" s="15">
        <v>1.5885580280952796E-4</v>
      </c>
      <c r="H39" s="15">
        <v>1.1106941619548968E-4</v>
      </c>
      <c r="I39" s="15">
        <v>1.8134336952123676E-4</v>
      </c>
      <c r="J39" s="15">
        <v>4.4204052840891508E-4</v>
      </c>
      <c r="K39" s="15">
        <v>7.0396249894626742E-5</v>
      </c>
      <c r="L39" s="15">
        <v>4.6639704705287558E-5</v>
      </c>
      <c r="M39" s="15">
        <v>6.5411492079174243E-5</v>
      </c>
      <c r="N39" s="15">
        <v>1.7945589602987361E-4</v>
      </c>
      <c r="O39" s="15">
        <v>4.3825510270412581E-5</v>
      </c>
      <c r="P39" s="15">
        <v>4.3943962373669798E-5</v>
      </c>
      <c r="Q39" s="15">
        <v>8.3760106337849724E-5</v>
      </c>
      <c r="R39" s="15">
        <v>6.5978695962850227E-5</v>
      </c>
      <c r="S39" s="15">
        <v>1.1729656701241128E-4</v>
      </c>
      <c r="T39" s="15">
        <v>1.2267207766503772E-4</v>
      </c>
      <c r="U39" s="15">
        <v>2.0542030512274521E-4</v>
      </c>
      <c r="V39" s="15">
        <v>1.7340731076746991E-4</v>
      </c>
      <c r="W39" s="15">
        <v>5.8529218556713873E-5</v>
      </c>
      <c r="X39" s="15">
        <v>5.8492657247954379E-5</v>
      </c>
      <c r="Y39" s="15">
        <v>7.4715698243155602E-5</v>
      </c>
      <c r="Z39" s="15">
        <v>1.1670463400932942E-4</v>
      </c>
      <c r="AA39" s="15">
        <v>7.9904633145314808E-5</v>
      </c>
      <c r="AB39" s="15">
        <v>8.4295984280973924E-5</v>
      </c>
      <c r="AC39" s="15">
        <v>1.1936156389102983E-4</v>
      </c>
      <c r="AD39" s="15">
        <v>2.4363173721297316E-4</v>
      </c>
      <c r="AE39" s="15">
        <v>1.4016593734659282E-4</v>
      </c>
      <c r="AF39" s="15">
        <v>2.552075995149748E-4</v>
      </c>
      <c r="AG39" s="15">
        <v>1.0456733650366257E-4</v>
      </c>
      <c r="AH39" s="15">
        <v>3.1799912260984466E-4</v>
      </c>
      <c r="AI39" s="15">
        <v>6.544162742416125E-4</v>
      </c>
      <c r="AJ39" s="15">
        <v>1.7483151519856122E-4</v>
      </c>
      <c r="AK39" s="15">
        <v>1.6217510812087952E-4</v>
      </c>
      <c r="AL39" s="15">
        <v>0.14602645460116037</v>
      </c>
      <c r="AM39" s="15">
        <v>1.5188815235621611E-4</v>
      </c>
      <c r="AN39" s="15">
        <v>1.652923090844367E-2</v>
      </c>
      <c r="AO39" s="15">
        <v>1.1838212941463875E-4</v>
      </c>
      <c r="AP39" s="15">
        <v>8.4094808833753973E-5</v>
      </c>
      <c r="AQ39" s="15">
        <v>1.7479890921549897E-4</v>
      </c>
      <c r="AR39" s="15">
        <v>6.6506435109999124E-4</v>
      </c>
      <c r="AS39" s="15">
        <v>3.8718842997648186E-5</v>
      </c>
      <c r="AT39" s="15">
        <v>2.1594481401813999E-3</v>
      </c>
      <c r="AU39" s="15">
        <v>1.4861067921132385E-4</v>
      </c>
      <c r="AV39" s="15">
        <v>3.5535856763237163E-5</v>
      </c>
      <c r="AW39" s="15">
        <v>8.5278980685548237E-5</v>
      </c>
      <c r="AX39" s="15">
        <v>4.4669386143043812E-5</v>
      </c>
      <c r="AY39" s="15">
        <v>5.2337151896503165E-5</v>
      </c>
      <c r="AZ39" s="15">
        <v>1.1402022441379637E-4</v>
      </c>
      <c r="BA39" s="15">
        <v>2.4820778293144802E-5</v>
      </c>
      <c r="BB39" s="15">
        <v>3.3614474019905956E-5</v>
      </c>
      <c r="BC39" s="15">
        <v>3.2557466353626133E-5</v>
      </c>
      <c r="BD39" s="15">
        <v>7.5091268359945546E-6</v>
      </c>
      <c r="BE39" s="15">
        <v>6.1653758413972392E-6</v>
      </c>
      <c r="BF39" s="15">
        <v>3.1752140842229369E-5</v>
      </c>
      <c r="BG39" s="15">
        <v>9.7993449490224591E-5</v>
      </c>
      <c r="BH39" s="15">
        <v>2.2958519347173349E-5</v>
      </c>
      <c r="BI39" s="15">
        <v>9.1451364864918459E-5</v>
      </c>
      <c r="BJ39" s="15">
        <v>4.8358183779067241E-5</v>
      </c>
      <c r="BK39" s="15">
        <v>2.6146038570649062E-5</v>
      </c>
      <c r="BL39" s="15">
        <v>2.7666235613669885E-4</v>
      </c>
      <c r="BM39" s="15">
        <v>1.4600885602845022E-5</v>
      </c>
      <c r="BN39" s="15">
        <v>1.6686241260634615E-5</v>
      </c>
      <c r="BO39" s="15">
        <v>5.0667681136763347E-5</v>
      </c>
      <c r="BP39" s="15">
        <v>1.0495163247157233E-4</v>
      </c>
      <c r="BQ39" s="15">
        <v>9.8590714523578152E-5</v>
      </c>
      <c r="BR39" s="15">
        <v>3.9076148395210316E-4</v>
      </c>
      <c r="BS39" s="15">
        <v>0</v>
      </c>
    </row>
    <row r="40" spans="1:71" x14ac:dyDescent="0.2">
      <c r="A40" s="24" t="s">
        <v>114</v>
      </c>
      <c r="B40" s="24" t="s">
        <v>371</v>
      </c>
      <c r="C40">
        <f t="shared" si="2"/>
        <v>36</v>
      </c>
      <c r="D40" s="15">
        <v>1.3081545921190106E-4</v>
      </c>
      <c r="E40" s="15">
        <v>1.9667795963553927E-4</v>
      </c>
      <c r="F40" s="15">
        <v>2.0561129311388293E-4</v>
      </c>
      <c r="G40" s="15">
        <v>3.1055659215068967E-4</v>
      </c>
      <c r="H40" s="15">
        <v>2.1923952893666135E-4</v>
      </c>
      <c r="I40" s="15">
        <v>3.0108488389438484E-4</v>
      </c>
      <c r="J40" s="15">
        <v>5.1666982526632987E-4</v>
      </c>
      <c r="K40" s="15">
        <v>2.5201291596722842E-4</v>
      </c>
      <c r="L40" s="15">
        <v>1.3881252552840664E-4</v>
      </c>
      <c r="M40" s="15">
        <v>4.4395632830151652E-4</v>
      </c>
      <c r="N40" s="15">
        <v>9.1611826707790824E-4</v>
      </c>
      <c r="O40" s="15">
        <v>8.9871906496539854E-5</v>
      </c>
      <c r="P40" s="15">
        <v>1.113388055396366E-3</v>
      </c>
      <c r="Q40" s="15">
        <v>1.0738705964885027E-2</v>
      </c>
      <c r="R40" s="15">
        <v>3.8969827334378276E-3</v>
      </c>
      <c r="S40" s="15">
        <v>9.7460309976053956E-4</v>
      </c>
      <c r="T40" s="15">
        <v>3.6820625161920018E-4</v>
      </c>
      <c r="U40" s="15">
        <v>7.1780487154897877E-4</v>
      </c>
      <c r="V40" s="15">
        <v>3.5648435061347694E-5</v>
      </c>
      <c r="W40" s="15">
        <v>7.0417947887740725E-5</v>
      </c>
      <c r="X40" s="15">
        <v>5.4659872722880379E-4</v>
      </c>
      <c r="Y40" s="15">
        <v>6.6942455654023507E-4</v>
      </c>
      <c r="Z40" s="15">
        <v>8.4573074954894683E-4</v>
      </c>
      <c r="AA40" s="15">
        <v>7.5147308426091661E-4</v>
      </c>
      <c r="AB40" s="15">
        <v>1.907752774232133E-3</v>
      </c>
      <c r="AC40" s="15">
        <v>1.1702629141704095E-3</v>
      </c>
      <c r="AD40" s="15">
        <v>2.655832035882771E-4</v>
      </c>
      <c r="AE40" s="15">
        <v>1.477064146238927E-4</v>
      </c>
      <c r="AF40" s="15">
        <v>8.775977821908179E-4</v>
      </c>
      <c r="AG40" s="15">
        <v>6.2357369372587632E-4</v>
      </c>
      <c r="AH40" s="15">
        <v>8.6362728641314543E-4</v>
      </c>
      <c r="AI40" s="15">
        <v>2.9033559773303653E-3</v>
      </c>
      <c r="AJ40" s="15">
        <v>1.4173711368992274E-3</v>
      </c>
      <c r="AK40" s="15">
        <v>4.2410732725133172E-3</v>
      </c>
      <c r="AL40" s="15">
        <v>1.1650492844207285E-3</v>
      </c>
      <c r="AM40" s="15">
        <v>2.5678617680788662E-2</v>
      </c>
      <c r="AN40" s="15">
        <v>1.825397208178535E-3</v>
      </c>
      <c r="AO40" s="15">
        <v>2.982200501189522E-4</v>
      </c>
      <c r="AP40" s="15">
        <v>4.2188195695769417E-4</v>
      </c>
      <c r="AQ40" s="15">
        <v>1.4602317939454445E-3</v>
      </c>
      <c r="AR40" s="15">
        <v>2.8478961960434925E-4</v>
      </c>
      <c r="AS40" s="15">
        <v>3.6915578554322717E-4</v>
      </c>
      <c r="AT40" s="15">
        <v>1.9727629087666889E-4</v>
      </c>
      <c r="AU40" s="15">
        <v>2.2638498095488902E-3</v>
      </c>
      <c r="AV40" s="15">
        <v>6.2710279271058062E-5</v>
      </c>
      <c r="AW40" s="15">
        <v>8.0554792796719678E-4</v>
      </c>
      <c r="AX40" s="15">
        <v>3.8631207482419142E-4</v>
      </c>
      <c r="AY40" s="15">
        <v>1.8022775517563517E-4</v>
      </c>
      <c r="AZ40" s="15">
        <v>1.4644882862882669E-4</v>
      </c>
      <c r="BA40" s="15">
        <v>6.3609693250199647E-4</v>
      </c>
      <c r="BB40" s="15">
        <v>4.8625982332965374E-5</v>
      </c>
      <c r="BC40" s="15">
        <v>3.3932483945090327E-4</v>
      </c>
      <c r="BD40" s="15">
        <v>2.2048058323703389E-4</v>
      </c>
      <c r="BE40" s="15">
        <v>1.5642282690138208E-4</v>
      </c>
      <c r="BF40" s="15">
        <v>7.1011112049395859E-4</v>
      </c>
      <c r="BG40" s="15">
        <v>2.7345785180923374E-3</v>
      </c>
      <c r="BH40" s="15">
        <v>1.5145573980404742E-3</v>
      </c>
      <c r="BI40" s="15">
        <v>5.3196169680342362E-3</v>
      </c>
      <c r="BJ40" s="15">
        <v>5.2997134020290053E-4</v>
      </c>
      <c r="BK40" s="15">
        <v>2.6769328166338451E-4</v>
      </c>
      <c r="BL40" s="15">
        <v>6.5113616446207825E-4</v>
      </c>
      <c r="BM40" s="15">
        <v>1.713536436816555E-3</v>
      </c>
      <c r="BN40" s="15">
        <v>1.8950517460360381E-4</v>
      </c>
      <c r="BO40" s="15">
        <v>6.4010402625139422E-3</v>
      </c>
      <c r="BP40" s="15">
        <v>2.4333091992065368E-2</v>
      </c>
      <c r="BQ40" s="15">
        <v>2.5867544989099951E-3</v>
      </c>
      <c r="BR40" s="15">
        <v>4.7965023079503351E-4</v>
      </c>
      <c r="BS40" s="15">
        <v>0</v>
      </c>
    </row>
    <row r="41" spans="1:71" x14ac:dyDescent="0.2">
      <c r="A41" s="24" t="s">
        <v>115</v>
      </c>
      <c r="B41" s="24" t="s">
        <v>263</v>
      </c>
      <c r="C41">
        <f t="shared" si="2"/>
        <v>37</v>
      </c>
      <c r="D41" s="15">
        <v>2.4129155933654697E-4</v>
      </c>
      <c r="E41" s="15">
        <v>2.4528263144709138E-4</v>
      </c>
      <c r="F41" s="15">
        <v>2.5633313919041548E-3</v>
      </c>
      <c r="G41" s="15">
        <v>3.3072439725809172E-2</v>
      </c>
      <c r="H41" s="15">
        <v>8.9281288258617961E-3</v>
      </c>
      <c r="I41" s="15">
        <v>1.2474636593980728E-2</v>
      </c>
      <c r="J41" s="15">
        <v>5.0897208440656865E-2</v>
      </c>
      <c r="K41" s="15">
        <v>3.5715499518836503E-3</v>
      </c>
      <c r="L41" s="15">
        <v>9.9971974200087615E-3</v>
      </c>
      <c r="M41" s="15">
        <v>1.9169442071739111E-3</v>
      </c>
      <c r="N41" s="15">
        <v>4.6000121955846783E-3</v>
      </c>
      <c r="O41" s="15">
        <v>6.7928827846537197E-4</v>
      </c>
      <c r="P41" s="15">
        <v>2.7177160712142314E-3</v>
      </c>
      <c r="Q41" s="15">
        <v>3.764266716894984E-3</v>
      </c>
      <c r="R41" s="15">
        <v>3.6244909573201122E-3</v>
      </c>
      <c r="S41" s="15">
        <v>1.5232234447277984E-2</v>
      </c>
      <c r="T41" s="15">
        <v>2.6377655316236179E-2</v>
      </c>
      <c r="U41" s="15">
        <v>5.1023730967097315E-2</v>
      </c>
      <c r="V41" s="15">
        <v>1.2895890686523636E-3</v>
      </c>
      <c r="W41" s="15">
        <v>1.3510983016031802E-2</v>
      </c>
      <c r="X41" s="15">
        <v>6.3559231854345335E-3</v>
      </c>
      <c r="Y41" s="15">
        <v>6.4569402986680482E-3</v>
      </c>
      <c r="Z41" s="15">
        <v>3.3297777128983466E-3</v>
      </c>
      <c r="AA41" s="15">
        <v>8.5272761655059495E-3</v>
      </c>
      <c r="AB41" s="15">
        <v>4.228750945280595E-3</v>
      </c>
      <c r="AC41" s="15">
        <v>2.3974099971972244E-2</v>
      </c>
      <c r="AD41" s="15">
        <v>5.4165894698539961E-2</v>
      </c>
      <c r="AE41" s="15">
        <v>2.8912138251923982E-2</v>
      </c>
      <c r="AF41" s="15">
        <v>6.5280681957074023E-3</v>
      </c>
      <c r="AG41" s="15">
        <v>1.0771678952057066E-3</v>
      </c>
      <c r="AH41" s="15">
        <v>6.11445863447876E-3</v>
      </c>
      <c r="AI41" s="15">
        <v>1.0514610075491449E-2</v>
      </c>
      <c r="AJ41" s="15">
        <v>1.2812161142838078E-3</v>
      </c>
      <c r="AK41" s="15">
        <v>6.4265636206902082E-3</v>
      </c>
      <c r="AL41" s="15">
        <v>9.288752848440468E-3</v>
      </c>
      <c r="AM41" s="15">
        <v>8.1478117250044606E-3</v>
      </c>
      <c r="AN41" s="15">
        <v>1.1113665305237556E-2</v>
      </c>
      <c r="AO41" s="15">
        <v>5.9494460007701718E-3</v>
      </c>
      <c r="AP41" s="15">
        <v>1.4550377943767194E-2</v>
      </c>
      <c r="AQ41" s="15">
        <v>3.3479268100176716E-3</v>
      </c>
      <c r="AR41" s="15">
        <v>4.4367800554855584E-3</v>
      </c>
      <c r="AS41" s="15">
        <v>3.6493497277259464E-3</v>
      </c>
      <c r="AT41" s="15">
        <v>1.6220938731875559E-3</v>
      </c>
      <c r="AU41" s="15">
        <v>3.4367779450274479E-2</v>
      </c>
      <c r="AV41" s="15">
        <v>8.1952685198196911E-3</v>
      </c>
      <c r="AW41" s="15">
        <v>2.0643681121486301E-2</v>
      </c>
      <c r="AX41" s="15">
        <v>2.5341657536924835E-4</v>
      </c>
      <c r="AY41" s="15">
        <v>9.3756622439991925E-4</v>
      </c>
      <c r="AZ41" s="15">
        <v>2.5909074687551038E-2</v>
      </c>
      <c r="BA41" s="15">
        <v>3.0265295440179956E-3</v>
      </c>
      <c r="BB41" s="15">
        <v>2.6704422082556743E-3</v>
      </c>
      <c r="BC41" s="15">
        <v>5.9470760193784163E-3</v>
      </c>
      <c r="BD41" s="15">
        <v>5.0334925466512151E-4</v>
      </c>
      <c r="BE41" s="15">
        <v>1.6638130322007899E-4</v>
      </c>
      <c r="BF41" s="15">
        <v>3.825237628331759E-3</v>
      </c>
      <c r="BG41" s="15">
        <v>2.4346792920640786E-3</v>
      </c>
      <c r="BH41" s="15">
        <v>1.293974881907402E-3</v>
      </c>
      <c r="BI41" s="15">
        <v>1.6892951036400868E-2</v>
      </c>
      <c r="BJ41" s="15">
        <v>3.2227653311388965E-3</v>
      </c>
      <c r="BK41" s="15">
        <v>4.5986753916909696E-3</v>
      </c>
      <c r="BL41" s="15">
        <v>1.3491175631993395E-3</v>
      </c>
      <c r="BM41" s="15">
        <v>3.6380677668014391E-4</v>
      </c>
      <c r="BN41" s="15">
        <v>2.016960271166708E-5</v>
      </c>
      <c r="BO41" s="15">
        <v>4.9733050061052378E-3</v>
      </c>
      <c r="BP41" s="15">
        <v>1.717866106785774E-3</v>
      </c>
      <c r="BQ41" s="15">
        <v>1.4458187202417322E-2</v>
      </c>
      <c r="BR41" s="15">
        <v>2.9174953003012825E-3</v>
      </c>
      <c r="BS41" s="15">
        <v>0</v>
      </c>
    </row>
    <row r="42" spans="1:71" x14ac:dyDescent="0.2">
      <c r="A42" s="24" t="s">
        <v>116</v>
      </c>
      <c r="B42" s="24" t="s">
        <v>374</v>
      </c>
      <c r="C42">
        <f t="shared" si="2"/>
        <v>38</v>
      </c>
      <c r="D42" s="15">
        <v>1.5597435040434017E-2</v>
      </c>
      <c r="E42" s="15">
        <v>2.3696572428569089E-2</v>
      </c>
      <c r="F42" s="15">
        <v>7.8736028457892723E-3</v>
      </c>
      <c r="G42" s="15">
        <v>2.3513788182329066E-2</v>
      </c>
      <c r="H42" s="15">
        <v>6.8589980487960504E-4</v>
      </c>
      <c r="I42" s="15">
        <v>1.124187004121403E-2</v>
      </c>
      <c r="J42" s="15">
        <v>2.1894421051368049E-2</v>
      </c>
      <c r="K42" s="15">
        <v>4.3115985336285778E-3</v>
      </c>
      <c r="L42" s="15">
        <v>9.9793122999787629E-4</v>
      </c>
      <c r="M42" s="15">
        <v>8.5567857256450084E-3</v>
      </c>
      <c r="N42" s="15">
        <v>6.7687482300595302E-3</v>
      </c>
      <c r="O42" s="15">
        <v>2.6920915479494438E-3</v>
      </c>
      <c r="P42" s="15">
        <v>2.1240721342095776E-2</v>
      </c>
      <c r="Q42" s="15">
        <v>2.7647682960061141E-3</v>
      </c>
      <c r="R42" s="15">
        <v>4.8829716276884618E-3</v>
      </c>
      <c r="S42" s="15">
        <v>1.9812664381479075E-2</v>
      </c>
      <c r="T42" s="15">
        <v>1.94660885748285E-2</v>
      </c>
      <c r="U42" s="15">
        <v>5.5460743833213597E-3</v>
      </c>
      <c r="V42" s="15">
        <v>1.7826925012679847E-4</v>
      </c>
      <c r="W42" s="15">
        <v>2.5953080731112152E-3</v>
      </c>
      <c r="X42" s="15">
        <v>2.3405150974663388E-2</v>
      </c>
      <c r="Y42" s="15">
        <v>7.0630390464143629E-3</v>
      </c>
      <c r="Z42" s="15">
        <v>3.9517817642486519E-3</v>
      </c>
      <c r="AA42" s="15">
        <v>3.6162572506711834E-3</v>
      </c>
      <c r="AB42" s="15">
        <v>1.4479236764742588E-2</v>
      </c>
      <c r="AC42" s="15">
        <v>3.6099002633631146E-2</v>
      </c>
      <c r="AD42" s="15">
        <v>1.9743134254888758E-2</v>
      </c>
      <c r="AE42" s="15">
        <v>3.3948462208781845E-2</v>
      </c>
      <c r="AF42" s="15">
        <v>9.0808948313344223E-3</v>
      </c>
      <c r="AG42" s="15">
        <v>1.4090118467651237E-3</v>
      </c>
      <c r="AH42" s="15">
        <v>5.9370488468349254E-3</v>
      </c>
      <c r="AI42" s="15">
        <v>3.8399570515969014E-3</v>
      </c>
      <c r="AJ42" s="15">
        <v>2.376746432524765E-3</v>
      </c>
      <c r="AK42" s="15">
        <v>1.0811270953374507E-2</v>
      </c>
      <c r="AL42" s="15">
        <v>4.3576589293890374E-3</v>
      </c>
      <c r="AM42" s="15">
        <v>3.6598446948240475E-3</v>
      </c>
      <c r="AN42" s="15">
        <v>2.4889567857596805E-3</v>
      </c>
      <c r="AO42" s="15">
        <v>0.34125561524940606</v>
      </c>
      <c r="AP42" s="15">
        <v>3.3374705307053623E-2</v>
      </c>
      <c r="AQ42" s="15">
        <v>7.0881489170121481E-4</v>
      </c>
      <c r="AR42" s="15">
        <v>6.492890096050339E-3</v>
      </c>
      <c r="AS42" s="15">
        <v>1.369456742355616E-2</v>
      </c>
      <c r="AT42" s="15">
        <v>3.131702678848396E-3</v>
      </c>
      <c r="AU42" s="15">
        <v>2.0718371980609621E-3</v>
      </c>
      <c r="AV42" s="15">
        <v>6.3121594158842601E-4</v>
      </c>
      <c r="AW42" s="15">
        <v>6.8263583725132713E-3</v>
      </c>
      <c r="AX42" s="15">
        <v>3.5420564368997147E-2</v>
      </c>
      <c r="AY42" s="15">
        <v>5.4037895541779665E-3</v>
      </c>
      <c r="AZ42" s="15">
        <v>5.5649923745713856E-3</v>
      </c>
      <c r="BA42" s="15">
        <v>6.5741727958477745E-3</v>
      </c>
      <c r="BB42" s="15">
        <v>8.6323597083888069E-3</v>
      </c>
      <c r="BC42" s="15">
        <v>3.2513932232639607E-3</v>
      </c>
      <c r="BD42" s="15">
        <v>3.0413083188680452E-3</v>
      </c>
      <c r="BE42" s="15">
        <v>6.3236753163446225E-4</v>
      </c>
      <c r="BF42" s="15">
        <v>4.2214430086612237E-3</v>
      </c>
      <c r="BG42" s="15">
        <v>3.1476673619946732E-3</v>
      </c>
      <c r="BH42" s="15">
        <v>1.6052886499767726E-3</v>
      </c>
      <c r="BI42" s="15">
        <v>2.6722183209569252E-3</v>
      </c>
      <c r="BJ42" s="15">
        <v>2.0327055231962113E-2</v>
      </c>
      <c r="BK42" s="15">
        <v>1.7723343400213964E-3</v>
      </c>
      <c r="BL42" s="15">
        <v>6.7370786242754886E-3</v>
      </c>
      <c r="BM42" s="15">
        <v>5.483557012991907E-3</v>
      </c>
      <c r="BN42" s="15">
        <v>1.5809473847486315E-2</v>
      </c>
      <c r="BO42" s="15">
        <v>6.859944221077361E-3</v>
      </c>
      <c r="BP42" s="15">
        <v>4.7276743186611698E-3</v>
      </c>
      <c r="BQ42" s="15">
        <v>2.0288752765787395E-2</v>
      </c>
      <c r="BR42" s="15">
        <v>1.6129557594280138E-2</v>
      </c>
      <c r="BS42" s="15">
        <v>0</v>
      </c>
    </row>
    <row r="43" spans="1:71" x14ac:dyDescent="0.2">
      <c r="A43" s="24" t="s">
        <v>117</v>
      </c>
      <c r="B43" s="24" t="s">
        <v>376</v>
      </c>
      <c r="C43">
        <f t="shared" si="2"/>
        <v>39</v>
      </c>
      <c r="D43" s="15">
        <v>1.2656605672568919E-5</v>
      </c>
      <c r="E43" s="15">
        <v>9.4227516278930317E-6</v>
      </c>
      <c r="F43" s="15">
        <v>3.1782284200493226E-5</v>
      </c>
      <c r="G43" s="15">
        <v>1.5128163772226259E-3</v>
      </c>
      <c r="H43" s="15">
        <v>1.6675338899996658E-4</v>
      </c>
      <c r="I43" s="15">
        <v>2.1413983304187797E-3</v>
      </c>
      <c r="J43" s="15">
        <v>4.3999919843102885E-3</v>
      </c>
      <c r="K43" s="15">
        <v>5.3060362469026007E-4</v>
      </c>
      <c r="L43" s="15">
        <v>1.1859786681197749E-3</v>
      </c>
      <c r="M43" s="15">
        <v>1.0051382335706615E-3</v>
      </c>
      <c r="N43" s="15">
        <v>6.3241756541697241E-3</v>
      </c>
      <c r="O43" s="15">
        <v>6.3399801401183744E-5</v>
      </c>
      <c r="P43" s="15">
        <v>1.1493562075385103E-3</v>
      </c>
      <c r="Q43" s="15">
        <v>4.3160065939694961E-4</v>
      </c>
      <c r="R43" s="15">
        <v>5.0533228961742547E-4</v>
      </c>
      <c r="S43" s="15">
        <v>6.4945025830768985E-3</v>
      </c>
      <c r="T43" s="15">
        <v>4.1286197154629433E-3</v>
      </c>
      <c r="U43" s="15">
        <v>4.3583512783614014E-4</v>
      </c>
      <c r="V43" s="15">
        <v>9.4406601163139682E-4</v>
      </c>
      <c r="W43" s="15">
        <v>5.9475570313560929E-4</v>
      </c>
      <c r="X43" s="15">
        <v>4.0164427500999399E-3</v>
      </c>
      <c r="Y43" s="15">
        <v>4.7526285774750453E-3</v>
      </c>
      <c r="Z43" s="15">
        <v>2.9578509833796595E-3</v>
      </c>
      <c r="AA43" s="15">
        <v>1.1007987822946748E-3</v>
      </c>
      <c r="AB43" s="15">
        <v>4.6739746511139726E-3</v>
      </c>
      <c r="AC43" s="15">
        <v>7.4538145722208501E-3</v>
      </c>
      <c r="AD43" s="15">
        <v>3.4408783831578228E-2</v>
      </c>
      <c r="AE43" s="15">
        <v>3.9313627538691394E-2</v>
      </c>
      <c r="AF43" s="15">
        <v>1.6150066095152306E-3</v>
      </c>
      <c r="AG43" s="15">
        <v>2.75081244726552E-4</v>
      </c>
      <c r="AH43" s="15">
        <v>7.7791701291879444E-4</v>
      </c>
      <c r="AI43" s="15">
        <v>7.21578790568287E-4</v>
      </c>
      <c r="AJ43" s="15">
        <v>5.5164721803559701E-4</v>
      </c>
      <c r="AK43" s="15">
        <v>3.0927637999658419E-3</v>
      </c>
      <c r="AL43" s="15">
        <v>2.5532361059921859E-3</v>
      </c>
      <c r="AM43" s="15">
        <v>9.2124395818887902E-4</v>
      </c>
      <c r="AN43" s="15">
        <v>3.7653923829034721E-4</v>
      </c>
      <c r="AO43" s="15">
        <v>2.9849976646785682E-4</v>
      </c>
      <c r="AP43" s="15">
        <v>1.4100953603271902E-2</v>
      </c>
      <c r="AQ43" s="15">
        <v>4.2051222714111191E-4</v>
      </c>
      <c r="AR43" s="15">
        <v>2.1702199298748556E-3</v>
      </c>
      <c r="AS43" s="15">
        <v>3.5545166105500113E-3</v>
      </c>
      <c r="AT43" s="15">
        <v>7.4034598749594211E-4</v>
      </c>
      <c r="AU43" s="15">
        <v>4.6864122340730248E-4</v>
      </c>
      <c r="AV43" s="15">
        <v>1.2615681426638147E-4</v>
      </c>
      <c r="AW43" s="15">
        <v>5.4277719568246018E-3</v>
      </c>
      <c r="AX43" s="15">
        <v>1.1606402682703444E-2</v>
      </c>
      <c r="AY43" s="15">
        <v>4.3297857774537611E-3</v>
      </c>
      <c r="AZ43" s="15">
        <v>1.4675772134091693E-3</v>
      </c>
      <c r="BA43" s="15">
        <v>1.114094051329301E-3</v>
      </c>
      <c r="BB43" s="15">
        <v>2.9200920485535813E-4</v>
      </c>
      <c r="BC43" s="15">
        <v>7.3572141749169632E-4</v>
      </c>
      <c r="BD43" s="15">
        <v>8.3053549458838606E-4</v>
      </c>
      <c r="BE43" s="15">
        <v>6.5927533035249619E-4</v>
      </c>
      <c r="BF43" s="15">
        <v>2.3689406160071012E-3</v>
      </c>
      <c r="BG43" s="15">
        <v>8.6884496168962639E-4</v>
      </c>
      <c r="BH43" s="15">
        <v>3.1345090238687296E-4</v>
      </c>
      <c r="BI43" s="15">
        <v>8.8024093842835045E-4</v>
      </c>
      <c r="BJ43" s="15">
        <v>1.8394964824966383E-2</v>
      </c>
      <c r="BK43" s="15">
        <v>7.0119601625754334E-4</v>
      </c>
      <c r="BL43" s="15">
        <v>1.290260060837008E-2</v>
      </c>
      <c r="BM43" s="15">
        <v>4.5396930075903372E-3</v>
      </c>
      <c r="BN43" s="15">
        <v>1.8986670874496731E-3</v>
      </c>
      <c r="BO43" s="15">
        <v>8.8344070566482111E-3</v>
      </c>
      <c r="BP43" s="15">
        <v>7.0385277528263309E-3</v>
      </c>
      <c r="BQ43" s="15">
        <v>3.0714205787011895E-3</v>
      </c>
      <c r="BR43" s="15">
        <v>1.0178778902849371E-2</v>
      </c>
      <c r="BS43" s="15">
        <v>0</v>
      </c>
    </row>
    <row r="44" spans="1:71" x14ac:dyDescent="0.2">
      <c r="A44" s="24" t="s">
        <v>118</v>
      </c>
      <c r="B44" s="25" t="s">
        <v>47</v>
      </c>
      <c r="C44">
        <f t="shared" si="2"/>
        <v>40</v>
      </c>
      <c r="D44" s="15">
        <v>2.6459493375148124E-4</v>
      </c>
      <c r="E44" s="15">
        <v>1.2591306540403334E-3</v>
      </c>
      <c r="F44" s="15">
        <v>3.1368748167335175E-4</v>
      </c>
      <c r="G44" s="15">
        <v>2.7894393373602261E-4</v>
      </c>
      <c r="H44" s="15">
        <v>1.0154486354949184E-2</v>
      </c>
      <c r="I44" s="15">
        <v>1.4906783333125851E-2</v>
      </c>
      <c r="J44" s="15">
        <v>2.3508518003604924E-2</v>
      </c>
      <c r="K44" s="15">
        <v>2.8177532768235261E-5</v>
      </c>
      <c r="L44" s="15">
        <v>1.6489822779965137E-4</v>
      </c>
      <c r="M44" s="15">
        <v>7.1279526516533978E-5</v>
      </c>
      <c r="N44" s="15">
        <v>3.9186910638247847E-5</v>
      </c>
      <c r="O44" s="15">
        <v>2.8315474998161425E-5</v>
      </c>
      <c r="P44" s="15">
        <v>5.1137459244382576E-4</v>
      </c>
      <c r="Q44" s="15">
        <v>5.8643003125934862E-5</v>
      </c>
      <c r="R44" s="15">
        <v>2.9281613511219278E-5</v>
      </c>
      <c r="S44" s="15">
        <v>3.1094948301796942E-5</v>
      </c>
      <c r="T44" s="15">
        <v>3.0595953650247907E-4</v>
      </c>
      <c r="U44" s="15">
        <v>9.0072083755392014E-4</v>
      </c>
      <c r="V44" s="15">
        <v>6.2758212387505557E-5</v>
      </c>
      <c r="W44" s="15">
        <v>6.5292731857231521E-4</v>
      </c>
      <c r="X44" s="15">
        <v>5.5408011353968675E-4</v>
      </c>
      <c r="Y44" s="15">
        <v>7.5661566211693613E-5</v>
      </c>
      <c r="Z44" s="15">
        <v>4.9619368872443591E-5</v>
      </c>
      <c r="AA44" s="15">
        <v>5.5681500625440135E-5</v>
      </c>
      <c r="AB44" s="15">
        <v>6.2191985142950317E-5</v>
      </c>
      <c r="AC44" s="15">
        <v>3.1551825433737574E-4</v>
      </c>
      <c r="AD44" s="15">
        <v>9.0889610654141357E-4</v>
      </c>
      <c r="AE44" s="15">
        <v>2.7282070477279968E-2</v>
      </c>
      <c r="AF44" s="15">
        <v>6.1180050879128451E-4</v>
      </c>
      <c r="AG44" s="15">
        <v>9.1058790166185643E-4</v>
      </c>
      <c r="AH44" s="15">
        <v>1.8716548827560649E-4</v>
      </c>
      <c r="AI44" s="15">
        <v>6.7277767447297839E-4</v>
      </c>
      <c r="AJ44" s="15">
        <v>1.5306797134642114E-3</v>
      </c>
      <c r="AK44" s="15">
        <v>3.4645377894907667E-4</v>
      </c>
      <c r="AL44" s="15">
        <v>4.7548955123367697E-3</v>
      </c>
      <c r="AM44" s="15">
        <v>2.4215163607126594E-4</v>
      </c>
      <c r="AN44" s="15">
        <v>7.9190348468175667E-5</v>
      </c>
      <c r="AO44" s="15">
        <v>6.2664998343233815E-5</v>
      </c>
      <c r="AP44" s="15">
        <v>6.2746737740645056E-2</v>
      </c>
      <c r="AQ44" s="15">
        <v>9.7227683003818954E-2</v>
      </c>
      <c r="AR44" s="15">
        <v>3.5652592003733454E-3</v>
      </c>
      <c r="AS44" s="15">
        <v>1.0074596019856721E-3</v>
      </c>
      <c r="AT44" s="15">
        <v>8.7226284877674014E-4</v>
      </c>
      <c r="AU44" s="15">
        <v>5.7316235326322878E-4</v>
      </c>
      <c r="AV44" s="15">
        <v>4.4163028804830161E-4</v>
      </c>
      <c r="AW44" s="15">
        <v>1.1385961772274588E-2</v>
      </c>
      <c r="AX44" s="15">
        <v>1.1185322429523838E-2</v>
      </c>
      <c r="AY44" s="15">
        <v>1.7299285115584522E-3</v>
      </c>
      <c r="AZ44" s="15">
        <v>8.2171188556653344E-4</v>
      </c>
      <c r="BA44" s="15">
        <v>5.5640907170932466E-3</v>
      </c>
      <c r="BB44" s="15">
        <v>2.9703838423189178E-2</v>
      </c>
      <c r="BC44" s="15">
        <v>6.7800275426289688E-3</v>
      </c>
      <c r="BD44" s="15">
        <v>3.0130001593373741E-3</v>
      </c>
      <c r="BE44" s="15">
        <v>2.9571669079045209E-3</v>
      </c>
      <c r="BF44" s="15">
        <v>1.5423687026745237E-3</v>
      </c>
      <c r="BG44" s="15">
        <v>1.0418957977288016E-2</v>
      </c>
      <c r="BH44" s="15">
        <v>1.3494299830639999E-4</v>
      </c>
      <c r="BI44" s="15">
        <v>4.1839882120001002E-3</v>
      </c>
      <c r="BJ44" s="15">
        <v>1.2987567341107006E-2</v>
      </c>
      <c r="BK44" s="15">
        <v>2.9451110114417324E-4</v>
      </c>
      <c r="BL44" s="15">
        <v>1.8282381318480003E-2</v>
      </c>
      <c r="BM44" s="15">
        <v>4.7247236158254272E-3</v>
      </c>
      <c r="BN44" s="15">
        <v>3.8252000528901735E-3</v>
      </c>
      <c r="BO44" s="15">
        <v>1.9865080073093233E-2</v>
      </c>
      <c r="BP44" s="15">
        <v>9.4830272817674551E-5</v>
      </c>
      <c r="BQ44" s="15">
        <v>4.1111505141991416E-3</v>
      </c>
      <c r="BR44" s="15">
        <v>2.6271683417636938E-3</v>
      </c>
      <c r="BS44" s="15">
        <v>0</v>
      </c>
    </row>
    <row r="45" spans="1:71" x14ac:dyDescent="0.2">
      <c r="A45" s="24" t="s">
        <v>119</v>
      </c>
      <c r="B45" s="24" t="s">
        <v>379</v>
      </c>
      <c r="C45">
        <f t="shared" si="2"/>
        <v>41</v>
      </c>
      <c r="D45" s="15">
        <v>6.9000294318101614E-4</v>
      </c>
      <c r="E45" s="15">
        <v>3.3605713768713471E-4</v>
      </c>
      <c r="F45" s="15">
        <v>7.323178756458345E-4</v>
      </c>
      <c r="G45" s="15">
        <v>4.6759813588432824E-3</v>
      </c>
      <c r="H45" s="15">
        <v>7.5158058423417337E-4</v>
      </c>
      <c r="I45" s="15">
        <v>7.8881014576964916E-3</v>
      </c>
      <c r="J45" s="15">
        <v>6.4430662847977374E-3</v>
      </c>
      <c r="K45" s="15">
        <v>9.0636435513834093E-5</v>
      </c>
      <c r="L45" s="15">
        <v>5.7728035702971016E-4</v>
      </c>
      <c r="M45" s="15">
        <v>1.6350421875542626E-4</v>
      </c>
      <c r="N45" s="15">
        <v>5.6515433476881977E-4</v>
      </c>
      <c r="O45" s="15">
        <v>3.8328433437914144E-5</v>
      </c>
      <c r="P45" s="15">
        <v>1.0242215949198715E-4</v>
      </c>
      <c r="Q45" s="15">
        <v>3.408477735259223E-5</v>
      </c>
      <c r="R45" s="15">
        <v>1.0261476583795419E-4</v>
      </c>
      <c r="S45" s="15">
        <v>7.5869857622073403E-5</v>
      </c>
      <c r="T45" s="15">
        <v>1.4114073130892847E-4</v>
      </c>
      <c r="U45" s="15">
        <v>1.0927618850337857E-4</v>
      </c>
      <c r="V45" s="15">
        <v>2.1364830794388777E-5</v>
      </c>
      <c r="W45" s="15">
        <v>2.093539755389403E-4</v>
      </c>
      <c r="X45" s="15">
        <v>6.2749207199895349E-5</v>
      </c>
      <c r="Y45" s="15">
        <v>2.9361332326458374E-4</v>
      </c>
      <c r="Z45" s="15">
        <v>7.4737168370160749E-5</v>
      </c>
      <c r="AA45" s="15">
        <v>7.0159653859532228E-4</v>
      </c>
      <c r="AB45" s="15">
        <v>1.6564774318587028E-3</v>
      </c>
      <c r="AC45" s="15">
        <v>3.0827285651293867E-3</v>
      </c>
      <c r="AD45" s="15">
        <v>1.6971380004070946E-4</v>
      </c>
      <c r="AE45" s="15">
        <v>8.5537104753606011E-4</v>
      </c>
      <c r="AF45" s="15">
        <v>1.3080371522906152E-4</v>
      </c>
      <c r="AG45" s="15">
        <v>5.042813477133954E-3</v>
      </c>
      <c r="AH45" s="15">
        <v>4.6189796301498049E-4</v>
      </c>
      <c r="AI45" s="15">
        <v>1.7637726363350113E-2</v>
      </c>
      <c r="AJ45" s="15">
        <v>6.7449680337179338E-2</v>
      </c>
      <c r="AK45" s="15">
        <v>2.8751767233634654E-2</v>
      </c>
      <c r="AL45" s="15">
        <v>3.941210202880726E-2</v>
      </c>
      <c r="AM45" s="15">
        <v>5.2364006430993663E-4</v>
      </c>
      <c r="AN45" s="15">
        <v>5.1932736799940003E-3</v>
      </c>
      <c r="AO45" s="15">
        <v>1.3869855698333763E-3</v>
      </c>
      <c r="AP45" s="15">
        <v>9.5504510916539723E-3</v>
      </c>
      <c r="AQ45" s="15">
        <v>9.0169926653378967E-4</v>
      </c>
      <c r="AR45" s="15">
        <v>3.1101921207102347E-2</v>
      </c>
      <c r="AS45" s="15">
        <v>3.2404525385594705E-3</v>
      </c>
      <c r="AT45" s="15">
        <v>2.4354368882985717E-2</v>
      </c>
      <c r="AU45" s="15">
        <v>1.2868167706095873E-3</v>
      </c>
      <c r="AV45" s="15">
        <v>1.1898511964194894E-3</v>
      </c>
      <c r="AW45" s="15">
        <v>3.4154000318995298E-3</v>
      </c>
      <c r="AX45" s="15">
        <v>5.8218436520212356E-5</v>
      </c>
      <c r="AY45" s="15">
        <v>4.2898787224531567E-4</v>
      </c>
      <c r="AZ45" s="15">
        <v>6.7985574746719181E-4</v>
      </c>
      <c r="BA45" s="15">
        <v>1.3594047583044492E-3</v>
      </c>
      <c r="BB45" s="15">
        <v>4.7318834278915116E-4</v>
      </c>
      <c r="BC45" s="15">
        <v>2.0531500400305719E-4</v>
      </c>
      <c r="BD45" s="15">
        <v>2.12516983830855E-4</v>
      </c>
      <c r="BE45" s="15">
        <v>6.0024018584877601E-5</v>
      </c>
      <c r="BF45" s="15">
        <v>4.2057831796990404E-5</v>
      </c>
      <c r="BG45" s="15">
        <v>1.514331695090297E-3</v>
      </c>
      <c r="BH45" s="15">
        <v>2.2028940165731353E-4</v>
      </c>
      <c r="BI45" s="15">
        <v>1.7142940379941182E-2</v>
      </c>
      <c r="BJ45" s="15">
        <v>3.4018533889395653E-4</v>
      </c>
      <c r="BK45" s="15">
        <v>3.6105536655239097E-3</v>
      </c>
      <c r="BL45" s="15">
        <v>2.6503122815229223E-3</v>
      </c>
      <c r="BM45" s="15">
        <v>1.2380171530035288E-3</v>
      </c>
      <c r="BN45" s="15">
        <v>1.9813138028906577E-4</v>
      </c>
      <c r="BO45" s="15">
        <v>5.9276619071734864E-3</v>
      </c>
      <c r="BP45" s="15">
        <v>2.7196994551331329E-3</v>
      </c>
      <c r="BQ45" s="15">
        <v>1.3250470292326016E-3</v>
      </c>
      <c r="BR45" s="15">
        <v>3.5422820598046098E-4</v>
      </c>
      <c r="BS45" s="15">
        <v>0</v>
      </c>
    </row>
    <row r="46" spans="1:71" x14ac:dyDescent="0.2">
      <c r="A46" s="24" t="s">
        <v>120</v>
      </c>
      <c r="B46" s="24" t="s">
        <v>270</v>
      </c>
      <c r="C46">
        <f t="shared" si="2"/>
        <v>42</v>
      </c>
      <c r="D46" s="15">
        <v>4.6310356306106311E-2</v>
      </c>
      <c r="E46" s="15">
        <v>6.3957923929906305E-2</v>
      </c>
      <c r="F46" s="15">
        <v>2.4999280142649991E-2</v>
      </c>
      <c r="G46" s="15">
        <v>3.7051906980202255E-2</v>
      </c>
      <c r="H46" s="15">
        <v>1.4531282782370585E-2</v>
      </c>
      <c r="I46" s="15">
        <v>2.1226564353615626E-2</v>
      </c>
      <c r="J46" s="15">
        <v>5.9627456174090723E-2</v>
      </c>
      <c r="K46" s="15">
        <v>0.11389261563977797</v>
      </c>
      <c r="L46" s="15">
        <v>2.1840291719345789E-2</v>
      </c>
      <c r="M46" s="15">
        <v>0.10422582671192504</v>
      </c>
      <c r="N46" s="15">
        <v>7.371746600200374E-2</v>
      </c>
      <c r="O46" s="15">
        <v>0.10814416314085243</v>
      </c>
      <c r="P46" s="15">
        <v>9.3855231648875867E-2</v>
      </c>
      <c r="Q46" s="15">
        <v>0.10902044559690748</v>
      </c>
      <c r="R46" s="15">
        <v>0.12182215037201351</v>
      </c>
      <c r="S46" s="15">
        <v>7.2308949919702395E-2</v>
      </c>
      <c r="T46" s="15">
        <v>7.9261849732440118E-2</v>
      </c>
      <c r="U46" s="15">
        <v>7.8114751097570517E-2</v>
      </c>
      <c r="V46" s="15">
        <v>4.8842439428543757E-2</v>
      </c>
      <c r="W46" s="15">
        <v>3.6712026342359788E-2</v>
      </c>
      <c r="X46" s="15">
        <v>5.5395449423074103E-2</v>
      </c>
      <c r="Y46" s="15">
        <v>6.6412970528754486E-2</v>
      </c>
      <c r="Z46" s="15">
        <v>8.0130180624606778E-2</v>
      </c>
      <c r="AA46" s="15">
        <v>6.9922216090885697E-2</v>
      </c>
      <c r="AB46" s="15">
        <v>7.3359392474364238E-2</v>
      </c>
      <c r="AC46" s="15">
        <v>6.8943054741358673E-2</v>
      </c>
      <c r="AD46" s="15">
        <v>5.051704159730553E-2</v>
      </c>
      <c r="AE46" s="15">
        <v>7.2271343900717794E-2</v>
      </c>
      <c r="AF46" s="15">
        <v>6.1330671401444575E-2</v>
      </c>
      <c r="AG46" s="15">
        <v>0.1048662313289634</v>
      </c>
      <c r="AH46" s="15">
        <v>8.2989105449385342E-2</v>
      </c>
      <c r="AI46" s="15">
        <v>8.684255755694896E-2</v>
      </c>
      <c r="AJ46" s="15">
        <v>2.876707039343112E-2</v>
      </c>
      <c r="AK46" s="15">
        <v>4.6723341200456396E-2</v>
      </c>
      <c r="AL46" s="15">
        <v>3.9380300558087715E-2</v>
      </c>
      <c r="AM46" s="15">
        <v>8.4851213613467188E-2</v>
      </c>
      <c r="AN46" s="15">
        <v>6.7741497127725467E-2</v>
      </c>
      <c r="AO46" s="15">
        <v>1.9128327211571247E-2</v>
      </c>
      <c r="AP46" s="15">
        <v>1.7535997022275977E-2</v>
      </c>
      <c r="AQ46" s="15">
        <v>4.9323895852158656E-2</v>
      </c>
      <c r="AR46" s="15">
        <v>1.1363484189984552E-2</v>
      </c>
      <c r="AS46" s="15">
        <v>2.0793023126335134E-2</v>
      </c>
      <c r="AT46" s="15">
        <v>3.2633860435894869E-2</v>
      </c>
      <c r="AU46" s="15">
        <v>2.05029900638267E-2</v>
      </c>
      <c r="AV46" s="15">
        <v>3.2080221461475232E-2</v>
      </c>
      <c r="AW46" s="15">
        <v>1.0517357279685415E-2</v>
      </c>
      <c r="AX46" s="15">
        <v>3.9396329503402432E-2</v>
      </c>
      <c r="AY46" s="15">
        <v>7.976698402123196E-2</v>
      </c>
      <c r="AZ46" s="15">
        <v>8.977105468885678E-2</v>
      </c>
      <c r="BA46" s="15">
        <v>2.8090268348210237E-2</v>
      </c>
      <c r="BB46" s="15">
        <v>3.5216567368312822E-2</v>
      </c>
      <c r="BC46" s="15">
        <v>2.0287828478443039E-2</v>
      </c>
      <c r="BD46" s="15">
        <v>7.172252694390059E-3</v>
      </c>
      <c r="BE46" s="15">
        <v>2.9257418723169404E-3</v>
      </c>
      <c r="BF46" s="15">
        <v>1.258805287597517E-2</v>
      </c>
      <c r="BG46" s="15">
        <v>2.3444476742231466E-2</v>
      </c>
      <c r="BH46" s="15">
        <v>3.5997052689185571E-2</v>
      </c>
      <c r="BI46" s="15">
        <v>2.1754222740430991E-2</v>
      </c>
      <c r="BJ46" s="15">
        <v>2.0656862107562918E-2</v>
      </c>
      <c r="BK46" s="15">
        <v>1.0656355416672819E-2</v>
      </c>
      <c r="BL46" s="15">
        <v>8.9489995951382972E-3</v>
      </c>
      <c r="BM46" s="15">
        <v>1.673870782072779E-2</v>
      </c>
      <c r="BN46" s="15">
        <v>1.4472986692803865E-2</v>
      </c>
      <c r="BO46" s="15">
        <v>3.0763482967996691E-2</v>
      </c>
      <c r="BP46" s="15">
        <v>6.4464912286905138E-2</v>
      </c>
      <c r="BQ46" s="15">
        <v>2.060033052217685E-2</v>
      </c>
      <c r="BR46" s="15">
        <v>2.6149925437419435E-2</v>
      </c>
      <c r="BS46" s="15">
        <v>0</v>
      </c>
    </row>
    <row r="47" spans="1:71" x14ac:dyDescent="0.2">
      <c r="A47" s="25" t="s">
        <v>121</v>
      </c>
      <c r="B47" s="24" t="s">
        <v>382</v>
      </c>
      <c r="C47">
        <f t="shared" si="2"/>
        <v>43</v>
      </c>
      <c r="D47" s="15">
        <v>1.7334710687829286E-2</v>
      </c>
      <c r="E47" s="15">
        <v>1.3098044397434441E-2</v>
      </c>
      <c r="F47" s="15">
        <v>1.598519249698117E-2</v>
      </c>
      <c r="G47" s="15">
        <v>4.5998045651119132E-2</v>
      </c>
      <c r="H47" s="15">
        <v>2.3902717305948382E-2</v>
      </c>
      <c r="I47" s="15">
        <v>2.9344524342269605E-2</v>
      </c>
      <c r="J47" s="15">
        <v>6.4738272058344329E-2</v>
      </c>
      <c r="K47" s="15">
        <v>4.1979148527566103E-2</v>
      </c>
      <c r="L47" s="15">
        <v>6.5886735806043747E-2</v>
      </c>
      <c r="M47" s="15">
        <v>6.0955728319217604E-2</v>
      </c>
      <c r="N47" s="15">
        <v>4.7074209357520526E-2</v>
      </c>
      <c r="O47" s="15">
        <v>1.8250533309928096E-2</v>
      </c>
      <c r="P47" s="15">
        <v>2.4541813730768455E-2</v>
      </c>
      <c r="Q47" s="15">
        <v>1.5497339035705101E-2</v>
      </c>
      <c r="R47" s="15">
        <v>2.6665121127179666E-2</v>
      </c>
      <c r="S47" s="15">
        <v>3.760383484759474E-2</v>
      </c>
      <c r="T47" s="15">
        <v>3.7586719188003277E-2</v>
      </c>
      <c r="U47" s="15">
        <v>1.92717829633299E-2</v>
      </c>
      <c r="V47" s="15">
        <v>1.4045148796258827E-2</v>
      </c>
      <c r="W47" s="15">
        <v>4.5574508798208409E-2</v>
      </c>
      <c r="X47" s="15">
        <v>4.2762914975276088E-2</v>
      </c>
      <c r="Y47" s="15">
        <v>3.1164447441599446E-2</v>
      </c>
      <c r="Z47" s="15">
        <v>4.2800964996133055E-2</v>
      </c>
      <c r="AA47" s="15">
        <v>4.5756651499978908E-2</v>
      </c>
      <c r="AB47" s="15">
        <v>3.1073194261137589E-2</v>
      </c>
      <c r="AC47" s="15">
        <v>3.8391814164937907E-2</v>
      </c>
      <c r="AD47" s="15">
        <v>4.8241362044841973E-2</v>
      </c>
      <c r="AE47" s="15">
        <v>2.4995242294695765E-2</v>
      </c>
      <c r="AF47" s="15">
        <v>3.1856165498625091E-2</v>
      </c>
      <c r="AG47" s="15">
        <v>2.4322590105891627E-2</v>
      </c>
      <c r="AH47" s="15">
        <v>2.5089359926337602E-2</v>
      </c>
      <c r="AI47" s="15">
        <v>2.261050791103536E-2</v>
      </c>
      <c r="AJ47" s="15">
        <v>3.1175649927226944E-2</v>
      </c>
      <c r="AK47" s="15">
        <v>2.4547929187103367E-2</v>
      </c>
      <c r="AL47" s="15">
        <v>1.907767842826075E-2</v>
      </c>
      <c r="AM47" s="15">
        <v>2.2416756226390423E-2</v>
      </c>
      <c r="AN47" s="15">
        <v>8.4787407161259903E-3</v>
      </c>
      <c r="AO47" s="15">
        <v>1.8585926213843834E-2</v>
      </c>
      <c r="AP47" s="15">
        <v>6.464493240111566E-3</v>
      </c>
      <c r="AQ47" s="15">
        <v>9.3561393092932935E-3</v>
      </c>
      <c r="AR47" s="15">
        <v>1.072036728169634E-2</v>
      </c>
      <c r="AS47" s="15">
        <v>3.7702191980325657E-2</v>
      </c>
      <c r="AT47" s="15">
        <v>9.5021835864592133E-2</v>
      </c>
      <c r="AU47" s="15">
        <v>1.5437944997599708E-2</v>
      </c>
      <c r="AV47" s="15">
        <v>7.5507538657619503E-3</v>
      </c>
      <c r="AW47" s="15">
        <v>3.926929736183065E-2</v>
      </c>
      <c r="AX47" s="15">
        <v>5.3268697457389148E-3</v>
      </c>
      <c r="AY47" s="15">
        <v>9.4130118217937483E-3</v>
      </c>
      <c r="AZ47" s="15">
        <v>2.808834345836499E-2</v>
      </c>
      <c r="BA47" s="15">
        <v>1.0556820707264049E-2</v>
      </c>
      <c r="BB47" s="15">
        <v>4.7208837606547366E-3</v>
      </c>
      <c r="BC47" s="15">
        <v>4.7045938376559654E-3</v>
      </c>
      <c r="BD47" s="15">
        <v>4.0164177090566853E-3</v>
      </c>
      <c r="BE47" s="15">
        <v>5.7372208547519326E-4</v>
      </c>
      <c r="BF47" s="15">
        <v>5.8878516020945933E-3</v>
      </c>
      <c r="BG47" s="15">
        <v>1.5605324960987467E-2</v>
      </c>
      <c r="BH47" s="15">
        <v>3.9871509318749167E-3</v>
      </c>
      <c r="BI47" s="15">
        <v>1.0957605183874173E-2</v>
      </c>
      <c r="BJ47" s="15">
        <v>3.4319761405952674E-3</v>
      </c>
      <c r="BK47" s="15">
        <v>3.3065739979201429E-3</v>
      </c>
      <c r="BL47" s="15">
        <v>6.1090779564193839E-3</v>
      </c>
      <c r="BM47" s="15">
        <v>7.8763906256375978E-3</v>
      </c>
      <c r="BN47" s="15">
        <v>1.2445743379748329E-2</v>
      </c>
      <c r="BO47" s="15">
        <v>8.0414635296716507E-3</v>
      </c>
      <c r="BP47" s="15">
        <v>1.8709749022435861E-3</v>
      </c>
      <c r="BQ47" s="15">
        <v>8.6761599139409742E-3</v>
      </c>
      <c r="BR47" s="15">
        <v>1.5969790936105701E-2</v>
      </c>
      <c r="BS47" s="15">
        <v>0</v>
      </c>
    </row>
    <row r="48" spans="1:71" x14ac:dyDescent="0.2">
      <c r="A48" s="24" t="s">
        <v>122</v>
      </c>
      <c r="B48" s="24" t="s">
        <v>273</v>
      </c>
      <c r="C48">
        <f t="shared" si="2"/>
        <v>44</v>
      </c>
      <c r="D48" s="15">
        <v>1.0646911851954811E-4</v>
      </c>
      <c r="E48" s="15">
        <v>1.867527189307861E-4</v>
      </c>
      <c r="F48" s="15">
        <v>6.6513346104018063E-5</v>
      </c>
      <c r="G48" s="15">
        <v>1.3505789559671881E-4</v>
      </c>
      <c r="H48" s="15">
        <v>1.7946230540947558E-2</v>
      </c>
      <c r="I48" s="15">
        <v>5.0157395021776209E-5</v>
      </c>
      <c r="J48" s="15">
        <v>8.8701453782516037E-4</v>
      </c>
      <c r="K48" s="15">
        <v>4.4766356758644951E-3</v>
      </c>
      <c r="L48" s="15">
        <v>2.1753933706238219E-3</v>
      </c>
      <c r="M48" s="15">
        <v>1.5623055335648606E-3</v>
      </c>
      <c r="N48" s="15">
        <v>1.9737391594120264E-4</v>
      </c>
      <c r="O48" s="15">
        <v>2.2722797494073194E-4</v>
      </c>
      <c r="P48" s="15">
        <v>3.5252198022470897E-4</v>
      </c>
      <c r="Q48" s="15">
        <v>3.1920786107747946E-4</v>
      </c>
      <c r="R48" s="15">
        <v>2.5109430695644376E-4</v>
      </c>
      <c r="S48" s="15">
        <v>3.9923030595014628E-3</v>
      </c>
      <c r="T48" s="15">
        <v>1.2007784390361187E-2</v>
      </c>
      <c r="U48" s="15">
        <v>9.3339185928442876E-4</v>
      </c>
      <c r="V48" s="15">
        <v>2.4407937973809773E-4</v>
      </c>
      <c r="W48" s="15">
        <v>7.649600177688236E-4</v>
      </c>
      <c r="X48" s="15">
        <v>4.4417623146972163E-3</v>
      </c>
      <c r="Y48" s="15">
        <v>3.0388348277077048E-4</v>
      </c>
      <c r="Z48" s="15">
        <v>1.1042444489725079E-3</v>
      </c>
      <c r="AA48" s="15">
        <v>1.07478094181447E-4</v>
      </c>
      <c r="AB48" s="15">
        <v>5.2619895540038106E-4</v>
      </c>
      <c r="AC48" s="15">
        <v>1.312658070404676E-3</v>
      </c>
      <c r="AD48" s="15">
        <v>2.5533914387080399E-3</v>
      </c>
      <c r="AE48" s="15">
        <v>5.4660902706805113E-4</v>
      </c>
      <c r="AF48" s="15">
        <v>4.7212565162666316E-4</v>
      </c>
      <c r="AG48" s="15">
        <v>7.5921119561550782E-4</v>
      </c>
      <c r="AH48" s="15">
        <v>6.9752592519397563E-4</v>
      </c>
      <c r="AI48" s="15">
        <v>1.9235986451806195E-3</v>
      </c>
      <c r="AJ48" s="15">
        <v>1.2065139702228612E-3</v>
      </c>
      <c r="AK48" s="15">
        <v>9.2935596266772004E-4</v>
      </c>
      <c r="AL48" s="15">
        <v>3.2046438173847897E-3</v>
      </c>
      <c r="AM48" s="15">
        <v>1.5194558901534996E-4</v>
      </c>
      <c r="AN48" s="15">
        <v>2.3832995199120767E-4</v>
      </c>
      <c r="AO48" s="15">
        <v>8.0292992366028554E-5</v>
      </c>
      <c r="AP48" s="15">
        <v>5.1017274685052173E-5</v>
      </c>
      <c r="AQ48" s="15">
        <v>1.4866372723037864E-4</v>
      </c>
      <c r="AR48" s="15">
        <v>1.0158319806827526E-4</v>
      </c>
      <c r="AS48" s="15">
        <v>1.0244437614019407E-3</v>
      </c>
      <c r="AT48" s="15">
        <v>1.7370546304244637E-3</v>
      </c>
      <c r="AU48" s="15">
        <v>4.8357282944066528E-2</v>
      </c>
      <c r="AV48" s="15">
        <v>8.3870633640883695E-5</v>
      </c>
      <c r="AW48" s="15">
        <v>4.4234085969993564E-4</v>
      </c>
      <c r="AX48" s="15">
        <v>1.424888396617972E-4</v>
      </c>
      <c r="AY48" s="15">
        <v>2.3229862890276139E-4</v>
      </c>
      <c r="AZ48" s="15">
        <v>9.4602409567858713E-5</v>
      </c>
      <c r="BA48" s="15">
        <v>7.3463356848765501E-5</v>
      </c>
      <c r="BB48" s="15">
        <v>3.8674481489966092E-5</v>
      </c>
      <c r="BC48" s="15">
        <v>1.3887337995025881E-4</v>
      </c>
      <c r="BD48" s="15">
        <v>2.4955558378894721E-5</v>
      </c>
      <c r="BE48" s="15">
        <v>1.4893389412035068E-5</v>
      </c>
      <c r="BF48" s="15">
        <v>6.5407043816031308E-5</v>
      </c>
      <c r="BG48" s="15">
        <v>7.0965251791550089E-5</v>
      </c>
      <c r="BH48" s="15">
        <v>4.2480848339350191E-5</v>
      </c>
      <c r="BI48" s="15">
        <v>6.998156248309689E-5</v>
      </c>
      <c r="BJ48" s="15">
        <v>1.0943190665371042E-3</v>
      </c>
      <c r="BK48" s="15">
        <v>3.7984899390611927E-5</v>
      </c>
      <c r="BL48" s="15">
        <v>1.7254927627372517E-5</v>
      </c>
      <c r="BM48" s="15">
        <v>1.8590788263652746E-5</v>
      </c>
      <c r="BN48" s="15">
        <v>8.437896726454576E-5</v>
      </c>
      <c r="BO48" s="15">
        <v>2.9869591187023284E-5</v>
      </c>
      <c r="BP48" s="15">
        <v>6.0667746440991449E-5</v>
      </c>
      <c r="BQ48" s="15">
        <v>2.475893278967281E-4</v>
      </c>
      <c r="BR48" s="15">
        <v>6.8125308292174981E-5</v>
      </c>
      <c r="BS48" s="15">
        <v>0</v>
      </c>
    </row>
    <row r="49" spans="1:71" x14ac:dyDescent="0.2">
      <c r="A49" s="25" t="s">
        <v>123</v>
      </c>
      <c r="B49" s="24" t="s">
        <v>274</v>
      </c>
      <c r="C49">
        <f t="shared" si="2"/>
        <v>45</v>
      </c>
      <c r="D49" s="15">
        <v>4.3782820741575863E-6</v>
      </c>
      <c r="E49" s="15">
        <v>2.3320829880786066E-6</v>
      </c>
      <c r="F49" s="15">
        <v>1.1986904415371936E-4</v>
      </c>
      <c r="G49" s="15">
        <v>3.8222248543590966E-4</v>
      </c>
      <c r="H49" s="15">
        <v>6.0797199418299265E-3</v>
      </c>
      <c r="I49" s="15">
        <v>1.0531033028240289E-4</v>
      </c>
      <c r="J49" s="15">
        <v>1.8602515680842017E-3</v>
      </c>
      <c r="K49" s="15">
        <v>9.3146312110335694E-4</v>
      </c>
      <c r="L49" s="15">
        <v>1.6000196665435587E-4</v>
      </c>
      <c r="M49" s="15">
        <v>7.5322848952516725E-4</v>
      </c>
      <c r="N49" s="15">
        <v>5.4125445153821439E-4</v>
      </c>
      <c r="O49" s="15">
        <v>1.3618232093440194E-3</v>
      </c>
      <c r="P49" s="15">
        <v>5.6255246760038009E-4</v>
      </c>
      <c r="Q49" s="15">
        <v>4.5552887632450566E-4</v>
      </c>
      <c r="R49" s="15">
        <v>9.7526605608149939E-4</v>
      </c>
      <c r="S49" s="15">
        <v>1.1870843331688251E-3</v>
      </c>
      <c r="T49" s="15">
        <v>1.0305020904504186E-3</v>
      </c>
      <c r="U49" s="15">
        <v>8.2194199676261458E-4</v>
      </c>
      <c r="V49" s="15">
        <v>8.9476451708710145E-5</v>
      </c>
      <c r="W49" s="15">
        <v>9.4013369259082102E-5</v>
      </c>
      <c r="X49" s="15">
        <v>1.395088451037956E-3</v>
      </c>
      <c r="Y49" s="15">
        <v>2.7831306905070239E-3</v>
      </c>
      <c r="Z49" s="15">
        <v>2.398468470978226E-4</v>
      </c>
      <c r="AA49" s="15">
        <v>1.7975929264362053E-3</v>
      </c>
      <c r="AB49" s="15">
        <v>3.4166474467211991E-4</v>
      </c>
      <c r="AC49" s="15">
        <v>1.1750218522344476E-3</v>
      </c>
      <c r="AD49" s="15">
        <v>5.7937168953182234E-4</v>
      </c>
      <c r="AE49" s="15">
        <v>2.0503071205163741E-4</v>
      </c>
      <c r="AF49" s="15">
        <v>4.5771205656816648E-4</v>
      </c>
      <c r="AG49" s="15">
        <v>2.6885931647704893E-3</v>
      </c>
      <c r="AH49" s="15">
        <v>1.8221813236549212E-3</v>
      </c>
      <c r="AI49" s="15">
        <v>1.3945618689696442E-3</v>
      </c>
      <c r="AJ49" s="15">
        <v>1.22854121473949E-3</v>
      </c>
      <c r="AK49" s="15">
        <v>8.1561175812828156E-4</v>
      </c>
      <c r="AL49" s="15">
        <v>7.4611983035121872E-4</v>
      </c>
      <c r="AM49" s="15">
        <v>4.2453995404243065E-4</v>
      </c>
      <c r="AN49" s="15">
        <v>7.4853506260939644E-4</v>
      </c>
      <c r="AO49" s="15">
        <v>1.958941976260935E-3</v>
      </c>
      <c r="AP49" s="15">
        <v>6.1858918332531273E-4</v>
      </c>
      <c r="AQ49" s="15">
        <v>1.9887314887937959E-3</v>
      </c>
      <c r="AR49" s="15">
        <v>1.2184750122348521E-3</v>
      </c>
      <c r="AS49" s="15">
        <v>2.7291192897782516E-3</v>
      </c>
      <c r="AT49" s="15">
        <v>5.2115649815978572E-4</v>
      </c>
      <c r="AU49" s="15">
        <v>3.8107263174501039E-3</v>
      </c>
      <c r="AV49" s="15">
        <v>2.2238650077908645E-4</v>
      </c>
      <c r="AW49" s="15">
        <v>5.1598888864552881E-3</v>
      </c>
      <c r="AX49" s="15">
        <v>2.3989938626091333E-3</v>
      </c>
      <c r="AY49" s="15">
        <v>2.3611474711061792E-4</v>
      </c>
      <c r="AZ49" s="15">
        <v>8.2478473159256979E-4</v>
      </c>
      <c r="BA49" s="15">
        <v>3.1701213780882518E-3</v>
      </c>
      <c r="BB49" s="15">
        <v>1.1017180911531298E-3</v>
      </c>
      <c r="BC49" s="15">
        <v>4.3917047752205403E-3</v>
      </c>
      <c r="BD49" s="15">
        <v>4.0178138823756789E-3</v>
      </c>
      <c r="BE49" s="15">
        <v>1.0663547037333425E-4</v>
      </c>
      <c r="BF49" s="15">
        <v>3.9661277156258379E-3</v>
      </c>
      <c r="BG49" s="15">
        <v>3.8494251008704935E-3</v>
      </c>
      <c r="BH49" s="15">
        <v>5.191519327166101E-3</v>
      </c>
      <c r="BI49" s="15">
        <v>1.6224034440268976E-3</v>
      </c>
      <c r="BJ49" s="15">
        <v>1.3684304162916421E-3</v>
      </c>
      <c r="BK49" s="15">
        <v>5.6355678127069375E-4</v>
      </c>
      <c r="BL49" s="15">
        <v>1.3887252270756926E-3</v>
      </c>
      <c r="BM49" s="15">
        <v>1.1285309482572078E-3</v>
      </c>
      <c r="BN49" s="15">
        <v>1.5618310474018878E-2</v>
      </c>
      <c r="BO49" s="15">
        <v>2.0964943215219119E-3</v>
      </c>
      <c r="BP49" s="15">
        <v>2.3667323307974162E-5</v>
      </c>
      <c r="BQ49" s="15">
        <v>2.4686380184260576E-3</v>
      </c>
      <c r="BR49" s="15">
        <v>4.6293567161906315E-2</v>
      </c>
      <c r="BS49" s="15">
        <v>0</v>
      </c>
    </row>
    <row r="50" spans="1:71" x14ac:dyDescent="0.2">
      <c r="A50" s="24" t="s">
        <v>124</v>
      </c>
      <c r="B50" s="24" t="s">
        <v>386</v>
      </c>
      <c r="C50">
        <f t="shared" si="2"/>
        <v>46</v>
      </c>
      <c r="D50" s="15">
        <v>2.4788274536594232E-3</v>
      </c>
      <c r="E50" s="15">
        <v>3.7016350563512374E-4</v>
      </c>
      <c r="F50" s="15">
        <v>5.6949097303404372E-3</v>
      </c>
      <c r="G50" s="15">
        <v>1.3484000615447199E-3</v>
      </c>
      <c r="H50" s="15">
        <v>1.5997708345943339E-2</v>
      </c>
      <c r="I50" s="15">
        <v>3.1653595373842366E-2</v>
      </c>
      <c r="J50" s="15">
        <v>5.9052398205835917E-2</v>
      </c>
      <c r="K50" s="15">
        <v>1.076344157201831E-2</v>
      </c>
      <c r="L50" s="15">
        <v>3.8337567641978536E-2</v>
      </c>
      <c r="M50" s="15">
        <v>1.2688351259318541E-2</v>
      </c>
      <c r="N50" s="15">
        <v>2.5272198938215515E-2</v>
      </c>
      <c r="O50" s="15">
        <v>1.9080877105275675E-3</v>
      </c>
      <c r="P50" s="15">
        <v>3.5151353572843969E-3</v>
      </c>
      <c r="Q50" s="15">
        <v>1.7836232208457688E-3</v>
      </c>
      <c r="R50" s="15">
        <v>4.0006139546157338E-3</v>
      </c>
      <c r="S50" s="15">
        <v>7.4812179793949428E-3</v>
      </c>
      <c r="T50" s="15">
        <v>1.3420733136113415E-2</v>
      </c>
      <c r="U50" s="15">
        <v>9.2257064908484402E-3</v>
      </c>
      <c r="V50" s="15">
        <v>1.7416090975821256E-3</v>
      </c>
      <c r="W50" s="15">
        <v>1.6483560490191295E-2</v>
      </c>
      <c r="X50" s="15">
        <v>7.043419726111666E-3</v>
      </c>
      <c r="Y50" s="15">
        <v>9.245572015202954E-3</v>
      </c>
      <c r="Z50" s="15">
        <v>9.6093016424329391E-3</v>
      </c>
      <c r="AA50" s="15">
        <v>9.663532435012669E-3</v>
      </c>
      <c r="AB50" s="15">
        <v>2.3391155133793743E-3</v>
      </c>
      <c r="AC50" s="15">
        <v>3.6926143945398638E-3</v>
      </c>
      <c r="AD50" s="15">
        <v>2.0104829492679551E-2</v>
      </c>
      <c r="AE50" s="15">
        <v>2.3942879944486651E-3</v>
      </c>
      <c r="AF50" s="15">
        <v>9.4981942769472496E-3</v>
      </c>
      <c r="AG50" s="15">
        <v>8.6177004872863838E-3</v>
      </c>
      <c r="AH50" s="15">
        <v>1.1480405141168604E-2</v>
      </c>
      <c r="AI50" s="15">
        <v>2.7895437121149796E-3</v>
      </c>
      <c r="AJ50" s="15">
        <v>2.1962046748957485E-2</v>
      </c>
      <c r="AK50" s="15">
        <v>7.4913157474299115E-3</v>
      </c>
      <c r="AL50" s="15">
        <v>1.2688984043544871E-2</v>
      </c>
      <c r="AM50" s="15">
        <v>4.255851787157941E-3</v>
      </c>
      <c r="AN50" s="15">
        <v>2.860202824663483E-3</v>
      </c>
      <c r="AO50" s="15">
        <v>2.6969561945171037E-3</v>
      </c>
      <c r="AP50" s="15">
        <v>3.6883292521988799E-4</v>
      </c>
      <c r="AQ50" s="15">
        <v>9.5945426621140177E-4</v>
      </c>
      <c r="AR50" s="15">
        <v>4.5665346136995969E-3</v>
      </c>
      <c r="AS50" s="15">
        <v>1.4079709847004653E-2</v>
      </c>
      <c r="AT50" s="15">
        <v>2.1404181843021543E-2</v>
      </c>
      <c r="AU50" s="15">
        <v>0.15220788261174201</v>
      </c>
      <c r="AV50" s="15">
        <v>9.7425771761583568E-2</v>
      </c>
      <c r="AW50" s="15">
        <v>3.7595002176660577E-2</v>
      </c>
      <c r="AX50" s="15">
        <v>2.353749307725262E-3</v>
      </c>
      <c r="AY50" s="15">
        <v>1.0444782864365201E-3</v>
      </c>
      <c r="AZ50" s="15">
        <v>3.7356676663330749E-3</v>
      </c>
      <c r="BA50" s="15">
        <v>1.8894878472164502E-3</v>
      </c>
      <c r="BB50" s="15">
        <v>3.8206357209609647E-3</v>
      </c>
      <c r="BC50" s="15">
        <v>1.1689917273948909E-3</v>
      </c>
      <c r="BD50" s="15">
        <v>8.2929282867712333E-3</v>
      </c>
      <c r="BE50" s="15">
        <v>3.8900034196959297E-4</v>
      </c>
      <c r="BF50" s="15">
        <v>2.9520401795427031E-3</v>
      </c>
      <c r="BG50" s="15">
        <v>3.1921312899418118E-3</v>
      </c>
      <c r="BH50" s="15">
        <v>2.7999499179491077E-3</v>
      </c>
      <c r="BI50" s="15">
        <v>4.3504109337502558E-3</v>
      </c>
      <c r="BJ50" s="15">
        <v>3.077547027352196E-3</v>
      </c>
      <c r="BK50" s="15">
        <v>1.7885737249041297E-3</v>
      </c>
      <c r="BL50" s="15">
        <v>4.9196661987901602E-3</v>
      </c>
      <c r="BM50" s="15">
        <v>1.0899637075501355E-3</v>
      </c>
      <c r="BN50" s="15">
        <v>3.8828162882253827E-3</v>
      </c>
      <c r="BO50" s="15">
        <v>2.7066379043847815E-3</v>
      </c>
      <c r="BP50" s="15">
        <v>1.1165200601973427E-3</v>
      </c>
      <c r="BQ50" s="15">
        <v>2.0653403831451429E-3</v>
      </c>
      <c r="BR50" s="15">
        <v>9.3403624621955263E-3</v>
      </c>
      <c r="BS50" s="15">
        <v>0</v>
      </c>
    </row>
    <row r="51" spans="1:71" x14ac:dyDescent="0.2">
      <c r="A51" s="24" t="s">
        <v>125</v>
      </c>
      <c r="B51" s="25" t="s">
        <v>388</v>
      </c>
      <c r="C51">
        <f t="shared" si="2"/>
        <v>47</v>
      </c>
      <c r="D51" s="15">
        <v>1.6089182048874674E-5</v>
      </c>
      <c r="E51" s="15">
        <v>1.6698772139055942E-5</v>
      </c>
      <c r="F51" s="15">
        <v>6.157320356148489E-5</v>
      </c>
      <c r="G51" s="15">
        <v>3.217325578346967E-4</v>
      </c>
      <c r="H51" s="15">
        <v>6.2563465437577245E-4</v>
      </c>
      <c r="I51" s="15">
        <v>5.2639094489325593E-4</v>
      </c>
      <c r="J51" s="15">
        <v>8.5385461004781373E-4</v>
      </c>
      <c r="K51" s="15">
        <v>7.7679060083195013E-4</v>
      </c>
      <c r="L51" s="15">
        <v>4.2946593532541707E-4</v>
      </c>
      <c r="M51" s="15">
        <v>7.3752514115790952E-4</v>
      </c>
      <c r="N51" s="15">
        <v>4.9815472820605243E-4</v>
      </c>
      <c r="O51" s="15">
        <v>1.1850265406112899E-3</v>
      </c>
      <c r="P51" s="15">
        <v>4.0422009700971558E-4</v>
      </c>
      <c r="Q51" s="15">
        <v>2.8323863549201643E-4</v>
      </c>
      <c r="R51" s="15">
        <v>5.1547748145146027E-4</v>
      </c>
      <c r="S51" s="15">
        <v>1.9880686438413514E-4</v>
      </c>
      <c r="T51" s="15">
        <v>7.0164924829128493E-4</v>
      </c>
      <c r="U51" s="15">
        <v>3.7409630546435659E-4</v>
      </c>
      <c r="V51" s="15">
        <v>5.878786262527616E-5</v>
      </c>
      <c r="W51" s="15">
        <v>2.2154672824385488E-4</v>
      </c>
      <c r="X51" s="15">
        <v>6.0633248518363731E-4</v>
      </c>
      <c r="Y51" s="15">
        <v>1.2154843752587676E-3</v>
      </c>
      <c r="Z51" s="15">
        <v>6.6077333014119576E-4</v>
      </c>
      <c r="AA51" s="15">
        <v>2.2076146037055128E-3</v>
      </c>
      <c r="AB51" s="15">
        <v>6.6117999053619183E-4</v>
      </c>
      <c r="AC51" s="15">
        <v>6.2385305714023574E-4</v>
      </c>
      <c r="AD51" s="15">
        <v>9.231483263933976E-4</v>
      </c>
      <c r="AE51" s="15">
        <v>3.4773485344375446E-4</v>
      </c>
      <c r="AF51" s="15">
        <v>1.189330145444851E-3</v>
      </c>
      <c r="AG51" s="15">
        <v>1.2384747645963169E-3</v>
      </c>
      <c r="AH51" s="15">
        <v>1.14173964250493E-3</v>
      </c>
      <c r="AI51" s="15">
        <v>1.6930550076144572E-3</v>
      </c>
      <c r="AJ51" s="15">
        <v>5.4223843741282916E-4</v>
      </c>
      <c r="AK51" s="15">
        <v>6.9186647382780237E-4</v>
      </c>
      <c r="AL51" s="15">
        <v>9.8462984670162125E-4</v>
      </c>
      <c r="AM51" s="15">
        <v>1.0009266136565946E-3</v>
      </c>
      <c r="AN51" s="15">
        <v>6.604586172209568E-4</v>
      </c>
      <c r="AO51" s="15">
        <v>6.3333287196046901E-4</v>
      </c>
      <c r="AP51" s="15">
        <v>1.5286380290905539E-4</v>
      </c>
      <c r="AQ51" s="15">
        <v>1.4172256495185113E-3</v>
      </c>
      <c r="AR51" s="15">
        <v>1.6604749128507224E-3</v>
      </c>
      <c r="AS51" s="15">
        <v>1.9229294318950717E-3</v>
      </c>
      <c r="AT51" s="15">
        <v>3.7856858129108701E-4</v>
      </c>
      <c r="AU51" s="15">
        <v>1.8232268199525796E-4</v>
      </c>
      <c r="AV51" s="15">
        <v>1.1761893156747181E-3</v>
      </c>
      <c r="AW51" s="15">
        <v>1.1458836676569227E-3</v>
      </c>
      <c r="AX51" s="15">
        <v>7.1232206942048484E-5</v>
      </c>
      <c r="AY51" s="15">
        <v>1.2732073174146524E-4</v>
      </c>
      <c r="AZ51" s="15">
        <v>2.8794792817146415E-3</v>
      </c>
      <c r="BA51" s="15">
        <v>2.2603687373643809E-3</v>
      </c>
      <c r="BB51" s="15">
        <v>4.7583045083623824E-4</v>
      </c>
      <c r="BC51" s="15">
        <v>2.5043882845335059E-3</v>
      </c>
      <c r="BD51" s="15">
        <v>1.2171603470123172E-3</v>
      </c>
      <c r="BE51" s="15">
        <v>7.7209444745555053E-5</v>
      </c>
      <c r="BF51" s="15">
        <v>1.1030781105673727E-3</v>
      </c>
      <c r="BG51" s="15">
        <v>2.7224464456420115E-3</v>
      </c>
      <c r="BH51" s="15">
        <v>1.0142693106261606E-3</v>
      </c>
      <c r="BI51" s="15">
        <v>2.0434158871668147E-3</v>
      </c>
      <c r="BJ51" s="15">
        <v>4.6124903975385662E-4</v>
      </c>
      <c r="BK51" s="15">
        <v>7.7410061578186301E-4</v>
      </c>
      <c r="BL51" s="15">
        <v>1.9171168090205515E-3</v>
      </c>
      <c r="BM51" s="15">
        <v>6.393623478083368E-4</v>
      </c>
      <c r="BN51" s="15">
        <v>2.131843353867853E-3</v>
      </c>
      <c r="BO51" s="15">
        <v>1.2287467798897075E-3</v>
      </c>
      <c r="BP51" s="15">
        <v>2.5325547031811517E-5</v>
      </c>
      <c r="BQ51" s="15">
        <v>2.75218289912957E-3</v>
      </c>
      <c r="BR51" s="15">
        <v>2.820979734149464E-2</v>
      </c>
      <c r="BS51" s="15">
        <v>0</v>
      </c>
    </row>
    <row r="52" spans="1:71" x14ac:dyDescent="0.2">
      <c r="A52" s="24" t="s">
        <v>126</v>
      </c>
      <c r="B52" s="24" t="s">
        <v>390</v>
      </c>
      <c r="C52">
        <f t="shared" si="2"/>
        <v>48</v>
      </c>
      <c r="D52" s="15">
        <v>1.1543850493107404E-5</v>
      </c>
      <c r="E52" s="15">
        <v>5.6625395540263323E-6</v>
      </c>
      <c r="F52" s="15">
        <v>7.2407428118316446E-5</v>
      </c>
      <c r="G52" s="15">
        <v>1.1610368701899995E-4</v>
      </c>
      <c r="H52" s="15">
        <v>9.174448532833459E-4</v>
      </c>
      <c r="I52" s="15">
        <v>9.5127425757332695E-5</v>
      </c>
      <c r="J52" s="15">
        <v>6.2474408199916743E-4</v>
      </c>
      <c r="K52" s="15">
        <v>3.3489658842384163E-5</v>
      </c>
      <c r="L52" s="15">
        <v>6.7269482205202684E-5</v>
      </c>
      <c r="M52" s="15">
        <v>4.3004194382494939E-4</v>
      </c>
      <c r="N52" s="15">
        <v>5.5120953877741396E-5</v>
      </c>
      <c r="O52" s="15">
        <v>3.0120880892812297E-5</v>
      </c>
      <c r="P52" s="15">
        <v>1.9723152749546156E-4</v>
      </c>
      <c r="Q52" s="15">
        <v>7.2687118686108973E-5</v>
      </c>
      <c r="R52" s="15">
        <v>2.8729655490527348E-5</v>
      </c>
      <c r="S52" s="15">
        <v>3.4398138150350451E-5</v>
      </c>
      <c r="T52" s="15">
        <v>1.138577880636895E-4</v>
      </c>
      <c r="U52" s="15">
        <v>5.8410759977331451E-4</v>
      </c>
      <c r="V52" s="15">
        <v>1.1609537276082989E-5</v>
      </c>
      <c r="W52" s="15">
        <v>5.5243669070634656E-5</v>
      </c>
      <c r="X52" s="15">
        <v>5.2052328345460577E-4</v>
      </c>
      <c r="Y52" s="15">
        <v>1.2991817796810354E-3</v>
      </c>
      <c r="Z52" s="15">
        <v>6.1187289241145475E-5</v>
      </c>
      <c r="AA52" s="15">
        <v>3.6057812359095733E-3</v>
      </c>
      <c r="AB52" s="15">
        <v>1.4747866263008141E-4</v>
      </c>
      <c r="AC52" s="15">
        <v>3.9576039243951061E-5</v>
      </c>
      <c r="AD52" s="15">
        <v>2.143877750527352E-4</v>
      </c>
      <c r="AE52" s="15">
        <v>8.1381460332897375E-4</v>
      </c>
      <c r="AF52" s="15">
        <v>3.1846783686534331E-4</v>
      </c>
      <c r="AG52" s="15">
        <v>7.0827215290940692E-5</v>
      </c>
      <c r="AH52" s="15">
        <v>3.093685617276899E-5</v>
      </c>
      <c r="AI52" s="15">
        <v>6.8225340036615339E-4</v>
      </c>
      <c r="AJ52" s="15">
        <v>2.0226788199801801E-3</v>
      </c>
      <c r="AK52" s="15">
        <v>1.4784092817652991E-4</v>
      </c>
      <c r="AL52" s="15">
        <v>9.2304903714151434E-5</v>
      </c>
      <c r="AM52" s="15">
        <v>4.1040552532680647E-5</v>
      </c>
      <c r="AN52" s="15">
        <v>1.0414179105083677E-3</v>
      </c>
      <c r="AO52" s="15">
        <v>1.0187407182764307E-3</v>
      </c>
      <c r="AP52" s="15">
        <v>1.7553827051275438E-4</v>
      </c>
      <c r="AQ52" s="15">
        <v>6.1474153939984228E-5</v>
      </c>
      <c r="AR52" s="15">
        <v>9.6208157943561163E-4</v>
      </c>
      <c r="AS52" s="15">
        <v>7.1125631903224773E-4</v>
      </c>
      <c r="AT52" s="15">
        <v>1.1192438078810749E-4</v>
      </c>
      <c r="AU52" s="15">
        <v>3.4052695774327272E-4</v>
      </c>
      <c r="AV52" s="15">
        <v>2.012213029882334E-2</v>
      </c>
      <c r="AW52" s="15">
        <v>3.8997095375561979E-4</v>
      </c>
      <c r="AX52" s="15">
        <v>8.0569323430690429E-3</v>
      </c>
      <c r="AY52" s="15">
        <v>1.3979318919623608E-4</v>
      </c>
      <c r="AZ52" s="15">
        <v>3.139069772096574E-4</v>
      </c>
      <c r="BA52" s="15">
        <v>1.3939110887825418E-2</v>
      </c>
      <c r="BB52" s="15">
        <v>5.7880711983806349E-4</v>
      </c>
      <c r="BC52" s="15">
        <v>2.4509364753023992E-4</v>
      </c>
      <c r="BD52" s="15">
        <v>5.0914475520522353E-3</v>
      </c>
      <c r="BE52" s="15">
        <v>1.4286429033520115E-4</v>
      </c>
      <c r="BF52" s="15">
        <v>6.331321495942413E-3</v>
      </c>
      <c r="BG52" s="15">
        <v>1.6674794135746701E-4</v>
      </c>
      <c r="BH52" s="15">
        <v>2.1791380644710723E-3</v>
      </c>
      <c r="BI52" s="15">
        <v>3.4353162916198195E-4</v>
      </c>
      <c r="BJ52" s="15">
        <v>5.9347204827877517E-3</v>
      </c>
      <c r="BK52" s="15">
        <v>1.7376942155961737E-4</v>
      </c>
      <c r="BL52" s="15">
        <v>1.2732096395345029E-2</v>
      </c>
      <c r="BM52" s="15">
        <v>5.4189853218866322E-3</v>
      </c>
      <c r="BN52" s="15">
        <v>1.9956764495910996E-3</v>
      </c>
      <c r="BO52" s="15">
        <v>2.5506530662923306E-2</v>
      </c>
      <c r="BP52" s="15">
        <v>1.3082239137525474E-2</v>
      </c>
      <c r="BQ52" s="15">
        <v>1.5602700105659157E-3</v>
      </c>
      <c r="BR52" s="15">
        <v>5.261207061907866E-2</v>
      </c>
      <c r="BS52" s="15">
        <v>0</v>
      </c>
    </row>
    <row r="53" spans="1:71" x14ac:dyDescent="0.2">
      <c r="A53" s="25" t="s">
        <v>127</v>
      </c>
      <c r="B53" s="24" t="s">
        <v>392</v>
      </c>
      <c r="C53">
        <f t="shared" si="2"/>
        <v>49</v>
      </c>
      <c r="D53" s="15">
        <v>4.4398075309386373E-6</v>
      </c>
      <c r="E53" s="15">
        <v>5.0337791567929484E-6</v>
      </c>
      <c r="F53" s="15">
        <v>7.4469380592554201E-6</v>
      </c>
      <c r="G53" s="15">
        <v>3.8822738072671572E-6</v>
      </c>
      <c r="H53" s="15">
        <v>3.2139658709414125E-6</v>
      </c>
      <c r="I53" s="15">
        <v>9.4452059592692099E-6</v>
      </c>
      <c r="J53" s="15">
        <v>2.2154877849810823E-5</v>
      </c>
      <c r="K53" s="15">
        <v>2.1291924817441971E-5</v>
      </c>
      <c r="L53" s="15">
        <v>1.8042537307702479E-5</v>
      </c>
      <c r="M53" s="15">
        <v>2.4708237868744783E-5</v>
      </c>
      <c r="N53" s="15">
        <v>1.7829467642982576E-4</v>
      </c>
      <c r="O53" s="15">
        <v>1.1186333837354932E-5</v>
      </c>
      <c r="P53" s="15">
        <v>2.521144229505575E-5</v>
      </c>
      <c r="Q53" s="15">
        <v>2.4445789952707418E-5</v>
      </c>
      <c r="R53" s="15">
        <v>1.7552387471582262E-5</v>
      </c>
      <c r="S53" s="15">
        <v>3.3014612872936597E-5</v>
      </c>
      <c r="T53" s="15">
        <v>1.0269406223865729E-4</v>
      </c>
      <c r="U53" s="15">
        <v>3.3873419154673481E-3</v>
      </c>
      <c r="V53" s="15">
        <v>4.6769914975390529E-6</v>
      </c>
      <c r="W53" s="15">
        <v>1.6257051733166173E-5</v>
      </c>
      <c r="X53" s="15">
        <v>8.2974310334264182E-4</v>
      </c>
      <c r="Y53" s="15">
        <v>1.7898573034541192E-5</v>
      </c>
      <c r="Z53" s="15">
        <v>1.2030718907265585E-5</v>
      </c>
      <c r="AA53" s="15">
        <v>1.9269859735969118E-5</v>
      </c>
      <c r="AB53" s="15">
        <v>2.0732942586894717E-5</v>
      </c>
      <c r="AC53" s="15">
        <v>1.3894402412744726E-5</v>
      </c>
      <c r="AD53" s="15">
        <v>1.176644871238976E-5</v>
      </c>
      <c r="AE53" s="15">
        <v>8.2520309713223034E-6</v>
      </c>
      <c r="AF53" s="15">
        <v>1.8283551552194824E-5</v>
      </c>
      <c r="AG53" s="15">
        <v>1.3442481199978744E-4</v>
      </c>
      <c r="AH53" s="15">
        <v>1.7176697697151432E-5</v>
      </c>
      <c r="AI53" s="15">
        <v>1.7581552468288562E-5</v>
      </c>
      <c r="AJ53" s="15">
        <v>1.112633628711737E-5</v>
      </c>
      <c r="AK53" s="15">
        <v>3.8987855789483283E-5</v>
      </c>
      <c r="AL53" s="15">
        <v>1.0522446714132282E-5</v>
      </c>
      <c r="AM53" s="15">
        <v>2.9149435299315682E-5</v>
      </c>
      <c r="AN53" s="15">
        <v>1.856157580458938E-4</v>
      </c>
      <c r="AO53" s="15">
        <v>3.9677619061180536E-4</v>
      </c>
      <c r="AP53" s="15">
        <v>7.1666723846381137E-5</v>
      </c>
      <c r="AQ53" s="15">
        <v>9.2856088345382506E-6</v>
      </c>
      <c r="AR53" s="15">
        <v>6.0251569815819342E-5</v>
      </c>
      <c r="AS53" s="15">
        <v>5.9507789788034208E-4</v>
      </c>
      <c r="AT53" s="15">
        <v>1.436906459429472E-5</v>
      </c>
      <c r="AU53" s="15">
        <v>6.8039720541008241E-6</v>
      </c>
      <c r="AV53" s="15">
        <v>5.4921704373481191E-5</v>
      </c>
      <c r="AW53" s="15">
        <v>4.5924807191717637E-5</v>
      </c>
      <c r="AX53" s="15">
        <v>1.9687248879290292E-3</v>
      </c>
      <c r="AY53" s="15">
        <v>4.0842039414184291E-5</v>
      </c>
      <c r="AZ53" s="15">
        <v>6.0160342157573755E-3</v>
      </c>
      <c r="BA53" s="15">
        <v>4.591719129242294E-4</v>
      </c>
      <c r="BB53" s="15">
        <v>9.574726870984271E-4</v>
      </c>
      <c r="BC53" s="15">
        <v>3.496427337981332E-4</v>
      </c>
      <c r="BD53" s="15">
        <v>2.7903633503574788E-3</v>
      </c>
      <c r="BE53" s="15">
        <v>1.1116619270109958E-4</v>
      </c>
      <c r="BF53" s="15">
        <v>1.4384197992114009E-3</v>
      </c>
      <c r="BG53" s="15">
        <v>1.6866964749907374E-3</v>
      </c>
      <c r="BH53" s="15">
        <v>2.4684859854596088E-2</v>
      </c>
      <c r="BI53" s="15">
        <v>4.166985357998367E-4</v>
      </c>
      <c r="BJ53" s="15">
        <v>3.2840327450277062E-4</v>
      </c>
      <c r="BK53" s="15">
        <v>9.8483419111452766E-6</v>
      </c>
      <c r="BL53" s="15">
        <v>9.1768763289897741E-4</v>
      </c>
      <c r="BM53" s="15">
        <v>6.8107992103384725E-3</v>
      </c>
      <c r="BN53" s="15">
        <v>1.3684448557869489E-2</v>
      </c>
      <c r="BO53" s="15">
        <v>1.8188367124102878E-4</v>
      </c>
      <c r="BP53" s="15">
        <v>5.4424980784635742E-4</v>
      </c>
      <c r="BQ53" s="15">
        <v>6.2865341270126104E-4</v>
      </c>
      <c r="BR53" s="15">
        <v>1.091235484391638E-3</v>
      </c>
      <c r="BS53" s="15">
        <v>0</v>
      </c>
    </row>
    <row r="54" spans="1:71" x14ac:dyDescent="0.2">
      <c r="A54" s="25" t="s">
        <v>128</v>
      </c>
      <c r="B54" s="24" t="s">
        <v>394</v>
      </c>
      <c r="C54">
        <f t="shared" si="2"/>
        <v>50</v>
      </c>
      <c r="D54" s="15">
        <v>2.5359696061496851E-6</v>
      </c>
      <c r="E54" s="15">
        <v>3.4085175289723164E-6</v>
      </c>
      <c r="F54" s="15">
        <v>1.4087374083057559E-6</v>
      </c>
      <c r="G54" s="15">
        <v>2.0477629964411239E-6</v>
      </c>
      <c r="H54" s="15">
        <v>9.0758429271599132E-7</v>
      </c>
      <c r="I54" s="15">
        <v>1.093552895919837E-6</v>
      </c>
      <c r="J54" s="15">
        <v>3.2129358186787304E-6</v>
      </c>
      <c r="K54" s="15">
        <v>6.4167750491646553E-6</v>
      </c>
      <c r="L54" s="15">
        <v>1.8275632783055435E-6</v>
      </c>
      <c r="M54" s="15">
        <v>5.779780203187891E-6</v>
      </c>
      <c r="N54" s="15">
        <v>4.0835686252916997E-6</v>
      </c>
      <c r="O54" s="15">
        <v>6.3642352780517777E-6</v>
      </c>
      <c r="P54" s="15">
        <v>6.6180432963658788E-6</v>
      </c>
      <c r="Q54" s="15">
        <v>7.3812533337080035E-6</v>
      </c>
      <c r="R54" s="15">
        <v>7.27268289563987E-6</v>
      </c>
      <c r="S54" s="15">
        <v>4.1263310873095113E-6</v>
      </c>
      <c r="T54" s="15">
        <v>4.6414934619377716E-6</v>
      </c>
      <c r="U54" s="15">
        <v>4.5084414263624531E-6</v>
      </c>
      <c r="V54" s="15">
        <v>2.4762287675899012E-6</v>
      </c>
      <c r="W54" s="15">
        <v>2.6845645875840229E-6</v>
      </c>
      <c r="X54" s="15">
        <v>3.2627803453247856E-6</v>
      </c>
      <c r="Y54" s="15">
        <v>3.8997077378535557E-6</v>
      </c>
      <c r="Z54" s="15">
        <v>5.2188360523537267E-6</v>
      </c>
      <c r="AA54" s="15">
        <v>4.4235220240752592E-6</v>
      </c>
      <c r="AB54" s="15">
        <v>4.8671720310613002E-6</v>
      </c>
      <c r="AC54" s="15">
        <v>4.1362857911046521E-6</v>
      </c>
      <c r="AD54" s="15">
        <v>2.8940926217735721E-6</v>
      </c>
      <c r="AE54" s="15">
        <v>3.8717939436375715E-6</v>
      </c>
      <c r="AF54" s="15">
        <v>3.8902143586482981E-6</v>
      </c>
      <c r="AG54" s="15">
        <v>6.2108198207429574E-6</v>
      </c>
      <c r="AH54" s="15">
        <v>4.8748488006792267E-6</v>
      </c>
      <c r="AI54" s="15">
        <v>5.1088702774248344E-6</v>
      </c>
      <c r="AJ54" s="15">
        <v>1.70769910129795E-6</v>
      </c>
      <c r="AK54" s="15">
        <v>3.0363010185193275E-6</v>
      </c>
      <c r="AL54" s="15">
        <v>2.4348128640551724E-6</v>
      </c>
      <c r="AM54" s="15">
        <v>5.3307220178671493E-6</v>
      </c>
      <c r="AN54" s="15">
        <v>3.8374367000604219E-6</v>
      </c>
      <c r="AO54" s="15">
        <v>2.0795413984834743E-6</v>
      </c>
      <c r="AP54" s="15">
        <v>1.7987508686143529E-6</v>
      </c>
      <c r="AQ54" s="15">
        <v>3.1922831095697008E-6</v>
      </c>
      <c r="AR54" s="15">
        <v>5.9795690233884682E-6</v>
      </c>
      <c r="AS54" s="15">
        <v>9.5925702333094823E-6</v>
      </c>
      <c r="AT54" s="15">
        <v>5.1809184280571808E-6</v>
      </c>
      <c r="AU54" s="15">
        <v>1.4815752753490813E-6</v>
      </c>
      <c r="AV54" s="15">
        <v>2.21417653952856E-6</v>
      </c>
      <c r="AW54" s="15">
        <v>5.1326249455020635E-6</v>
      </c>
      <c r="AX54" s="15">
        <v>1.554786273732588E-4</v>
      </c>
      <c r="AY54" s="15">
        <v>8.6974692321257551E-6</v>
      </c>
      <c r="AZ54" s="15">
        <v>5.9480411767683442E-4</v>
      </c>
      <c r="BA54" s="15">
        <v>0.11792149854125653</v>
      </c>
      <c r="BB54" s="15">
        <v>3.0977807823265403E-2</v>
      </c>
      <c r="BC54" s="15">
        <v>1.1267413147839844E-5</v>
      </c>
      <c r="BD54" s="15">
        <v>6.0913225482048639E-6</v>
      </c>
      <c r="BE54" s="15">
        <v>1.1255742299276676E-6</v>
      </c>
      <c r="BF54" s="15">
        <v>6.4233810277465351E-6</v>
      </c>
      <c r="BG54" s="15">
        <v>4.1125575259272226E-6</v>
      </c>
      <c r="BH54" s="15">
        <v>0.33082416158922912</v>
      </c>
      <c r="BI54" s="15">
        <v>6.4454529622524165E-6</v>
      </c>
      <c r="BJ54" s="15">
        <v>8.344429273792572E-5</v>
      </c>
      <c r="BK54" s="15">
        <v>7.1714058225771099E-5</v>
      </c>
      <c r="BL54" s="15">
        <v>1.3337227443601531E-6</v>
      </c>
      <c r="BM54" s="15">
        <v>1.4069627261407613E-6</v>
      </c>
      <c r="BN54" s="15">
        <v>9.3516147561891604E-6</v>
      </c>
      <c r="BO54" s="15">
        <v>2.1779401949026396E-6</v>
      </c>
      <c r="BP54" s="15">
        <v>5.4244658757113039E-6</v>
      </c>
      <c r="BQ54" s="15">
        <v>2.8497809623245205E-3</v>
      </c>
      <c r="BR54" s="15">
        <v>6.0954416192079936E-6</v>
      </c>
      <c r="BS54" s="15">
        <v>0</v>
      </c>
    </row>
    <row r="55" spans="1:71" x14ac:dyDescent="0.2">
      <c r="A55" s="24" t="s">
        <v>129</v>
      </c>
      <c r="B55" s="24" t="s">
        <v>396</v>
      </c>
      <c r="C55">
        <f t="shared" si="2"/>
        <v>51</v>
      </c>
      <c r="D55" s="15">
        <v>2.0317565701230294E-5</v>
      </c>
      <c r="E55" s="15">
        <v>2.5856644038496735E-5</v>
      </c>
      <c r="F55" s="15">
        <v>2.0769867145811139E-4</v>
      </c>
      <c r="G55" s="15">
        <v>1.3672422370590858E-3</v>
      </c>
      <c r="H55" s="15">
        <v>2.2614567156987041E-3</v>
      </c>
      <c r="I55" s="15">
        <v>8.233323696153382E-4</v>
      </c>
      <c r="J55" s="15">
        <v>1.8946859377672138E-3</v>
      </c>
      <c r="K55" s="15">
        <v>2.4438442489620005E-3</v>
      </c>
      <c r="L55" s="15">
        <v>3.3847648481132517E-3</v>
      </c>
      <c r="M55" s="15">
        <v>4.5033870254493832E-3</v>
      </c>
      <c r="N55" s="15">
        <v>4.566750124471915E-3</v>
      </c>
      <c r="O55" s="15">
        <v>9.8014626745819263E-4</v>
      </c>
      <c r="P55" s="15">
        <v>4.0027559835957034E-3</v>
      </c>
      <c r="Q55" s="15">
        <v>8.0500008205964865E-3</v>
      </c>
      <c r="R55" s="15">
        <v>3.756548405074423E-3</v>
      </c>
      <c r="S55" s="15">
        <v>2.6124681321244465E-3</v>
      </c>
      <c r="T55" s="15">
        <v>3.9876919964802488E-3</v>
      </c>
      <c r="U55" s="15">
        <v>1.5473145026073276E-2</v>
      </c>
      <c r="V55" s="15">
        <v>5.088360100967375E-4</v>
      </c>
      <c r="W55" s="15">
        <v>2.7641311466005507E-3</v>
      </c>
      <c r="X55" s="15">
        <v>1.6915125019080696E-3</v>
      </c>
      <c r="Y55" s="15">
        <v>3.0492094901877365E-3</v>
      </c>
      <c r="Z55" s="15">
        <v>7.1025362560171506E-4</v>
      </c>
      <c r="AA55" s="15">
        <v>3.59034906614316E-3</v>
      </c>
      <c r="AB55" s="15">
        <v>2.749602993051044E-3</v>
      </c>
      <c r="AC55" s="15">
        <v>4.7873644295065888E-3</v>
      </c>
      <c r="AD55" s="15">
        <v>1.3121008786481573E-3</v>
      </c>
      <c r="AE55" s="15">
        <v>1.0959312756005409E-3</v>
      </c>
      <c r="AF55" s="15">
        <v>3.8999080236494215E-3</v>
      </c>
      <c r="AG55" s="15">
        <v>8.4058886079611973E-3</v>
      </c>
      <c r="AH55" s="15">
        <v>5.4043211183282701E-3</v>
      </c>
      <c r="AI55" s="15">
        <v>3.4655618715865974E-3</v>
      </c>
      <c r="AJ55" s="15">
        <v>7.2393521967684732E-3</v>
      </c>
      <c r="AK55" s="15">
        <v>1.2601986215019475E-2</v>
      </c>
      <c r="AL55" s="15">
        <v>4.8748006041157933E-3</v>
      </c>
      <c r="AM55" s="15">
        <v>5.6012606336863016E-3</v>
      </c>
      <c r="AN55" s="15">
        <v>1.5322089150599969E-3</v>
      </c>
      <c r="AO55" s="15">
        <v>1.8055980910148854E-3</v>
      </c>
      <c r="AP55" s="15">
        <v>2.2607164536452029E-3</v>
      </c>
      <c r="AQ55" s="15">
        <v>1.8426903173197257E-3</v>
      </c>
      <c r="AR55" s="15">
        <v>7.0780099426663795E-3</v>
      </c>
      <c r="AS55" s="15">
        <v>6.3553425326674058E-3</v>
      </c>
      <c r="AT55" s="15">
        <v>2.3606502601198937E-3</v>
      </c>
      <c r="AU55" s="15">
        <v>1.4903422138261766E-3</v>
      </c>
      <c r="AV55" s="15">
        <v>1.4826690384043089E-3</v>
      </c>
      <c r="AW55" s="15">
        <v>6.1166033955058997E-3</v>
      </c>
      <c r="AX55" s="15">
        <v>8.3546688642793156E-3</v>
      </c>
      <c r="AY55" s="15">
        <v>2.5413806705465304E-3</v>
      </c>
      <c r="AZ55" s="15">
        <v>7.0664002813532164E-3</v>
      </c>
      <c r="BA55" s="15">
        <v>7.0171276568509241E-3</v>
      </c>
      <c r="BB55" s="15">
        <v>0.12729837222678442</v>
      </c>
      <c r="BC55" s="15">
        <v>1.0832712800273876E-2</v>
      </c>
      <c r="BD55" s="15">
        <v>1.5377119486079753E-2</v>
      </c>
      <c r="BE55" s="15">
        <v>1.1407370713439168E-3</v>
      </c>
      <c r="BF55" s="15">
        <v>1.2656556926133263E-2</v>
      </c>
      <c r="BG55" s="15">
        <v>5.1504829211468433E-3</v>
      </c>
      <c r="BH55" s="15">
        <v>2.4143276087322828E-2</v>
      </c>
      <c r="BI55" s="15">
        <v>2.5035544623225312E-3</v>
      </c>
      <c r="BJ55" s="15">
        <v>6.8501447770542246E-3</v>
      </c>
      <c r="BK55" s="15">
        <v>6.5987084852038294E-3</v>
      </c>
      <c r="BL55" s="15">
        <v>6.4971370163914542E-3</v>
      </c>
      <c r="BM55" s="15">
        <v>3.1216768896886759E-3</v>
      </c>
      <c r="BN55" s="15">
        <v>1.0330008677211632E-2</v>
      </c>
      <c r="BO55" s="15">
        <v>2.5795334425779463E-3</v>
      </c>
      <c r="BP55" s="15">
        <v>4.2924550337944071E-3</v>
      </c>
      <c r="BQ55" s="15">
        <v>7.3409006741349571E-3</v>
      </c>
      <c r="BR55" s="15">
        <v>1.0282110728447159E-2</v>
      </c>
      <c r="BS55" s="15">
        <v>0</v>
      </c>
    </row>
    <row r="56" spans="1:71" x14ac:dyDescent="0.2">
      <c r="A56" s="24" t="s">
        <v>130</v>
      </c>
      <c r="B56" s="24" t="s">
        <v>282</v>
      </c>
      <c r="C56">
        <f t="shared" si="2"/>
        <v>52</v>
      </c>
      <c r="D56" s="15">
        <v>6.6386284007159354E-5</v>
      </c>
      <c r="E56" s="15">
        <v>8.3284878447838326E-5</v>
      </c>
      <c r="F56" s="15">
        <v>3.3643181669827324E-5</v>
      </c>
      <c r="G56" s="15">
        <v>5.4822005614964532E-5</v>
      </c>
      <c r="H56" s="15">
        <v>2.033614047966665E-4</v>
      </c>
      <c r="I56" s="15">
        <v>2.0320921147486803E-3</v>
      </c>
      <c r="J56" s="15">
        <v>1.9838777767435031E-3</v>
      </c>
      <c r="K56" s="15">
        <v>1.4857610301805815E-3</v>
      </c>
      <c r="L56" s="15">
        <v>2.0560574327999404E-4</v>
      </c>
      <c r="M56" s="15">
        <v>2.5245869373346779E-3</v>
      </c>
      <c r="N56" s="15">
        <v>8.1150616859778919E-4</v>
      </c>
      <c r="O56" s="15">
        <v>1.7430808329919956E-3</v>
      </c>
      <c r="P56" s="15">
        <v>7.1591839615399075E-4</v>
      </c>
      <c r="Q56" s="15">
        <v>6.9824829459579736E-4</v>
      </c>
      <c r="R56" s="15">
        <v>3.1306646319304596E-4</v>
      </c>
      <c r="S56" s="15">
        <v>3.5510661306909039E-4</v>
      </c>
      <c r="T56" s="15">
        <v>1.5564010195466308E-3</v>
      </c>
      <c r="U56" s="15">
        <v>1.9179728275190469E-4</v>
      </c>
      <c r="V56" s="15">
        <v>1.0013358996635239E-4</v>
      </c>
      <c r="W56" s="15">
        <v>5.8471301176520114E-5</v>
      </c>
      <c r="X56" s="15">
        <v>1.8974116508199926E-3</v>
      </c>
      <c r="Y56" s="15">
        <v>2.3723785245704444E-3</v>
      </c>
      <c r="Z56" s="15">
        <v>4.7795184722928988E-4</v>
      </c>
      <c r="AA56" s="15">
        <v>5.182719947374387E-3</v>
      </c>
      <c r="AB56" s="15">
        <v>1.0842508982243312E-3</v>
      </c>
      <c r="AC56" s="15">
        <v>8.846635164353675E-4</v>
      </c>
      <c r="AD56" s="15">
        <v>1.1091188459890406E-3</v>
      </c>
      <c r="AE56" s="15">
        <v>4.0597761429773276E-4</v>
      </c>
      <c r="AF56" s="15">
        <v>9.7008912532973741E-4</v>
      </c>
      <c r="AG56" s="15">
        <v>2.4488515659577986E-3</v>
      </c>
      <c r="AH56" s="15">
        <v>3.8658822185532343E-3</v>
      </c>
      <c r="AI56" s="15">
        <v>1.3261018716160561E-3</v>
      </c>
      <c r="AJ56" s="15">
        <v>4.1597685851354413E-3</v>
      </c>
      <c r="AK56" s="15">
        <v>1.139860867723735E-3</v>
      </c>
      <c r="AL56" s="15">
        <v>1.341897037395217E-3</v>
      </c>
      <c r="AM56" s="15">
        <v>1.3235223443875638E-3</v>
      </c>
      <c r="AN56" s="15">
        <v>1.0351245908088325E-3</v>
      </c>
      <c r="AO56" s="15">
        <v>4.6925557122244558E-3</v>
      </c>
      <c r="AP56" s="15">
        <v>3.8516162597003172E-3</v>
      </c>
      <c r="AQ56" s="15">
        <v>6.8565127007321944E-4</v>
      </c>
      <c r="AR56" s="15">
        <v>2.3026598739596875E-3</v>
      </c>
      <c r="AS56" s="15">
        <v>6.8701975861273964E-3</v>
      </c>
      <c r="AT56" s="15">
        <v>1.9515464521914383E-3</v>
      </c>
      <c r="AU56" s="15">
        <v>5.726432263067583E-5</v>
      </c>
      <c r="AV56" s="15">
        <v>1.444099379757091E-2</v>
      </c>
      <c r="AW56" s="15">
        <v>8.0964200783710579E-3</v>
      </c>
      <c r="AX56" s="15">
        <v>2.2551701697970271E-3</v>
      </c>
      <c r="AY56" s="15">
        <v>3.3502147095905302E-4</v>
      </c>
      <c r="AZ56" s="15">
        <v>2.4443560517130505E-2</v>
      </c>
      <c r="BA56" s="15">
        <v>2.0909780274365242E-2</v>
      </c>
      <c r="BB56" s="15">
        <v>1.625359899412776E-2</v>
      </c>
      <c r="BC56" s="15">
        <v>5.494936628073474E-2</v>
      </c>
      <c r="BD56" s="15">
        <v>2.5633998721338619E-2</v>
      </c>
      <c r="BE56" s="15">
        <v>5.7822972958634846E-4</v>
      </c>
      <c r="BF56" s="15">
        <v>1.099330159558793E-2</v>
      </c>
      <c r="BG56" s="15">
        <v>6.7786579873582253E-4</v>
      </c>
      <c r="BH56" s="15">
        <v>4.1124228745194918E-2</v>
      </c>
      <c r="BI56" s="15">
        <v>6.442524221310357E-3</v>
      </c>
      <c r="BJ56" s="15">
        <v>3.2205144000660374E-3</v>
      </c>
      <c r="BK56" s="15">
        <v>3.6954555655228801E-3</v>
      </c>
      <c r="BL56" s="15">
        <v>1.1614052270944919E-2</v>
      </c>
      <c r="BM56" s="15">
        <v>4.5065025788359261E-3</v>
      </c>
      <c r="BN56" s="15">
        <v>2.9305948247747575E-3</v>
      </c>
      <c r="BO56" s="15">
        <v>1.2824319448022077E-2</v>
      </c>
      <c r="BP56" s="15">
        <v>2.2172458996010691E-5</v>
      </c>
      <c r="BQ56" s="15">
        <v>3.9574653666699187E-3</v>
      </c>
      <c r="BR56" s="15">
        <v>8.279214341739078E-3</v>
      </c>
      <c r="BS56" s="15">
        <v>0</v>
      </c>
    </row>
    <row r="57" spans="1:71" x14ac:dyDescent="0.2">
      <c r="A57" s="25" t="s">
        <v>131</v>
      </c>
      <c r="B57" s="25" t="s">
        <v>283</v>
      </c>
      <c r="C57">
        <f t="shared" si="2"/>
        <v>53</v>
      </c>
      <c r="D57" s="15">
        <v>1.7242506977421638E-2</v>
      </c>
      <c r="E57" s="15">
        <v>1.3691828453487513E-2</v>
      </c>
      <c r="F57" s="15">
        <v>1.2947333861608061E-2</v>
      </c>
      <c r="G57" s="15">
        <v>2.9437275940183867E-2</v>
      </c>
      <c r="H57" s="15">
        <v>1.8316848691682378E-2</v>
      </c>
      <c r="I57" s="15">
        <v>2.3992653676795237E-2</v>
      </c>
      <c r="J57" s="15">
        <v>3.119654087493955E-2</v>
      </c>
      <c r="K57" s="15">
        <v>1.7793034892800267E-2</v>
      </c>
      <c r="L57" s="15">
        <v>2.8218579707541425E-2</v>
      </c>
      <c r="M57" s="15">
        <v>1.7291228492111323E-2</v>
      </c>
      <c r="N57" s="15">
        <v>1.7465163275777049E-2</v>
      </c>
      <c r="O57" s="15">
        <v>1.8413606222788367E-2</v>
      </c>
      <c r="P57" s="15">
        <v>1.5854382407301672E-2</v>
      </c>
      <c r="Q57" s="15">
        <v>1.5111706495542545E-2</v>
      </c>
      <c r="R57" s="15">
        <v>1.6682408953767085E-2</v>
      </c>
      <c r="S57" s="15">
        <v>1.6042023054506121E-2</v>
      </c>
      <c r="T57" s="15">
        <v>2.337268135797577E-2</v>
      </c>
      <c r="U57" s="15">
        <v>1.765135236745876E-2</v>
      </c>
      <c r="V57" s="15">
        <v>7.6487132292228453E-3</v>
      </c>
      <c r="W57" s="15">
        <v>2.2045515242685918E-2</v>
      </c>
      <c r="X57" s="15">
        <v>2.2056096506941243E-2</v>
      </c>
      <c r="Y57" s="15">
        <v>1.7939971231408825E-2</v>
      </c>
      <c r="Z57" s="15">
        <v>1.7371889550805847E-2</v>
      </c>
      <c r="AA57" s="15">
        <v>1.5063443466395272E-2</v>
      </c>
      <c r="AB57" s="15">
        <v>1.5993842244735344E-2</v>
      </c>
      <c r="AC57" s="15">
        <v>2.0821543286452023E-2</v>
      </c>
      <c r="AD57" s="15">
        <v>2.1813832817692225E-2</v>
      </c>
      <c r="AE57" s="15">
        <v>1.8954343746491676E-2</v>
      </c>
      <c r="AF57" s="15">
        <v>1.6269151089107838E-2</v>
      </c>
      <c r="AG57" s="15">
        <v>1.6278456843620056E-2</v>
      </c>
      <c r="AH57" s="15">
        <v>1.7649189694069329E-2</v>
      </c>
      <c r="AI57" s="15">
        <v>1.6660054388714447E-2</v>
      </c>
      <c r="AJ57" s="15">
        <v>1.7226148550020255E-2</v>
      </c>
      <c r="AK57" s="15">
        <v>1.4193357836953942E-2</v>
      </c>
      <c r="AL57" s="15">
        <v>1.9054488382106896E-2</v>
      </c>
      <c r="AM57" s="15">
        <v>1.3333146066435327E-2</v>
      </c>
      <c r="AN57" s="15">
        <v>1.0078969705665132E-2</v>
      </c>
      <c r="AO57" s="15">
        <v>2.2961500646040911E-2</v>
      </c>
      <c r="AP57" s="15">
        <v>1.7883518143501219E-2</v>
      </c>
      <c r="AQ57" s="15">
        <v>1.3772483115051999E-2</v>
      </c>
      <c r="AR57" s="15">
        <v>1.7769296700900765E-2</v>
      </c>
      <c r="AS57" s="15">
        <v>2.6678300528670019E-2</v>
      </c>
      <c r="AT57" s="15">
        <v>2.332087734070841E-2</v>
      </c>
      <c r="AU57" s="15">
        <v>2.5114087855414517E-2</v>
      </c>
      <c r="AV57" s="15">
        <v>3.0140814272336124E-2</v>
      </c>
      <c r="AW57" s="15">
        <v>2.5133089596100729E-2</v>
      </c>
      <c r="AX57" s="15">
        <v>2.2153058610093299E-2</v>
      </c>
      <c r="AY57" s="15">
        <v>1.3196054387526341E-2</v>
      </c>
      <c r="AZ57" s="15">
        <v>2.2285936799610148E-2</v>
      </c>
      <c r="BA57" s="15">
        <v>2.1807902690053022E-2</v>
      </c>
      <c r="BB57" s="15">
        <v>3.4709835113061624E-2</v>
      </c>
      <c r="BC57" s="15">
        <v>1.8233855618038142E-2</v>
      </c>
      <c r="BD57" s="15">
        <v>0.12027889388204423</v>
      </c>
      <c r="BE57" s="15">
        <v>3.8246863399335237E-2</v>
      </c>
      <c r="BF57" s="15">
        <v>2.1294032441191022E-2</v>
      </c>
      <c r="BG57" s="15">
        <v>1.9754099176790801E-2</v>
      </c>
      <c r="BH57" s="15">
        <v>8.3426220282519625E-3</v>
      </c>
      <c r="BI57" s="15">
        <v>2.6463000573398832E-2</v>
      </c>
      <c r="BJ57" s="15">
        <v>2.0662880292432066E-2</v>
      </c>
      <c r="BK57" s="15">
        <v>2.328956496270225E-2</v>
      </c>
      <c r="BL57" s="15">
        <v>6.9161921818434696E-2</v>
      </c>
      <c r="BM57" s="15">
        <v>1.3223890473337769E-3</v>
      </c>
      <c r="BN57" s="15">
        <v>1.6477781150146347E-2</v>
      </c>
      <c r="BO57" s="15">
        <v>2.4093642673070166E-3</v>
      </c>
      <c r="BP57" s="15">
        <v>1.9286372796405184E-2</v>
      </c>
      <c r="BQ57" s="15">
        <v>2.5782883143916659E-2</v>
      </c>
      <c r="BR57" s="15">
        <v>1.5472295574816807E-2</v>
      </c>
      <c r="BS57" s="15">
        <v>0</v>
      </c>
    </row>
    <row r="58" spans="1:71" x14ac:dyDescent="0.2">
      <c r="A58" s="24" t="s">
        <v>132</v>
      </c>
      <c r="B58" s="24" t="s">
        <v>400</v>
      </c>
      <c r="C58">
        <f t="shared" si="2"/>
        <v>54</v>
      </c>
      <c r="D58" s="15">
        <v>2.0479634727042801E-5</v>
      </c>
      <c r="E58" s="15">
        <v>2.8489811141413502E-5</v>
      </c>
      <c r="F58" s="15">
        <v>1.8332742811655135E-4</v>
      </c>
      <c r="G58" s="15">
        <v>8.0582799705448277E-4</v>
      </c>
      <c r="H58" s="15">
        <v>9.4821731322029725E-4</v>
      </c>
      <c r="I58" s="15">
        <v>2.4126380307469501E-4</v>
      </c>
      <c r="J58" s="15">
        <v>1.1367933963707306E-3</v>
      </c>
      <c r="K58" s="15">
        <v>1.8357413722438673E-3</v>
      </c>
      <c r="L58" s="15">
        <v>2.5056754962927926E-3</v>
      </c>
      <c r="M58" s="15">
        <v>1.36753661771868E-3</v>
      </c>
      <c r="N58" s="15">
        <v>6.8896429924395614E-4</v>
      </c>
      <c r="O58" s="15">
        <v>1.0847395428371012E-3</v>
      </c>
      <c r="P58" s="15">
        <v>4.682924397012676E-3</v>
      </c>
      <c r="Q58" s="15">
        <v>4.4406269470946575E-3</v>
      </c>
      <c r="R58" s="15">
        <v>1.730043971535858E-3</v>
      </c>
      <c r="S58" s="15">
        <v>8.2055779368287471E-4</v>
      </c>
      <c r="T58" s="15">
        <v>1.470441107747214E-3</v>
      </c>
      <c r="U58" s="15">
        <v>1.950354102971556E-3</v>
      </c>
      <c r="V58" s="15">
        <v>3.187979588739123E-4</v>
      </c>
      <c r="W58" s="15">
        <v>3.0606222840708843E-3</v>
      </c>
      <c r="X58" s="15">
        <v>8.3375377836959318E-4</v>
      </c>
      <c r="Y58" s="15">
        <v>9.7647826622786714E-4</v>
      </c>
      <c r="Z58" s="15">
        <v>3.0623352316503701E-3</v>
      </c>
      <c r="AA58" s="15">
        <v>3.0148600059752067E-3</v>
      </c>
      <c r="AB58" s="15">
        <v>2.867307362787958E-3</v>
      </c>
      <c r="AC58" s="15">
        <v>1.7133280930791311E-3</v>
      </c>
      <c r="AD58" s="15">
        <v>1.629569251496796E-3</v>
      </c>
      <c r="AE58" s="15">
        <v>1.6754430769076042E-4</v>
      </c>
      <c r="AF58" s="15">
        <v>1.9051333331141155E-3</v>
      </c>
      <c r="AG58" s="15">
        <v>1.7574746813187165E-3</v>
      </c>
      <c r="AH58" s="15">
        <v>1.1779320766646638E-3</v>
      </c>
      <c r="AI58" s="15">
        <v>1.3424777402455733E-3</v>
      </c>
      <c r="AJ58" s="15">
        <v>5.5798037138896637E-4</v>
      </c>
      <c r="AK58" s="15">
        <v>1.724924447061051E-3</v>
      </c>
      <c r="AL58" s="15">
        <v>1.2145587810613965E-3</v>
      </c>
      <c r="AM58" s="15">
        <v>2.4330603367317544E-3</v>
      </c>
      <c r="AN58" s="15">
        <v>6.4807941887736885E-4</v>
      </c>
      <c r="AO58" s="15">
        <v>3.787478893116761E-3</v>
      </c>
      <c r="AP58" s="15">
        <v>3.2933265459571862E-3</v>
      </c>
      <c r="AQ58" s="15">
        <v>1.7666739524523451E-3</v>
      </c>
      <c r="AR58" s="15">
        <v>1.8326641873281143E-2</v>
      </c>
      <c r="AS58" s="15">
        <v>2.903106147304239E-2</v>
      </c>
      <c r="AT58" s="15">
        <v>2.541444553386753E-3</v>
      </c>
      <c r="AU58" s="15">
        <v>2.6572327525108412E-3</v>
      </c>
      <c r="AV58" s="15">
        <v>2.0609002103778953E-3</v>
      </c>
      <c r="AW58" s="15">
        <v>1.6183287643244566E-2</v>
      </c>
      <c r="AX58" s="15">
        <v>3.5042270901617836E-2</v>
      </c>
      <c r="AY58" s="15">
        <v>1.5612302914178113E-2</v>
      </c>
      <c r="AZ58" s="15">
        <v>9.88342216512543E-3</v>
      </c>
      <c r="BA58" s="15">
        <v>8.0257674190106366E-3</v>
      </c>
      <c r="BB58" s="15">
        <v>1.2049123009459322E-2</v>
      </c>
      <c r="BC58" s="15">
        <v>9.6390501377799035E-3</v>
      </c>
      <c r="BD58" s="15">
        <v>7.7710266636866207E-3</v>
      </c>
      <c r="BE58" s="15">
        <v>3.2895466524123628E-3</v>
      </c>
      <c r="BF58" s="15">
        <v>1.9667761195890112E-2</v>
      </c>
      <c r="BG58" s="15">
        <v>9.8585075460726288E-3</v>
      </c>
      <c r="BH58" s="15">
        <v>8.0115990896150371E-3</v>
      </c>
      <c r="BI58" s="15">
        <v>1.8447825529483836E-2</v>
      </c>
      <c r="BJ58" s="15">
        <v>1.0355171007081576E-2</v>
      </c>
      <c r="BK58" s="15">
        <v>4.9773791835859456E-3</v>
      </c>
      <c r="BL58" s="15">
        <v>2.8956890567814479E-3</v>
      </c>
      <c r="BM58" s="15">
        <v>1.7675827926209729E-3</v>
      </c>
      <c r="BN58" s="15">
        <v>2.9412352393199656E-2</v>
      </c>
      <c r="BO58" s="15">
        <v>2.0260300727200577E-3</v>
      </c>
      <c r="BP58" s="15">
        <v>6.8341369966222051E-3</v>
      </c>
      <c r="BQ58" s="15">
        <v>8.2621405221618677E-2</v>
      </c>
      <c r="BR58" s="15">
        <v>1.53399823132617E-2</v>
      </c>
      <c r="BS58" s="15">
        <v>0</v>
      </c>
    </row>
    <row r="59" spans="1:71" x14ac:dyDescent="0.2">
      <c r="A59" s="25" t="s">
        <v>133</v>
      </c>
      <c r="B59" s="24" t="s">
        <v>402</v>
      </c>
      <c r="C59">
        <f t="shared" si="2"/>
        <v>55</v>
      </c>
      <c r="D59" s="15">
        <v>6.9143945967076046E-5</v>
      </c>
      <c r="E59" s="15">
        <v>8.0972189599867934E-5</v>
      </c>
      <c r="F59" s="15">
        <v>1.2318316971391991E-3</v>
      </c>
      <c r="G59" s="15">
        <v>2.1959864053226558E-2</v>
      </c>
      <c r="H59" s="15">
        <v>3.0482847131527626E-2</v>
      </c>
      <c r="I59" s="15">
        <v>2.9894082292544363E-2</v>
      </c>
      <c r="J59" s="15">
        <v>1.606855743955251E-2</v>
      </c>
      <c r="K59" s="15">
        <v>1.6046861488902994E-2</v>
      </c>
      <c r="L59" s="15">
        <v>1.4880538438293532E-2</v>
      </c>
      <c r="M59" s="15">
        <v>2.4644277833363152E-2</v>
      </c>
      <c r="N59" s="15">
        <v>2.2287983728474303E-2</v>
      </c>
      <c r="O59" s="15">
        <v>4.2002402949803314E-2</v>
      </c>
      <c r="P59" s="15">
        <v>6.2392527010613312E-3</v>
      </c>
      <c r="Q59" s="15">
        <v>4.4527356729495409E-3</v>
      </c>
      <c r="R59" s="15">
        <v>4.7166052000145956E-3</v>
      </c>
      <c r="S59" s="15">
        <v>7.1771627056069929E-3</v>
      </c>
      <c r="T59" s="15">
        <v>2.2053807601809982E-2</v>
      </c>
      <c r="U59" s="15">
        <v>6.6706932102332632E-3</v>
      </c>
      <c r="V59" s="15">
        <v>1.1599707867058237E-2</v>
      </c>
      <c r="W59" s="15">
        <v>1.1596275420257134E-2</v>
      </c>
      <c r="X59" s="15">
        <v>1.8166012299325525E-2</v>
      </c>
      <c r="Y59" s="15">
        <v>4.2358224033022529E-2</v>
      </c>
      <c r="Z59" s="15">
        <v>2.9846100535239325E-2</v>
      </c>
      <c r="AA59" s="15">
        <v>5.6546900619023711E-2</v>
      </c>
      <c r="AB59" s="15">
        <v>1.3496506327091136E-2</v>
      </c>
      <c r="AC59" s="15">
        <v>2.3437440268519596E-2</v>
      </c>
      <c r="AD59" s="15">
        <v>1.1612482516001476E-2</v>
      </c>
      <c r="AE59" s="15">
        <v>1.3168276805079334E-2</v>
      </c>
      <c r="AF59" s="15">
        <v>8.1347185624212493E-3</v>
      </c>
      <c r="AG59" s="15">
        <v>2.838209643782506E-2</v>
      </c>
      <c r="AH59" s="15">
        <v>2.6522022508185972E-2</v>
      </c>
      <c r="AI59" s="15">
        <v>1.3233471372462134E-2</v>
      </c>
      <c r="AJ59" s="15">
        <v>1.3391712920300326E-2</v>
      </c>
      <c r="AK59" s="15">
        <v>1.1218566473954396E-2</v>
      </c>
      <c r="AL59" s="15">
        <v>7.5318989263709639E-3</v>
      </c>
      <c r="AM59" s="15">
        <v>4.669371027316762E-3</v>
      </c>
      <c r="AN59" s="15">
        <v>9.1913578134805111E-3</v>
      </c>
      <c r="AO59" s="15">
        <v>4.2062281386349067E-3</v>
      </c>
      <c r="AP59" s="15">
        <v>1.6058254557709612E-2</v>
      </c>
      <c r="AQ59" s="15">
        <v>6.9520146362304896E-3</v>
      </c>
      <c r="AR59" s="15">
        <v>3.8631990402805932E-2</v>
      </c>
      <c r="AS59" s="15">
        <v>2.0637402748019139E-2</v>
      </c>
      <c r="AT59" s="15">
        <v>5.8778531248151753E-3</v>
      </c>
      <c r="AU59" s="15">
        <v>5.3119514839253534E-3</v>
      </c>
      <c r="AV59" s="15">
        <v>1.0274313828081739E-2</v>
      </c>
      <c r="AW59" s="15">
        <v>1.3430070574186539E-2</v>
      </c>
      <c r="AX59" s="15">
        <v>7.5165118744028123E-3</v>
      </c>
      <c r="AY59" s="15">
        <v>3.4971960522283854E-3</v>
      </c>
      <c r="AZ59" s="15">
        <v>2.071474166526131E-2</v>
      </c>
      <c r="BA59" s="15">
        <v>5.0123145794123483E-2</v>
      </c>
      <c r="BB59" s="15">
        <v>1.8438407832243479E-2</v>
      </c>
      <c r="BC59" s="15">
        <v>1.9283080508688454E-2</v>
      </c>
      <c r="BD59" s="15">
        <v>2.6628397899702668E-2</v>
      </c>
      <c r="BE59" s="15">
        <v>3.8285378915813499E-3</v>
      </c>
      <c r="BF59" s="15">
        <v>7.6421480344317297E-2</v>
      </c>
      <c r="BG59" s="15">
        <v>5.8031661168379371E-2</v>
      </c>
      <c r="BH59" s="15">
        <v>3.4460517549974395E-3</v>
      </c>
      <c r="BI59" s="15">
        <v>1.5226575342970188E-2</v>
      </c>
      <c r="BJ59" s="15">
        <v>1.4495116176440498E-2</v>
      </c>
      <c r="BK59" s="15">
        <v>2.8366697917441019E-2</v>
      </c>
      <c r="BL59" s="15">
        <v>6.2167541256161933E-3</v>
      </c>
      <c r="BM59" s="15">
        <v>5.66956515040465E-4</v>
      </c>
      <c r="BN59" s="15">
        <v>1.6316062501952552E-2</v>
      </c>
      <c r="BO59" s="15">
        <v>1.9187809500623798E-3</v>
      </c>
      <c r="BP59" s="15">
        <v>8.5551316262506318E-3</v>
      </c>
      <c r="BQ59" s="15">
        <v>2.7149177168175827E-2</v>
      </c>
      <c r="BR59" s="15">
        <v>1.9242582118605429E-2</v>
      </c>
      <c r="BS59" s="15">
        <v>0</v>
      </c>
    </row>
    <row r="60" spans="1:71" x14ac:dyDescent="0.2">
      <c r="A60" s="24" t="s">
        <v>134</v>
      </c>
      <c r="B60" s="24" t="s">
        <v>404</v>
      </c>
      <c r="C60">
        <f t="shared" si="2"/>
        <v>56</v>
      </c>
      <c r="D60" s="15">
        <v>2.2298948148943708E-3</v>
      </c>
      <c r="E60" s="15">
        <v>1.9318468787259731E-4</v>
      </c>
      <c r="F60" s="15">
        <v>4.100774704249366E-6</v>
      </c>
      <c r="G60" s="15">
        <v>4.1966750022221526E-3</v>
      </c>
      <c r="H60" s="15">
        <v>1.0212969422131232E-2</v>
      </c>
      <c r="I60" s="15">
        <v>4.974068115020382E-3</v>
      </c>
      <c r="J60" s="15">
        <v>1.3630886623708698E-2</v>
      </c>
      <c r="K60" s="15">
        <v>5.481969226058387E-3</v>
      </c>
      <c r="L60" s="15">
        <v>8.2386940124124057E-3</v>
      </c>
      <c r="M60" s="15">
        <v>5.0843920870777548E-3</v>
      </c>
      <c r="N60" s="15">
        <v>3.7717483095969376E-3</v>
      </c>
      <c r="O60" s="15">
        <v>9.5528325557755669E-3</v>
      </c>
      <c r="P60" s="15">
        <v>1.7818015451269895E-3</v>
      </c>
      <c r="Q60" s="15">
        <v>3.494003128796067E-3</v>
      </c>
      <c r="R60" s="15">
        <v>3.6246755697950288E-3</v>
      </c>
      <c r="S60" s="15">
        <v>1.7760417297483769E-3</v>
      </c>
      <c r="T60" s="15">
        <v>7.6087684912188166E-3</v>
      </c>
      <c r="U60" s="15">
        <v>2.6545753607667795E-3</v>
      </c>
      <c r="V60" s="15">
        <v>5.4311291927837521E-4</v>
      </c>
      <c r="W60" s="15">
        <v>7.0618117883622829E-3</v>
      </c>
      <c r="X60" s="15">
        <v>6.0224338006022744E-3</v>
      </c>
      <c r="Y60" s="15">
        <v>9.8013946062452256E-3</v>
      </c>
      <c r="Z60" s="15">
        <v>1.3366712575845088E-2</v>
      </c>
      <c r="AA60" s="15">
        <v>1.9073673009809691E-2</v>
      </c>
      <c r="AB60" s="15">
        <v>1.0077358159265826E-2</v>
      </c>
      <c r="AC60" s="15">
        <v>8.2037253182174787E-3</v>
      </c>
      <c r="AD60" s="15">
        <v>3.9599054858422637E-3</v>
      </c>
      <c r="AE60" s="15">
        <v>6.0926402070956625E-3</v>
      </c>
      <c r="AF60" s="15">
        <v>6.0271643418752605E-3</v>
      </c>
      <c r="AG60" s="15">
        <v>1.0558031030210581E-2</v>
      </c>
      <c r="AH60" s="15">
        <v>6.6666999812818898E-3</v>
      </c>
      <c r="AI60" s="15">
        <v>1.6475701868890115E-2</v>
      </c>
      <c r="AJ60" s="15">
        <v>1.4035395524908597E-2</v>
      </c>
      <c r="AK60" s="15">
        <v>1.0015514914655859E-2</v>
      </c>
      <c r="AL60" s="15">
        <v>6.8894510026433113E-3</v>
      </c>
      <c r="AM60" s="15">
        <v>4.2808952241354349E-3</v>
      </c>
      <c r="AN60" s="15">
        <v>3.6967968508563975E-3</v>
      </c>
      <c r="AO60" s="15">
        <v>1.7552953407021829E-2</v>
      </c>
      <c r="AP60" s="15">
        <v>8.7108962709062151E-3</v>
      </c>
      <c r="AQ60" s="15">
        <v>8.8814413498338879E-3</v>
      </c>
      <c r="AR60" s="15">
        <v>8.6370525792772029E-4</v>
      </c>
      <c r="AS60" s="15">
        <v>2.1316437036599774E-3</v>
      </c>
      <c r="AT60" s="15">
        <v>1.3654510432755524E-3</v>
      </c>
      <c r="AU60" s="15">
        <v>9.6948908940226112E-4</v>
      </c>
      <c r="AV60" s="15">
        <v>1.7406381540050461E-5</v>
      </c>
      <c r="AW60" s="15">
        <v>4.7891688261554675E-2</v>
      </c>
      <c r="AX60" s="15">
        <v>5.7192503967268878E-4</v>
      </c>
      <c r="AY60" s="15">
        <v>1.3605028743148115E-4</v>
      </c>
      <c r="AZ60" s="15">
        <v>9.0996621961392932E-5</v>
      </c>
      <c r="BA60" s="15">
        <v>6.5540556255240138E-5</v>
      </c>
      <c r="BB60" s="15">
        <v>2.0100455326208693E-4</v>
      </c>
      <c r="BC60" s="15">
        <v>3.4431002050607238E-3</v>
      </c>
      <c r="BD60" s="15">
        <v>1.7853422743757067E-3</v>
      </c>
      <c r="BE60" s="15">
        <v>7.1743203068168815E-5</v>
      </c>
      <c r="BF60" s="15">
        <v>1.5962356923851528E-4</v>
      </c>
      <c r="BG60" s="15">
        <v>5.7145690685675044E-2</v>
      </c>
      <c r="BH60" s="15">
        <v>6.5506498222572579E-5</v>
      </c>
      <c r="BI60" s="15">
        <v>2.0820914839737381E-3</v>
      </c>
      <c r="BJ60" s="15">
        <v>2.2248295071577157E-4</v>
      </c>
      <c r="BK60" s="15">
        <v>4.229224947063494E-5</v>
      </c>
      <c r="BL60" s="15">
        <v>7.7089977443289956E-3</v>
      </c>
      <c r="BM60" s="15">
        <v>6.2466242195684165E-3</v>
      </c>
      <c r="BN60" s="15">
        <v>1.4447118937130452E-3</v>
      </c>
      <c r="BO60" s="15">
        <v>1.0156435813522838E-2</v>
      </c>
      <c r="BP60" s="15">
        <v>6.1846822210523479E-5</v>
      </c>
      <c r="BQ60" s="15">
        <v>6.6620193655142761E-4</v>
      </c>
      <c r="BR60" s="15">
        <v>1.2492162562959515E-4</v>
      </c>
      <c r="BS60" s="15">
        <v>0</v>
      </c>
    </row>
    <row r="61" spans="1:71" x14ac:dyDescent="0.2">
      <c r="A61" s="24" t="s">
        <v>135</v>
      </c>
      <c r="B61" s="24" t="s">
        <v>406</v>
      </c>
      <c r="C61">
        <f t="shared" si="2"/>
        <v>57</v>
      </c>
      <c r="D61" s="15">
        <v>4.7441126422449476E-5</v>
      </c>
      <c r="E61" s="15">
        <v>2.7195158993964488E-3</v>
      </c>
      <c r="F61" s="15">
        <v>2.5697412973663984E-3</v>
      </c>
      <c r="G61" s="15">
        <v>1.6673769771824239E-3</v>
      </c>
      <c r="H61" s="15">
        <v>1.971931120959231E-3</v>
      </c>
      <c r="I61" s="15">
        <v>8.5835928683129062E-5</v>
      </c>
      <c r="J61" s="15">
        <v>6.5913559405248514E-5</v>
      </c>
      <c r="K61" s="15">
        <v>7.940386215511944E-3</v>
      </c>
      <c r="L61" s="15">
        <v>2.9316596984295977E-3</v>
      </c>
      <c r="M61" s="15">
        <v>1.2632305131522834E-2</v>
      </c>
      <c r="N61" s="15">
        <v>6.4309410070665457E-2</v>
      </c>
      <c r="O61" s="15">
        <v>1.6112097778145835E-2</v>
      </c>
      <c r="P61" s="15">
        <v>1.8488622781764837E-3</v>
      </c>
      <c r="Q61" s="15">
        <v>6.0954136983208378E-3</v>
      </c>
      <c r="R61" s="15">
        <v>1.9654871744052831E-2</v>
      </c>
      <c r="S61" s="15">
        <v>1.0021461961512367E-3</v>
      </c>
      <c r="T61" s="15">
        <v>6.7732444766635215E-3</v>
      </c>
      <c r="U61" s="15">
        <v>3.2244469928008898E-3</v>
      </c>
      <c r="V61" s="15">
        <v>4.0700389504962423E-4</v>
      </c>
      <c r="W61" s="15">
        <v>1.8138010236669966E-3</v>
      </c>
      <c r="X61" s="15">
        <v>7.4464146558674113E-4</v>
      </c>
      <c r="Y61" s="15">
        <v>6.1755944670283409E-3</v>
      </c>
      <c r="Z61" s="15">
        <v>3.0819420585477993E-2</v>
      </c>
      <c r="AA61" s="15">
        <v>3.0246805156296484E-2</v>
      </c>
      <c r="AB61" s="15">
        <v>4.3366587580436914E-3</v>
      </c>
      <c r="AC61" s="15">
        <v>2.9779734342321486E-3</v>
      </c>
      <c r="AD61" s="15">
        <v>1.5238184618965431E-3</v>
      </c>
      <c r="AE61" s="15">
        <v>3.1233638571902435E-4</v>
      </c>
      <c r="AF61" s="15">
        <v>4.9610973234816957E-3</v>
      </c>
      <c r="AG61" s="15">
        <v>1.6556916635153632E-2</v>
      </c>
      <c r="AH61" s="15">
        <v>9.0295890397540553E-3</v>
      </c>
      <c r="AI61" s="15">
        <v>3.5169176285602204E-3</v>
      </c>
      <c r="AJ61" s="15">
        <v>2.5636993241689249E-2</v>
      </c>
      <c r="AK61" s="15">
        <v>1.6860998025823874E-3</v>
      </c>
      <c r="AL61" s="15">
        <v>5.697078305697721E-3</v>
      </c>
      <c r="AM61" s="15">
        <v>5.5532109690669459E-3</v>
      </c>
      <c r="AN61" s="15">
        <v>1.4241014398350346E-3</v>
      </c>
      <c r="AO61" s="15">
        <v>1.2794747608252164E-2</v>
      </c>
      <c r="AP61" s="15">
        <v>2.6777739945369719E-3</v>
      </c>
      <c r="AQ61" s="15">
        <v>3.0482146687785525E-3</v>
      </c>
      <c r="AR61" s="15">
        <v>1.6328189429711946E-2</v>
      </c>
      <c r="AS61" s="15">
        <v>1.6191672163315289E-2</v>
      </c>
      <c r="AT61" s="15">
        <v>1.7104443391252121E-3</v>
      </c>
      <c r="AU61" s="15">
        <v>1.8185912925850793E-3</v>
      </c>
      <c r="AV61" s="15">
        <v>4.7215606636732046E-3</v>
      </c>
      <c r="AW61" s="15">
        <v>8.4932532382363032E-3</v>
      </c>
      <c r="AX61" s="15">
        <v>1.1492847778401217E-2</v>
      </c>
      <c r="AY61" s="15">
        <v>2.9674202824309724E-3</v>
      </c>
      <c r="AZ61" s="15">
        <v>4.5292334988252927E-2</v>
      </c>
      <c r="BA61" s="15">
        <v>4.1749754222834695E-2</v>
      </c>
      <c r="BB61" s="15">
        <v>2.3585791543620248E-2</v>
      </c>
      <c r="BC61" s="15">
        <v>1.2039049580349213E-2</v>
      </c>
      <c r="BD61" s="15">
        <v>1.9475646214467162E-2</v>
      </c>
      <c r="BE61" s="15">
        <v>1.6828429181401834E-3</v>
      </c>
      <c r="BF61" s="15">
        <v>2.0986467105738375E-2</v>
      </c>
      <c r="BG61" s="15">
        <v>5.0878575236886344E-3</v>
      </c>
      <c r="BH61" s="15">
        <v>1.7152568324153572E-2</v>
      </c>
      <c r="BI61" s="15">
        <v>1.9414608109501047E-2</v>
      </c>
      <c r="BJ61" s="15">
        <v>6.546484732875558E-3</v>
      </c>
      <c r="BK61" s="15">
        <v>4.1478051624361271E-3</v>
      </c>
      <c r="BL61" s="15">
        <v>5.4205028008432353E-3</v>
      </c>
      <c r="BM61" s="15">
        <v>2.3686019103753872E-3</v>
      </c>
      <c r="BN61" s="15">
        <v>2.1991973178598787E-2</v>
      </c>
      <c r="BO61" s="15">
        <v>6.2089256372116625E-3</v>
      </c>
      <c r="BP61" s="15">
        <v>1.5756530298609937E-4</v>
      </c>
      <c r="BQ61" s="15">
        <v>3.9318851750427847E-2</v>
      </c>
      <c r="BR61" s="15">
        <v>9.8960227130565469E-3</v>
      </c>
      <c r="BS61" s="15">
        <v>0</v>
      </c>
    </row>
    <row r="62" spans="1:71" x14ac:dyDescent="0.2">
      <c r="A62" s="24" t="s">
        <v>136</v>
      </c>
      <c r="B62" s="25" t="s">
        <v>408</v>
      </c>
      <c r="C62">
        <f t="shared" si="2"/>
        <v>58</v>
      </c>
      <c r="D62" s="15">
        <v>5.1165707373469565E-4</v>
      </c>
      <c r="E62" s="15">
        <v>2.0115452060437067E-4</v>
      </c>
      <c r="F62" s="15">
        <v>1.4714757378726324E-3</v>
      </c>
      <c r="G62" s="15">
        <v>7.199348368489426E-3</v>
      </c>
      <c r="H62" s="15">
        <v>2.463031975841546E-2</v>
      </c>
      <c r="I62" s="15">
        <v>8.286077666880538E-3</v>
      </c>
      <c r="J62" s="15">
        <v>1.2877705930447325E-2</v>
      </c>
      <c r="K62" s="15">
        <v>8.9238082909337622E-4</v>
      </c>
      <c r="L62" s="15">
        <v>4.6039001707271964E-3</v>
      </c>
      <c r="M62" s="15">
        <v>2.4432245582773158E-3</v>
      </c>
      <c r="N62" s="15">
        <v>3.1405396612064706E-3</v>
      </c>
      <c r="O62" s="15">
        <v>1.4518471425260535E-3</v>
      </c>
      <c r="P62" s="15">
        <v>7.2753686147205654E-4</v>
      </c>
      <c r="Q62" s="15">
        <v>1.0503196813863604E-3</v>
      </c>
      <c r="R62" s="15">
        <v>1.0967379610177814E-3</v>
      </c>
      <c r="S62" s="15">
        <v>2.8859848892190546E-3</v>
      </c>
      <c r="T62" s="15">
        <v>5.855961432143994E-3</v>
      </c>
      <c r="U62" s="15">
        <v>6.4999122078141956E-3</v>
      </c>
      <c r="V62" s="15">
        <v>6.6327768899981021E-4</v>
      </c>
      <c r="W62" s="15">
        <v>1.4908400856275782E-3</v>
      </c>
      <c r="X62" s="15">
        <v>1.774264302150779E-3</v>
      </c>
      <c r="Y62" s="15">
        <v>3.8184716681163825E-3</v>
      </c>
      <c r="Z62" s="15">
        <v>1.4178702680631352E-3</v>
      </c>
      <c r="AA62" s="15">
        <v>2.1037075147039589E-3</v>
      </c>
      <c r="AB62" s="15">
        <v>3.1019073406359991E-3</v>
      </c>
      <c r="AC62" s="15">
        <v>3.3030776631762554E-3</v>
      </c>
      <c r="AD62" s="15">
        <v>4.7964129320794162E-3</v>
      </c>
      <c r="AE62" s="15">
        <v>3.4989746003823295E-3</v>
      </c>
      <c r="AF62" s="15">
        <v>4.2682604536211574E-3</v>
      </c>
      <c r="AG62" s="15">
        <v>3.7070619979789688E-3</v>
      </c>
      <c r="AH62" s="15">
        <v>1.8270015978303679E-3</v>
      </c>
      <c r="AI62" s="15">
        <v>3.2768793044024068E-3</v>
      </c>
      <c r="AJ62" s="15">
        <v>5.5324904908281526E-3</v>
      </c>
      <c r="AK62" s="15">
        <v>3.6508476495151591E-3</v>
      </c>
      <c r="AL62" s="15">
        <v>7.2464588722163659E-3</v>
      </c>
      <c r="AM62" s="15">
        <v>2.10960123910695E-3</v>
      </c>
      <c r="AN62" s="15">
        <v>3.4390733998915781E-3</v>
      </c>
      <c r="AO62" s="15">
        <v>2.2254332219178736E-3</v>
      </c>
      <c r="AP62" s="15">
        <v>1.2213548627217519E-2</v>
      </c>
      <c r="AQ62" s="15">
        <v>4.0477268342306244E-3</v>
      </c>
      <c r="AR62" s="15">
        <v>3.154528873002365E-3</v>
      </c>
      <c r="AS62" s="15">
        <v>4.6152208678126383E-3</v>
      </c>
      <c r="AT62" s="15">
        <v>6.0791903143727196E-3</v>
      </c>
      <c r="AU62" s="15">
        <v>2.8351752891526034E-2</v>
      </c>
      <c r="AV62" s="15">
        <v>3.614808566001447E-2</v>
      </c>
      <c r="AW62" s="15">
        <v>9.8033739021229464E-3</v>
      </c>
      <c r="AX62" s="15">
        <v>3.0861907248909688E-3</v>
      </c>
      <c r="AY62" s="15">
        <v>2.5982340983568418E-3</v>
      </c>
      <c r="AZ62" s="15">
        <v>2.1401236839371316E-2</v>
      </c>
      <c r="BA62" s="15">
        <v>1.3585029666442084E-2</v>
      </c>
      <c r="BB62" s="15">
        <v>1.7709600731735102E-2</v>
      </c>
      <c r="BC62" s="15">
        <v>1.0333174248022169E-2</v>
      </c>
      <c r="BD62" s="15">
        <v>1.674778263927493E-3</v>
      </c>
      <c r="BE62" s="15">
        <v>2.7484151664845265E-4</v>
      </c>
      <c r="BF62" s="15">
        <v>2.3223858610786855E-3</v>
      </c>
      <c r="BG62" s="15">
        <v>7.3779194269131005E-3</v>
      </c>
      <c r="BH62" s="15">
        <v>1.5413556864434126E-3</v>
      </c>
      <c r="BI62" s="15">
        <v>1.8907209645173041E-2</v>
      </c>
      <c r="BJ62" s="15">
        <v>2.6965825486019975E-3</v>
      </c>
      <c r="BK62" s="15">
        <v>4.4548878362638353E-3</v>
      </c>
      <c r="BL62" s="15">
        <v>2.529750141015441E-3</v>
      </c>
      <c r="BM62" s="15">
        <v>2.45021842857305E-3</v>
      </c>
      <c r="BN62" s="15">
        <v>1.0621718481692983E-2</v>
      </c>
      <c r="BO62" s="15">
        <v>5.0976678447559182E-3</v>
      </c>
      <c r="BP62" s="15">
        <v>1.8911883001595921E-3</v>
      </c>
      <c r="BQ62" s="15">
        <v>8.7669766758625856E-3</v>
      </c>
      <c r="BR62" s="15">
        <v>1.0608629200785217E-3</v>
      </c>
      <c r="BS62" s="15">
        <v>0</v>
      </c>
    </row>
    <row r="63" spans="1:71" x14ac:dyDescent="0.2">
      <c r="A63" s="24" t="s">
        <v>137</v>
      </c>
      <c r="B63" s="24" t="s">
        <v>410</v>
      </c>
      <c r="C63">
        <f t="shared" si="2"/>
        <v>59</v>
      </c>
      <c r="D63" s="15">
        <v>9.956768905907971E-5</v>
      </c>
      <c r="E63" s="15">
        <v>1.3052240533429859E-4</v>
      </c>
      <c r="F63" s="15">
        <v>9.3307691020067993E-4</v>
      </c>
      <c r="G63" s="15">
        <v>2.1106446282023288E-2</v>
      </c>
      <c r="H63" s="15">
        <v>2.582710361715224E-3</v>
      </c>
      <c r="I63" s="15">
        <v>4.6585228106212507E-3</v>
      </c>
      <c r="J63" s="15">
        <v>1.1530456115463371E-2</v>
      </c>
      <c r="K63" s="15">
        <v>2.5860821001243914E-3</v>
      </c>
      <c r="L63" s="15">
        <v>8.8631715889716019E-3</v>
      </c>
      <c r="M63" s="15">
        <v>4.094460928264182E-3</v>
      </c>
      <c r="N63" s="15">
        <v>1.1879949651844086E-2</v>
      </c>
      <c r="O63" s="15">
        <v>7.4881231942781181E-3</v>
      </c>
      <c r="P63" s="15">
        <v>3.9438739129162665E-3</v>
      </c>
      <c r="Q63" s="15">
        <v>2.3310820101901468E-3</v>
      </c>
      <c r="R63" s="15">
        <v>5.1438341297049602E-3</v>
      </c>
      <c r="S63" s="15">
        <v>1.4554088832725838E-3</v>
      </c>
      <c r="T63" s="15">
        <v>7.4827244584084272E-3</v>
      </c>
      <c r="U63" s="15">
        <v>1.6965601588749821E-3</v>
      </c>
      <c r="V63" s="15">
        <v>5.7911986427882842E-4</v>
      </c>
      <c r="W63" s="15">
        <v>9.13207963889303E-3</v>
      </c>
      <c r="X63" s="15">
        <v>3.3600269618842857E-3</v>
      </c>
      <c r="Y63" s="15">
        <v>1.0206613659554095E-2</v>
      </c>
      <c r="Z63" s="15">
        <v>9.0590326854527621E-3</v>
      </c>
      <c r="AA63" s="15">
        <v>1.8968863206788887E-2</v>
      </c>
      <c r="AB63" s="15">
        <v>6.0507958701651737E-3</v>
      </c>
      <c r="AC63" s="15">
        <v>8.0562495704248772E-3</v>
      </c>
      <c r="AD63" s="15">
        <v>3.6549138660908393E-3</v>
      </c>
      <c r="AE63" s="15">
        <v>7.7264139316148336E-3</v>
      </c>
      <c r="AF63" s="15">
        <v>6.2927321074230805E-3</v>
      </c>
      <c r="AG63" s="15">
        <v>9.8429999624620595E-3</v>
      </c>
      <c r="AH63" s="15">
        <v>8.2220317072648104E-3</v>
      </c>
      <c r="AI63" s="15">
        <v>1.3335509315240943E-2</v>
      </c>
      <c r="AJ63" s="15">
        <v>8.395427932768677E-3</v>
      </c>
      <c r="AK63" s="15">
        <v>3.89702963554724E-3</v>
      </c>
      <c r="AL63" s="15">
        <v>4.7028604421106169E-3</v>
      </c>
      <c r="AM63" s="15">
        <v>3.4347678720424331E-3</v>
      </c>
      <c r="AN63" s="15">
        <v>4.9539741365854945E-3</v>
      </c>
      <c r="AO63" s="15">
        <v>1.13483310281139E-2</v>
      </c>
      <c r="AP63" s="15">
        <v>5.1520622469948688E-3</v>
      </c>
      <c r="AQ63" s="15">
        <v>3.53670019572236E-3</v>
      </c>
      <c r="AR63" s="15">
        <v>1.1518553963841121E-2</v>
      </c>
      <c r="AS63" s="15">
        <v>2.4782320892123216E-2</v>
      </c>
      <c r="AT63" s="15">
        <v>4.6390958248498163E-3</v>
      </c>
      <c r="AU63" s="15">
        <v>4.8091895736020324E-3</v>
      </c>
      <c r="AV63" s="15">
        <v>1.958002994439257E-2</v>
      </c>
      <c r="AW63" s="15">
        <v>2.2233785476360755E-2</v>
      </c>
      <c r="AX63" s="15">
        <v>3.0132982057659404E-2</v>
      </c>
      <c r="AY63" s="15">
        <v>6.5485142835504757E-3</v>
      </c>
      <c r="AZ63" s="15">
        <v>1.3109779097294964E-2</v>
      </c>
      <c r="BA63" s="15">
        <v>1.896783257148758E-2</v>
      </c>
      <c r="BB63" s="15">
        <v>9.0535615649407097E-2</v>
      </c>
      <c r="BC63" s="15">
        <v>3.7406642013079888E-2</v>
      </c>
      <c r="BD63" s="15">
        <v>3.287781810005818E-2</v>
      </c>
      <c r="BE63" s="15">
        <v>2.286832013352984E-3</v>
      </c>
      <c r="BF63" s="15">
        <v>1.7545527978228937E-2</v>
      </c>
      <c r="BG63" s="15">
        <v>7.5634078032169923E-3</v>
      </c>
      <c r="BH63" s="15">
        <v>6.1624796361341161E-3</v>
      </c>
      <c r="BI63" s="15">
        <v>1.1316809432348807E-2</v>
      </c>
      <c r="BJ63" s="15">
        <v>2.2053044793575029E-2</v>
      </c>
      <c r="BK63" s="15">
        <v>8.5223338500624926E-3</v>
      </c>
      <c r="BL63" s="15">
        <v>3.0835993005473249E-2</v>
      </c>
      <c r="BM63" s="15">
        <v>3.6113069214742541E-2</v>
      </c>
      <c r="BN63" s="15">
        <v>2.8716276059531861E-2</v>
      </c>
      <c r="BO63" s="15">
        <v>5.5045357431412319E-2</v>
      </c>
      <c r="BP63" s="15">
        <v>1.2411425249527142E-2</v>
      </c>
      <c r="BQ63" s="15">
        <v>2.6056633902531642E-2</v>
      </c>
      <c r="BR63" s="15">
        <v>3.5616885733327296E-2</v>
      </c>
      <c r="BS63" s="15">
        <v>0</v>
      </c>
    </row>
    <row r="64" spans="1:71" x14ac:dyDescent="0.2">
      <c r="A64" s="24" t="s">
        <v>138</v>
      </c>
      <c r="B64" s="24" t="s">
        <v>412</v>
      </c>
      <c r="C64">
        <f t="shared" si="2"/>
        <v>60</v>
      </c>
      <c r="D64" s="15">
        <v>1.0544091747565003E-5</v>
      </c>
      <c r="E64" s="15">
        <v>9.5553436473013238E-6</v>
      </c>
      <c r="F64" s="15">
        <v>9.6074764505264083E-5</v>
      </c>
      <c r="G64" s="15">
        <v>3.4924000313173989E-4</v>
      </c>
      <c r="H64" s="15">
        <v>4.0833099647887694E-4</v>
      </c>
      <c r="I64" s="15">
        <v>6.9073947156504233E-4</v>
      </c>
      <c r="J64" s="15">
        <v>1.2926271298840317E-3</v>
      </c>
      <c r="K64" s="15">
        <v>1.2910470974348018E-3</v>
      </c>
      <c r="L64" s="15">
        <v>2.4609039964202653E-3</v>
      </c>
      <c r="M64" s="15">
        <v>1.1000662061807979E-3</v>
      </c>
      <c r="N64" s="15">
        <v>1.5917512014338526E-3</v>
      </c>
      <c r="O64" s="15">
        <v>7.9606181666348405E-3</v>
      </c>
      <c r="P64" s="15">
        <v>6.832311230333736E-4</v>
      </c>
      <c r="Q64" s="15">
        <v>5.4005117909369533E-4</v>
      </c>
      <c r="R64" s="15">
        <v>1.0406101134246201E-3</v>
      </c>
      <c r="S64" s="15">
        <v>1.612330118343072E-3</v>
      </c>
      <c r="T64" s="15">
        <v>4.4968194290199749E-3</v>
      </c>
      <c r="U64" s="15">
        <v>9.2955659500897785E-4</v>
      </c>
      <c r="V64" s="15">
        <v>3.0063679249850943E-4</v>
      </c>
      <c r="W64" s="15">
        <v>3.2671732009116577E-5</v>
      </c>
      <c r="X64" s="15">
        <v>1.6086103503103329E-3</v>
      </c>
      <c r="Y64" s="15">
        <v>2.3507420643156915E-3</v>
      </c>
      <c r="Z64" s="15">
        <v>8.9842052000369899E-4</v>
      </c>
      <c r="AA64" s="15">
        <v>3.6490816023372623E-3</v>
      </c>
      <c r="AB64" s="15">
        <v>1.8654321027882766E-3</v>
      </c>
      <c r="AC64" s="15">
        <v>5.0857750852234887E-3</v>
      </c>
      <c r="AD64" s="15">
        <v>5.9129679872316676E-4</v>
      </c>
      <c r="AE64" s="15">
        <v>1.1159127159299995E-3</v>
      </c>
      <c r="AF64" s="15">
        <v>2.2537263297894359E-3</v>
      </c>
      <c r="AG64" s="15">
        <v>1.9406818115979591E-3</v>
      </c>
      <c r="AH64" s="15">
        <v>1.3120337280803306E-3</v>
      </c>
      <c r="AI64" s="15">
        <v>2.0900330996718791E-3</v>
      </c>
      <c r="AJ64" s="15">
        <v>3.6031753166096063E-3</v>
      </c>
      <c r="AK64" s="15">
        <v>3.0611901465372598E-3</v>
      </c>
      <c r="AL64" s="15">
        <v>2.7741870255371093E-3</v>
      </c>
      <c r="AM64" s="15">
        <v>7.7914802451056156E-4</v>
      </c>
      <c r="AN64" s="15">
        <v>2.6348481332143145E-3</v>
      </c>
      <c r="AO64" s="15">
        <v>1.416471308612402E-3</v>
      </c>
      <c r="AP64" s="15">
        <v>6.946087524138324E-3</v>
      </c>
      <c r="AQ64" s="15">
        <v>1.2218645846294974E-3</v>
      </c>
      <c r="AR64" s="15">
        <v>4.7300904772761615E-3</v>
      </c>
      <c r="AS64" s="15">
        <v>5.0114692120424948E-3</v>
      </c>
      <c r="AT64" s="15">
        <v>3.8877164424155528E-3</v>
      </c>
      <c r="AU64" s="15">
        <v>1.0994292723187082E-3</v>
      </c>
      <c r="AV64" s="15">
        <v>4.8749704426217537E-3</v>
      </c>
      <c r="AW64" s="15">
        <v>2.2918686261987013E-2</v>
      </c>
      <c r="AX64" s="15">
        <v>3.9211387494114394E-3</v>
      </c>
      <c r="AY64" s="15">
        <v>2.3783678147513776E-3</v>
      </c>
      <c r="AZ64" s="15">
        <v>2.111051857392192E-3</v>
      </c>
      <c r="BA64" s="15">
        <v>6.7352059107775881E-3</v>
      </c>
      <c r="BB64" s="15">
        <v>4.2999995930830476E-3</v>
      </c>
      <c r="BC64" s="15">
        <v>3.6518131029707884E-3</v>
      </c>
      <c r="BD64" s="15">
        <v>1.0545421837366011E-2</v>
      </c>
      <c r="BE64" s="15">
        <v>3.7963143778327015E-4</v>
      </c>
      <c r="BF64" s="15">
        <v>4.3660412344320668E-3</v>
      </c>
      <c r="BG64" s="15">
        <v>1.8955090860905356E-4</v>
      </c>
      <c r="BH64" s="15">
        <v>1.9862826275915996E-3</v>
      </c>
      <c r="BI64" s="15">
        <v>2.5243493890797558E-3</v>
      </c>
      <c r="BJ64" s="15">
        <v>2.9280556386945462E-3</v>
      </c>
      <c r="BK64" s="15">
        <v>1.1958876223218293E-3</v>
      </c>
      <c r="BL64" s="15">
        <v>9.6855733350394106E-3</v>
      </c>
      <c r="BM64" s="15">
        <v>9.9605705101928881E-3</v>
      </c>
      <c r="BN64" s="15">
        <v>1.2390238458720349E-2</v>
      </c>
      <c r="BO64" s="15">
        <v>7.4822202270329995E-3</v>
      </c>
      <c r="BP64" s="15">
        <v>1.0866071541116581E-5</v>
      </c>
      <c r="BQ64" s="15">
        <v>4.6082878033330736E-3</v>
      </c>
      <c r="BR64" s="15">
        <v>2.694282653301289E-5</v>
      </c>
      <c r="BS64" s="15">
        <v>0</v>
      </c>
    </row>
    <row r="65" spans="1:74" x14ac:dyDescent="0.2">
      <c r="A65" s="24" t="s">
        <v>139</v>
      </c>
      <c r="B65" s="24" t="s">
        <v>414</v>
      </c>
      <c r="C65">
        <f t="shared" si="2"/>
        <v>61</v>
      </c>
      <c r="D65" s="15">
        <v>4.2164964249308419E-4</v>
      </c>
      <c r="E65" s="15">
        <v>6.8124366399249629E-4</v>
      </c>
      <c r="F65" s="15">
        <v>5.151591218919147E-4</v>
      </c>
      <c r="G65" s="15">
        <v>1.3435223108640886E-3</v>
      </c>
      <c r="H65" s="15">
        <v>2.0566621045358807E-3</v>
      </c>
      <c r="I65" s="15">
        <v>2.7263729836903591E-3</v>
      </c>
      <c r="J65" s="15">
        <v>3.5060083197369874E-3</v>
      </c>
      <c r="K65" s="15">
        <v>1.8771100573918365E-3</v>
      </c>
      <c r="L65" s="15">
        <v>2.3333578484394232E-3</v>
      </c>
      <c r="M65" s="15">
        <v>4.0715741331785373E-3</v>
      </c>
      <c r="N65" s="15">
        <v>7.3682669768095907E-3</v>
      </c>
      <c r="O65" s="15">
        <v>4.4853203093943167E-3</v>
      </c>
      <c r="P65" s="15">
        <v>6.9377342265108163E-4</v>
      </c>
      <c r="Q65" s="15">
        <v>9.418237783310352E-4</v>
      </c>
      <c r="R65" s="15">
        <v>2.1242953306784339E-3</v>
      </c>
      <c r="S65" s="15">
        <v>1.4146049402235376E-3</v>
      </c>
      <c r="T65" s="15">
        <v>2.4107769168391232E-3</v>
      </c>
      <c r="U65" s="15">
        <v>8.7916487979687369E-4</v>
      </c>
      <c r="V65" s="15">
        <v>5.3420674826912598E-4</v>
      </c>
      <c r="W65" s="15">
        <v>1.3716104464773376E-3</v>
      </c>
      <c r="X65" s="15">
        <v>2.770744487179397E-3</v>
      </c>
      <c r="Y65" s="15">
        <v>3.1051922198469034E-3</v>
      </c>
      <c r="Z65" s="15">
        <v>4.8726484469677088E-3</v>
      </c>
      <c r="AA65" s="15">
        <v>6.2728729276742036E-3</v>
      </c>
      <c r="AB65" s="15">
        <v>1.5145549156527392E-3</v>
      </c>
      <c r="AC65" s="15">
        <v>1.9843305479704371E-3</v>
      </c>
      <c r="AD65" s="15">
        <v>2.7088053762623974E-3</v>
      </c>
      <c r="AE65" s="15">
        <v>2.6579012565689521E-3</v>
      </c>
      <c r="AF65" s="15">
        <v>1.4666219523928822E-3</v>
      </c>
      <c r="AG65" s="15">
        <v>2.9750440322563348E-3</v>
      </c>
      <c r="AH65" s="15">
        <v>2.6707876420197195E-3</v>
      </c>
      <c r="AI65" s="15">
        <v>1.8558809788363118E-3</v>
      </c>
      <c r="AJ65" s="15">
        <v>3.9458424525964427E-3</v>
      </c>
      <c r="AK65" s="15">
        <v>1.5253247327395168E-3</v>
      </c>
      <c r="AL65" s="15">
        <v>1.5943142320821609E-3</v>
      </c>
      <c r="AM65" s="15">
        <v>1.0140485129235312E-3</v>
      </c>
      <c r="AN65" s="15">
        <v>9.613995864065064E-4</v>
      </c>
      <c r="AO65" s="15">
        <v>2.4642815355770198E-3</v>
      </c>
      <c r="AP65" s="15">
        <v>1.7453254665333823E-3</v>
      </c>
      <c r="AQ65" s="15">
        <v>8.3969435258908389E-4</v>
      </c>
      <c r="AR65" s="15">
        <v>3.0113163894193596E-3</v>
      </c>
      <c r="AS65" s="15">
        <v>3.0743608134463493E-3</v>
      </c>
      <c r="AT65" s="15">
        <v>1.2611930750004697E-3</v>
      </c>
      <c r="AU65" s="15">
        <v>5.49284412837347E-3</v>
      </c>
      <c r="AV65" s="15">
        <v>4.2627908971999773E-3</v>
      </c>
      <c r="AW65" s="15">
        <v>3.6931644465061112E-3</v>
      </c>
      <c r="AX65" s="15">
        <v>2.2494057600058823E-3</v>
      </c>
      <c r="AY65" s="15">
        <v>7.751575516326759E-4</v>
      </c>
      <c r="AZ65" s="15">
        <v>4.9117324763186991E-3</v>
      </c>
      <c r="BA65" s="15">
        <v>6.6477826056161411E-3</v>
      </c>
      <c r="BB65" s="15">
        <v>3.4443354760136467E-3</v>
      </c>
      <c r="BC65" s="15">
        <v>2.8081618822242524E-3</v>
      </c>
      <c r="BD65" s="15">
        <v>3.2994045545375076E-3</v>
      </c>
      <c r="BE65" s="15">
        <v>3.6813793238583845E-4</v>
      </c>
      <c r="BF65" s="15">
        <v>5.0709776366568444E-3</v>
      </c>
      <c r="BG65" s="15">
        <v>6.3743332349027468E-3</v>
      </c>
      <c r="BH65" s="15">
        <v>3.4027133984587624E-3</v>
      </c>
      <c r="BI65" s="15">
        <v>2.6795583534470375E-3</v>
      </c>
      <c r="BJ65" s="15">
        <v>2.1178141899195514E-3</v>
      </c>
      <c r="BK65" s="15">
        <v>1.5861232032540623E-3</v>
      </c>
      <c r="BL65" s="15">
        <v>1.8778434926997908E-3</v>
      </c>
      <c r="BM65" s="15">
        <v>1.0974057959456138E-3</v>
      </c>
      <c r="BN65" s="15">
        <v>3.344729527832848E-3</v>
      </c>
      <c r="BO65" s="15">
        <v>1.8789086315952317E-3</v>
      </c>
      <c r="BP65" s="15">
        <v>1.133370466881177E-3</v>
      </c>
      <c r="BQ65" s="15">
        <v>5.5779418348149059E-3</v>
      </c>
      <c r="BR65" s="15">
        <v>3.6523268428363554E-3</v>
      </c>
      <c r="BS65" s="15">
        <v>0</v>
      </c>
    </row>
    <row r="66" spans="1:74" x14ac:dyDescent="0.2">
      <c r="A66" s="24" t="s">
        <v>140</v>
      </c>
      <c r="B66" s="24" t="s">
        <v>48</v>
      </c>
      <c r="C66">
        <f t="shared" si="2"/>
        <v>62</v>
      </c>
      <c r="D66" s="15">
        <v>6.8222919042751758E-6</v>
      </c>
      <c r="E66" s="15">
        <v>3.7901117155594574E-6</v>
      </c>
      <c r="F66" s="15">
        <v>3.8754264189242731E-6</v>
      </c>
      <c r="G66" s="15">
        <v>1.1068300986575062E-4</v>
      </c>
      <c r="H66" s="15">
        <v>5.7834115611136884E-5</v>
      </c>
      <c r="I66" s="15">
        <v>4.6831496831107244E-4</v>
      </c>
      <c r="J66" s="15">
        <v>9.0994844895013967E-5</v>
      </c>
      <c r="K66" s="15">
        <v>1.6621638041113958E-4</v>
      </c>
      <c r="L66" s="15">
        <v>1.1795800871013241E-4</v>
      </c>
      <c r="M66" s="15">
        <v>1.0179288889786251E-4</v>
      </c>
      <c r="N66" s="15">
        <v>4.5356000372055342E-4</v>
      </c>
      <c r="O66" s="15">
        <v>4.7091301534597329E-4</v>
      </c>
      <c r="P66" s="15">
        <v>2.3049830439450566E-5</v>
      </c>
      <c r="Q66" s="15">
        <v>1.097796396876083E-4</v>
      </c>
      <c r="R66" s="15">
        <v>2.3090470076986746E-4</v>
      </c>
      <c r="S66" s="15">
        <v>1.2483764888519944E-4</v>
      </c>
      <c r="T66" s="15">
        <v>1.8550311919181994E-4</v>
      </c>
      <c r="U66" s="15">
        <v>3.420482932268822E-5</v>
      </c>
      <c r="V66" s="15">
        <v>1.2351271220200977E-5</v>
      </c>
      <c r="W66" s="15">
        <v>3.2704108334957383E-5</v>
      </c>
      <c r="X66" s="15">
        <v>2.7786099418397744E-4</v>
      </c>
      <c r="Y66" s="15">
        <v>2.0239109548090303E-4</v>
      </c>
      <c r="Z66" s="15">
        <v>7.1727234720832473E-4</v>
      </c>
      <c r="AA66" s="15">
        <v>1.3470910989515084E-3</v>
      </c>
      <c r="AB66" s="15">
        <v>1.6183934184897501E-4</v>
      </c>
      <c r="AC66" s="15">
        <v>1.679974225488684E-4</v>
      </c>
      <c r="AD66" s="15">
        <v>1.162327684802537E-4</v>
      </c>
      <c r="AE66" s="15">
        <v>6.6681977282723355E-4</v>
      </c>
      <c r="AF66" s="15">
        <v>7.415737078899116E-5</v>
      </c>
      <c r="AG66" s="15">
        <v>2.8284302928599606E-4</v>
      </c>
      <c r="AH66" s="15">
        <v>6.5769514550982622E-4</v>
      </c>
      <c r="AI66" s="15">
        <v>4.0171899832322229E-4</v>
      </c>
      <c r="AJ66" s="15">
        <v>5.7397344908082057E-4</v>
      </c>
      <c r="AK66" s="15">
        <v>5.4422542322353799E-4</v>
      </c>
      <c r="AL66" s="15">
        <v>2.3595432495393664E-4</v>
      </c>
      <c r="AM66" s="15">
        <v>1.2892296125483922E-4</v>
      </c>
      <c r="AN66" s="15">
        <v>3.8430841503585025E-5</v>
      </c>
      <c r="AO66" s="15">
        <v>2.3186014354809766E-4</v>
      </c>
      <c r="AP66" s="15">
        <v>8.9625631895776572E-5</v>
      </c>
      <c r="AQ66" s="15">
        <v>4.8386597757251534E-5</v>
      </c>
      <c r="AR66" s="15">
        <v>7.282134867024281E-5</v>
      </c>
      <c r="AS66" s="15">
        <v>1.5422752995405107E-4</v>
      </c>
      <c r="AT66" s="15">
        <v>3.8859815107270839E-5</v>
      </c>
      <c r="AU66" s="15">
        <v>5.1946752080087383E-5</v>
      </c>
      <c r="AV66" s="15">
        <v>4.5624387337176394E-5</v>
      </c>
      <c r="AW66" s="15">
        <v>1.9303341215450801E-4</v>
      </c>
      <c r="AX66" s="15">
        <v>1.0256306374860451E-4</v>
      </c>
      <c r="AY66" s="15">
        <v>2.3723348557867553E-5</v>
      </c>
      <c r="AZ66" s="15">
        <v>9.7955212333729422E-5</v>
      </c>
      <c r="BA66" s="15">
        <v>7.7365720490242624E-5</v>
      </c>
      <c r="BB66" s="15">
        <v>4.507053472530285E-4</v>
      </c>
      <c r="BC66" s="15">
        <v>2.9926403908977909E-4</v>
      </c>
      <c r="BD66" s="15">
        <v>1.5022756173863245E-4</v>
      </c>
      <c r="BE66" s="15">
        <v>8.1162727334077352E-6</v>
      </c>
      <c r="BF66" s="15">
        <v>2.1939812353330291E-4</v>
      </c>
      <c r="BG66" s="15">
        <v>3.8219516987132488E-3</v>
      </c>
      <c r="BH66" s="15">
        <v>7.6334148591371051E-5</v>
      </c>
      <c r="BI66" s="15">
        <v>2.8212279341467412E-4</v>
      </c>
      <c r="BJ66" s="15">
        <v>1.0314202242258063E-4</v>
      </c>
      <c r="BK66" s="15">
        <v>7.7129280514962305E-5</v>
      </c>
      <c r="BL66" s="15">
        <v>1.0254617687011196E-4</v>
      </c>
      <c r="BM66" s="15">
        <v>1.0379487444195166E-4</v>
      </c>
      <c r="BN66" s="15">
        <v>9.2032915817139046E-5</v>
      </c>
      <c r="BO66" s="15">
        <v>1.7924516559969506E-4</v>
      </c>
      <c r="BP66" s="15">
        <v>9.5287025083098641E-5</v>
      </c>
      <c r="BQ66" s="15">
        <v>1.2738296251757475E-4</v>
      </c>
      <c r="BR66" s="15">
        <v>1.5447843665878912E-4</v>
      </c>
      <c r="BS66" s="15">
        <v>0</v>
      </c>
    </row>
    <row r="67" spans="1:74" x14ac:dyDescent="0.2">
      <c r="A67" s="24" t="s">
        <v>141</v>
      </c>
      <c r="B67" s="24" t="s">
        <v>295</v>
      </c>
      <c r="C67">
        <f t="shared" si="2"/>
        <v>63</v>
      </c>
      <c r="D67" s="15">
        <v>1.5627921610253246E-5</v>
      </c>
      <c r="E67" s="15">
        <v>1.4916892693196927E-5</v>
      </c>
      <c r="F67" s="15">
        <v>3.1679341546805552E-6</v>
      </c>
      <c r="G67" s="15">
        <v>5.4393263824472521E-5</v>
      </c>
      <c r="H67" s="15">
        <v>1.4559604352035424E-4</v>
      </c>
      <c r="I67" s="15">
        <v>1.4068199128199896E-3</v>
      </c>
      <c r="J67" s="15">
        <v>1.8195672043269892E-3</v>
      </c>
      <c r="K67" s="15">
        <v>3.4274792316232694E-5</v>
      </c>
      <c r="L67" s="15">
        <v>1.0417336173477719E-5</v>
      </c>
      <c r="M67" s="15">
        <v>9.2200643521363345E-5</v>
      </c>
      <c r="N67" s="15">
        <v>3.4817780065560055E-5</v>
      </c>
      <c r="O67" s="15">
        <v>4.0327141372334644E-5</v>
      </c>
      <c r="P67" s="15">
        <v>3.6470229908109804E-5</v>
      </c>
      <c r="Q67" s="15">
        <v>2.4489648318609944E-5</v>
      </c>
      <c r="R67" s="15">
        <v>3.0223524857316492E-5</v>
      </c>
      <c r="S67" s="15">
        <v>1.6983886873186706E-5</v>
      </c>
      <c r="T67" s="15">
        <v>5.106810386325077E-4</v>
      </c>
      <c r="U67" s="15">
        <v>1.211368808191175E-5</v>
      </c>
      <c r="V67" s="15">
        <v>2.6168821762222937E-5</v>
      </c>
      <c r="W67" s="15">
        <v>7.6824399085657213E-6</v>
      </c>
      <c r="X67" s="15">
        <v>9.3222128388239096E-5</v>
      </c>
      <c r="Y67" s="15">
        <v>3.3535158088796252E-4</v>
      </c>
      <c r="Z67" s="15">
        <v>5.5763520363037173E-5</v>
      </c>
      <c r="AA67" s="15">
        <v>9.2475353193510664E-5</v>
      </c>
      <c r="AB67" s="15">
        <v>3.8527447467372101E-5</v>
      </c>
      <c r="AC67" s="15">
        <v>1.715944749673728E-5</v>
      </c>
      <c r="AD67" s="15">
        <v>1.4891192732535471E-3</v>
      </c>
      <c r="AE67" s="15">
        <v>1.2080074648597396E-3</v>
      </c>
      <c r="AF67" s="15">
        <v>6.4366646529474998E-4</v>
      </c>
      <c r="AG67" s="15">
        <v>3.8447845084498568E-5</v>
      </c>
      <c r="AH67" s="15">
        <v>5.1606614045995346E-5</v>
      </c>
      <c r="AI67" s="15">
        <v>2.3400149465490171E-4</v>
      </c>
      <c r="AJ67" s="15">
        <v>5.9333558960181774E-4</v>
      </c>
      <c r="AK67" s="15">
        <v>7.656792054912445E-5</v>
      </c>
      <c r="AL67" s="15">
        <v>1.9809415260883842E-5</v>
      </c>
      <c r="AM67" s="15">
        <v>2.012070716648143E-5</v>
      </c>
      <c r="AN67" s="15">
        <v>1.1972995981445166E-4</v>
      </c>
      <c r="AO67" s="15">
        <v>5.1459920744965763E-4</v>
      </c>
      <c r="AP67" s="15">
        <v>2.4554509149934781E-5</v>
      </c>
      <c r="AQ67" s="15">
        <v>1.159767255334816E-5</v>
      </c>
      <c r="AR67" s="15">
        <v>1.8073596148471537E-4</v>
      </c>
      <c r="AS67" s="15">
        <v>7.4627164389087623E-4</v>
      </c>
      <c r="AT67" s="15">
        <v>2.6775556729859195E-3</v>
      </c>
      <c r="AU67" s="15">
        <v>3.6112100475240738E-3</v>
      </c>
      <c r="AV67" s="15">
        <v>3.2949424470136957E-4</v>
      </c>
      <c r="AW67" s="15">
        <v>2.0910438051538159E-3</v>
      </c>
      <c r="AX67" s="15">
        <v>8.6454287683722733E-5</v>
      </c>
      <c r="AY67" s="15">
        <v>2.8345906888810037E-5</v>
      </c>
      <c r="AZ67" s="15">
        <v>2.4571702393316719E-5</v>
      </c>
      <c r="BA67" s="15">
        <v>1.3026691058569051E-5</v>
      </c>
      <c r="BB67" s="15">
        <v>3.8868995364290456E-4</v>
      </c>
      <c r="BC67" s="15">
        <v>2.6101590635273532E-5</v>
      </c>
      <c r="BD67" s="15">
        <v>3.2047072183216886E-3</v>
      </c>
      <c r="BE67" s="15">
        <v>4.4370348076143248E-6</v>
      </c>
      <c r="BF67" s="15">
        <v>1.3477810592655735E-2</v>
      </c>
      <c r="BG67" s="15">
        <v>2.5150115770405548E-3</v>
      </c>
      <c r="BH67" s="15">
        <v>5.8619733300220595E-3</v>
      </c>
      <c r="BI67" s="15">
        <v>1.2748567180416749E-3</v>
      </c>
      <c r="BJ67" s="15">
        <v>6.0080544327630629E-3</v>
      </c>
      <c r="BK67" s="15">
        <v>3.4710543721002472E-3</v>
      </c>
      <c r="BL67" s="15">
        <v>6.8725146960298697E-4</v>
      </c>
      <c r="BM67" s="15">
        <v>2.1890607208462092E-3</v>
      </c>
      <c r="BN67" s="15">
        <v>3.8360955863842754E-5</v>
      </c>
      <c r="BO67" s="15">
        <v>3.3880860100924158E-3</v>
      </c>
      <c r="BP67" s="15">
        <v>1.6858308405670024E-5</v>
      </c>
      <c r="BQ67" s="15">
        <v>1.0519956033918803E-4</v>
      </c>
      <c r="BR67" s="15">
        <v>2.5842342435083558E-3</v>
      </c>
      <c r="BS67" s="15">
        <v>0</v>
      </c>
    </row>
    <row r="68" spans="1:74" x14ac:dyDescent="0.2">
      <c r="A68" s="24" t="s">
        <v>142</v>
      </c>
      <c r="B68" s="24" t="s">
        <v>49</v>
      </c>
      <c r="C68">
        <f t="shared" si="2"/>
        <v>64</v>
      </c>
      <c r="D68" s="15">
        <v>6.8308368529355613E-8</v>
      </c>
      <c r="E68" s="15">
        <v>3.653459094241894E-8</v>
      </c>
      <c r="F68" s="15">
        <v>4.744514551800316E-8</v>
      </c>
      <c r="G68" s="15">
        <v>2.4087881923569868E-6</v>
      </c>
      <c r="H68" s="15">
        <v>5.3200729554688994E-7</v>
      </c>
      <c r="I68" s="15">
        <v>4.0184522662239694E-5</v>
      </c>
      <c r="J68" s="15">
        <v>6.665446104666884E-7</v>
      </c>
      <c r="K68" s="15">
        <v>1.0793497121826836E-5</v>
      </c>
      <c r="L68" s="15">
        <v>7.5237142045768378E-6</v>
      </c>
      <c r="M68" s="15">
        <v>5.7187121457565608E-6</v>
      </c>
      <c r="N68" s="15">
        <v>3.7772699995524175E-5</v>
      </c>
      <c r="O68" s="15">
        <v>3.7920111034586733E-5</v>
      </c>
      <c r="P68" s="15">
        <v>2.2102360860594489E-7</v>
      </c>
      <c r="Q68" s="15">
        <v>8.5820195380006341E-6</v>
      </c>
      <c r="R68" s="15">
        <v>1.9659106864299506E-5</v>
      </c>
      <c r="S68" s="15">
        <v>1.0931104222245491E-5</v>
      </c>
      <c r="T68" s="15">
        <v>1.3720257017067038E-5</v>
      </c>
      <c r="U68" s="15">
        <v>1.8406951709474496E-6</v>
      </c>
      <c r="V68" s="15">
        <v>9.3030300036018961E-8</v>
      </c>
      <c r="W68" s="15">
        <v>3.4920208716550471E-7</v>
      </c>
      <c r="X68" s="15">
        <v>2.3528390703202324E-5</v>
      </c>
      <c r="Y68" s="15">
        <v>1.2858969847884168E-5</v>
      </c>
      <c r="Z68" s="15">
        <v>6.2155245296164068E-5</v>
      </c>
      <c r="AA68" s="15">
        <v>1.1785728189262024E-4</v>
      </c>
      <c r="AB68" s="15">
        <v>1.1879827453819907E-5</v>
      </c>
      <c r="AC68" s="15">
        <v>1.0795279034678288E-5</v>
      </c>
      <c r="AD68" s="15">
        <v>7.5880932434264637E-6</v>
      </c>
      <c r="AE68" s="15">
        <v>5.9709610107732476E-5</v>
      </c>
      <c r="AF68" s="15">
        <v>3.277231571351625E-6</v>
      </c>
      <c r="AG68" s="15">
        <v>2.0235552481306271E-5</v>
      </c>
      <c r="AH68" s="15">
        <v>5.8419287877832633E-5</v>
      </c>
      <c r="AI68" s="15">
        <v>3.1058578762605746E-5</v>
      </c>
      <c r="AJ68" s="15">
        <v>4.9938498405994971E-5</v>
      </c>
      <c r="AK68" s="15">
        <v>4.8965109780917236E-5</v>
      </c>
      <c r="AL68" s="15">
        <v>2.0140623284253742E-5</v>
      </c>
      <c r="AM68" s="15">
        <v>1.042903421574459E-5</v>
      </c>
      <c r="AN68" s="15">
        <v>8.3656734552213629E-7</v>
      </c>
      <c r="AO68" s="15">
        <v>1.5231864312911613E-5</v>
      </c>
      <c r="AP68" s="15">
        <v>4.9924365563224365E-6</v>
      </c>
      <c r="AQ68" s="15">
        <v>1.4809259873048512E-6</v>
      </c>
      <c r="AR68" s="15">
        <v>7.87602682398895E-7</v>
      </c>
      <c r="AS68" s="15">
        <v>5.7409559769802544E-6</v>
      </c>
      <c r="AT68" s="15">
        <v>1.6480531729108323E-7</v>
      </c>
      <c r="AU68" s="15">
        <v>1.9601835610748885E-7</v>
      </c>
      <c r="AV68" s="15">
        <v>3.1604450278645939E-7</v>
      </c>
      <c r="AW68" s="15">
        <v>1.987470530536728E-6</v>
      </c>
      <c r="AX68" s="15">
        <v>1.0636911631665854E-6</v>
      </c>
      <c r="AY68" s="15">
        <v>3.1984046785384493E-7</v>
      </c>
      <c r="AZ68" s="15">
        <v>3.9847114126395696E-6</v>
      </c>
      <c r="BA68" s="15">
        <v>9.3685037543341867E-7</v>
      </c>
      <c r="BB68" s="15">
        <v>1.8737638490761375E-5</v>
      </c>
      <c r="BC68" s="15">
        <v>1.8553487749408445E-5</v>
      </c>
      <c r="BD68" s="15">
        <v>1.477068209297E-6</v>
      </c>
      <c r="BE68" s="15">
        <v>9.9394273543141118E-8</v>
      </c>
      <c r="BF68" s="15">
        <v>1.1054630996597206E-6</v>
      </c>
      <c r="BG68" s="15">
        <v>3.4973157709313369E-4</v>
      </c>
      <c r="BH68" s="15">
        <v>3.9451287752664116E-7</v>
      </c>
      <c r="BI68" s="15">
        <v>2.1218770488770064E-5</v>
      </c>
      <c r="BJ68" s="15">
        <v>9.8785805285712448E-7</v>
      </c>
      <c r="BK68" s="15">
        <v>3.9679209314874027E-7</v>
      </c>
      <c r="BL68" s="15">
        <v>1.6667907097113323E-6</v>
      </c>
      <c r="BM68" s="15">
        <v>7.7009095352004821E-7</v>
      </c>
      <c r="BN68" s="15">
        <v>1.3744531907622474E-6</v>
      </c>
      <c r="BO68" s="15">
        <v>1.8875223159533621E-6</v>
      </c>
      <c r="BP68" s="15">
        <v>9.6031973933892033E-4</v>
      </c>
      <c r="BQ68" s="15">
        <v>1.9405352545829417E-6</v>
      </c>
      <c r="BR68" s="15">
        <v>8.6507027313170159E-7</v>
      </c>
      <c r="BS68" s="15">
        <v>0</v>
      </c>
    </row>
    <row r="69" spans="1:74" x14ac:dyDescent="0.2">
      <c r="A69" s="24" t="s">
        <v>143</v>
      </c>
      <c r="B69" s="24" t="s">
        <v>296</v>
      </c>
      <c r="C69">
        <f t="shared" si="2"/>
        <v>65</v>
      </c>
      <c r="D69" s="15">
        <v>7.7181209497627196E-8</v>
      </c>
      <c r="E69" s="15">
        <v>1.0736900885003141E-7</v>
      </c>
      <c r="F69" s="15">
        <v>6.909025880935659E-7</v>
      </c>
      <c r="G69" s="15">
        <v>3.1224655789909502E-6</v>
      </c>
      <c r="H69" s="15">
        <v>3.5735285358529724E-6</v>
      </c>
      <c r="I69" s="15">
        <v>2.8346880903737405E-6</v>
      </c>
      <c r="J69" s="15">
        <v>4.2842116302470681E-6</v>
      </c>
      <c r="K69" s="15">
        <v>7.4215345103368362E-6</v>
      </c>
      <c r="L69" s="15">
        <v>9.7853579877567465E-6</v>
      </c>
      <c r="M69" s="15">
        <v>5.406544385527407E-6</v>
      </c>
      <c r="N69" s="15">
        <v>4.3690298563000215E-6</v>
      </c>
      <c r="O69" s="15">
        <v>5.8827657868347882E-6</v>
      </c>
      <c r="P69" s="15">
        <v>1.7648448019930814E-5</v>
      </c>
      <c r="Q69" s="15">
        <v>1.7136301675937123E-5</v>
      </c>
      <c r="R69" s="15">
        <v>7.4494221339906905E-6</v>
      </c>
      <c r="S69" s="15">
        <v>3.6151456388943957E-6</v>
      </c>
      <c r="T69" s="15">
        <v>6.1827591977733102E-6</v>
      </c>
      <c r="U69" s="15">
        <v>7.4301858269924876E-6</v>
      </c>
      <c r="V69" s="15">
        <v>1.2014477982252705E-6</v>
      </c>
      <c r="W69" s="15">
        <v>1.1534508932820745E-5</v>
      </c>
      <c r="X69" s="15">
        <v>4.2638029546140668E-6</v>
      </c>
      <c r="Y69" s="15">
        <v>4.2694701924881898E-6</v>
      </c>
      <c r="Z69" s="15">
        <v>1.4496396433957599E-5</v>
      </c>
      <c r="AA69" s="15">
        <v>1.6989839999986411E-5</v>
      </c>
      <c r="AB69" s="15">
        <v>1.1357331078295243E-5</v>
      </c>
      <c r="AC69" s="15">
        <v>6.9528089067972897E-6</v>
      </c>
      <c r="AD69" s="15">
        <v>6.4957638304079412E-6</v>
      </c>
      <c r="AE69" s="15">
        <v>3.501320728112157E-6</v>
      </c>
      <c r="AF69" s="15">
        <v>7.3199975178783312E-6</v>
      </c>
      <c r="AG69" s="15">
        <v>7.5621979537451458E-6</v>
      </c>
      <c r="AH69" s="15">
        <v>7.2372978043392547E-6</v>
      </c>
      <c r="AI69" s="15">
        <v>6.5227245995204266E-6</v>
      </c>
      <c r="AJ69" s="15">
        <v>4.4778076731806551E-6</v>
      </c>
      <c r="AK69" s="15">
        <v>8.8475241009859736E-6</v>
      </c>
      <c r="AL69" s="15">
        <v>5.5343333713253112E-6</v>
      </c>
      <c r="AM69" s="15">
        <v>9.6605638807509715E-6</v>
      </c>
      <c r="AN69" s="15">
        <v>2.4704376002411678E-6</v>
      </c>
      <c r="AO69" s="15">
        <v>1.4967665665176335E-5</v>
      </c>
      <c r="AP69" s="15">
        <v>1.2631284237799062E-5</v>
      </c>
      <c r="AQ69" s="15">
        <v>6.7108710566797291E-6</v>
      </c>
      <c r="AR69" s="15">
        <v>6.9067266319058245E-5</v>
      </c>
      <c r="AS69" s="15">
        <v>1.096350756266259E-4</v>
      </c>
      <c r="AT69" s="15">
        <v>9.577893703471843E-6</v>
      </c>
      <c r="AU69" s="15">
        <v>1.0014262485096088E-5</v>
      </c>
      <c r="AV69" s="15">
        <v>7.766875386739306E-6</v>
      </c>
      <c r="AW69" s="15">
        <v>6.0989648038218649E-5</v>
      </c>
      <c r="AX69" s="15">
        <v>1.3206313920037911E-4</v>
      </c>
      <c r="AY69" s="15">
        <v>5.8837788760385354E-5</v>
      </c>
      <c r="AZ69" s="15">
        <v>3.7396404919615605E-5</v>
      </c>
      <c r="BA69" s="15">
        <v>3.0246556874763931E-5</v>
      </c>
      <c r="BB69" s="15">
        <v>4.6220465310439222E-5</v>
      </c>
      <c r="BC69" s="15">
        <v>3.7178029473866573E-5</v>
      </c>
      <c r="BD69" s="15">
        <v>2.9309580301107412E-5</v>
      </c>
      <c r="BE69" s="15">
        <v>1.2397251841450101E-5</v>
      </c>
      <c r="BF69" s="15">
        <v>7.4121517177493597E-5</v>
      </c>
      <c r="BG69" s="15">
        <v>5.3954946264617457E-5</v>
      </c>
      <c r="BH69" s="15">
        <v>3.0193160961512165E-5</v>
      </c>
      <c r="BI69" s="15">
        <v>7.0513740761055232E-5</v>
      </c>
      <c r="BJ69" s="15">
        <v>3.9050487586000682E-5</v>
      </c>
      <c r="BK69" s="15">
        <v>1.875815416816016E-5</v>
      </c>
      <c r="BL69" s="15">
        <v>9.8505318872559874E-5</v>
      </c>
      <c r="BM69" s="15">
        <v>2.0116175087183377E-5</v>
      </c>
      <c r="BN69" s="15">
        <v>1.1086248409679632E-4</v>
      </c>
      <c r="BO69" s="15">
        <v>8.1971790568382194E-5</v>
      </c>
      <c r="BP69" s="15">
        <v>9.2005522923593888E-2</v>
      </c>
      <c r="BQ69" s="15">
        <v>3.1137371688459286E-4</v>
      </c>
      <c r="BR69" s="15">
        <v>5.781149929624292E-5</v>
      </c>
      <c r="BS69" s="15">
        <v>0</v>
      </c>
    </row>
    <row r="70" spans="1:74" x14ac:dyDescent="0.2">
      <c r="A70" s="25" t="s">
        <v>144</v>
      </c>
      <c r="B70" s="24" t="s">
        <v>420</v>
      </c>
      <c r="C70">
        <f t="shared" ref="C70:C72" si="3">C69+1</f>
        <v>66</v>
      </c>
      <c r="D70" s="15">
        <v>7.7017416264350746E-6</v>
      </c>
      <c r="E70" s="15">
        <v>8.2296433919163512E-5</v>
      </c>
      <c r="F70" s="15">
        <v>7.3460438120396927E-5</v>
      </c>
      <c r="G70" s="15">
        <v>5.1650511754687795E-5</v>
      </c>
      <c r="H70" s="15">
        <v>5.7259113047443153E-5</v>
      </c>
      <c r="I70" s="15">
        <v>5.4753837179197247E-6</v>
      </c>
      <c r="J70" s="15">
        <v>1.1740687760874017E-5</v>
      </c>
      <c r="K70" s="15">
        <v>2.342782821654107E-4</v>
      </c>
      <c r="L70" s="15">
        <v>8.8147889489451314E-5</v>
      </c>
      <c r="M70" s="15">
        <v>3.5900076370982444E-4</v>
      </c>
      <c r="N70" s="15">
        <v>1.753526875692473E-3</v>
      </c>
      <c r="O70" s="15">
        <v>4.5427608717435821E-4</v>
      </c>
      <c r="P70" s="15">
        <v>7.4460180537176885E-5</v>
      </c>
      <c r="Q70" s="15">
        <v>1.9102034002584743E-4</v>
      </c>
      <c r="R70" s="15">
        <v>5.5359855510104194E-4</v>
      </c>
      <c r="S70" s="15">
        <v>3.8886093089742003E-5</v>
      </c>
      <c r="T70" s="15">
        <v>1.9759001861601136E-4</v>
      </c>
      <c r="U70" s="15">
        <v>1.0190547405501776E-4</v>
      </c>
      <c r="V70" s="15">
        <v>1.7783595326836282E-5</v>
      </c>
      <c r="W70" s="15">
        <v>6.0937185939226977E-5</v>
      </c>
      <c r="X70" s="15">
        <v>2.9752962390278634E-5</v>
      </c>
      <c r="Y70" s="15">
        <v>1.7870476856200439E-4</v>
      </c>
      <c r="Z70" s="15">
        <v>8.5306788606880903E-4</v>
      </c>
      <c r="AA70" s="15">
        <v>8.3543517183531544E-4</v>
      </c>
      <c r="AB70" s="15">
        <v>1.3445429720220086E-4</v>
      </c>
      <c r="AC70" s="15">
        <v>9.3907187348671767E-5</v>
      </c>
      <c r="AD70" s="15">
        <v>5.124813847583889E-5</v>
      </c>
      <c r="AE70" s="15">
        <v>1.8473236930612056E-5</v>
      </c>
      <c r="AF70" s="15">
        <v>1.4732304301600407E-4</v>
      </c>
      <c r="AG70" s="15">
        <v>4.6704881567043399E-4</v>
      </c>
      <c r="AH70" s="15">
        <v>2.588190416690021E-4</v>
      </c>
      <c r="AI70" s="15">
        <v>1.1033618915649451E-4</v>
      </c>
      <c r="AJ70" s="15">
        <v>6.9969020341627784E-4</v>
      </c>
      <c r="AK70" s="15">
        <v>5.6160360674243406E-5</v>
      </c>
      <c r="AL70" s="15">
        <v>1.6246179802173146E-4</v>
      </c>
      <c r="AM70" s="15">
        <v>1.6786203564552992E-4</v>
      </c>
      <c r="AN70" s="15">
        <v>4.9293702387909578E-5</v>
      </c>
      <c r="AO70" s="15">
        <v>3.5807067234764668E-4</v>
      </c>
      <c r="AP70" s="15">
        <v>8.2496031134477203E-5</v>
      </c>
      <c r="AQ70" s="15">
        <v>9.3521945562135956E-5</v>
      </c>
      <c r="AR70" s="15">
        <v>4.8757634363652715E-4</v>
      </c>
      <c r="AS70" s="15">
        <v>5.1135004015484022E-4</v>
      </c>
      <c r="AT70" s="15">
        <v>5.6758165144200684E-5</v>
      </c>
      <c r="AU70" s="15">
        <v>5.7374383832953516E-5</v>
      </c>
      <c r="AV70" s="15">
        <v>1.3664863578587993E-4</v>
      </c>
      <c r="AW70" s="15">
        <v>2.6967356948846003E-4</v>
      </c>
      <c r="AX70" s="15">
        <v>8.0723878286478564E-4</v>
      </c>
      <c r="AY70" s="15">
        <v>1.2801441508788745E-4</v>
      </c>
      <c r="AZ70" s="15">
        <v>1.2622977307425963E-3</v>
      </c>
      <c r="BA70" s="15">
        <v>3.9575059552905655E-2</v>
      </c>
      <c r="BB70" s="15">
        <v>2.3829594293450626E-3</v>
      </c>
      <c r="BC70" s="15">
        <v>3.5128486332498956E-4</v>
      </c>
      <c r="BD70" s="15">
        <v>5.4695325013995007E-4</v>
      </c>
      <c r="BE70" s="15">
        <v>5.3842030132483291E-5</v>
      </c>
      <c r="BF70" s="15">
        <v>6.170330457906856E-4</v>
      </c>
      <c r="BG70" s="15">
        <v>1.6443075469743844E-4</v>
      </c>
      <c r="BH70" s="15">
        <v>9.9303029554557781E-4</v>
      </c>
      <c r="BI70" s="15">
        <v>5.7256767232559879E-4</v>
      </c>
      <c r="BJ70" s="15">
        <v>2.782461819094845E-4</v>
      </c>
      <c r="BK70" s="15">
        <v>1.255925005454287E-4</v>
      </c>
      <c r="BL70" s="15">
        <v>8.670230548122953E-4</v>
      </c>
      <c r="BM70" s="15">
        <v>2.7900336574888918E-4</v>
      </c>
      <c r="BN70" s="15">
        <v>6.677581127489474E-4</v>
      </c>
      <c r="BO70" s="15">
        <v>4.3552286399139772E-4</v>
      </c>
      <c r="BP70" s="15">
        <v>2.9037730978744589E-5</v>
      </c>
      <c r="BQ70" s="15">
        <v>1.7154204460609498E-2</v>
      </c>
      <c r="BR70" s="15">
        <v>5.7276144547804631E-3</v>
      </c>
      <c r="BS70" s="15">
        <v>0</v>
      </c>
    </row>
    <row r="71" spans="1:74" x14ac:dyDescent="0.2">
      <c r="A71" s="25" t="s">
        <v>145</v>
      </c>
      <c r="B71" s="24" t="s">
        <v>422</v>
      </c>
      <c r="C71">
        <f t="shared" si="3"/>
        <v>67</v>
      </c>
      <c r="D71" s="15">
        <v>4.2384066096919331E-4</v>
      </c>
      <c r="E71" s="15">
        <v>3.0771010935280491E-4</v>
      </c>
      <c r="F71" s="15">
        <v>5.8692035022971914E-4</v>
      </c>
      <c r="G71" s="15">
        <v>1.5781331644621113E-3</v>
      </c>
      <c r="H71" s="15">
        <v>1.7673173552677937E-3</v>
      </c>
      <c r="I71" s="15">
        <v>2.0516826385402181E-3</v>
      </c>
      <c r="J71" s="15">
        <v>3.4468518973785763E-3</v>
      </c>
      <c r="K71" s="15">
        <v>7.5228244333857446E-4</v>
      </c>
      <c r="L71" s="15">
        <v>1.3007767977072943E-3</v>
      </c>
      <c r="M71" s="15">
        <v>7.7569418610371876E-4</v>
      </c>
      <c r="N71" s="15">
        <v>1.4932862504770552E-3</v>
      </c>
      <c r="O71" s="15">
        <v>8.8498897751602111E-4</v>
      </c>
      <c r="P71" s="15">
        <v>1.104299833956454E-3</v>
      </c>
      <c r="Q71" s="15">
        <v>1.5273646411043647E-3</v>
      </c>
      <c r="R71" s="15">
        <v>1.278949449624736E-3</v>
      </c>
      <c r="S71" s="15">
        <v>1.6829179964581934E-3</v>
      </c>
      <c r="T71" s="15">
        <v>1.3940360744390289E-3</v>
      </c>
      <c r="U71" s="15">
        <v>2.0789303020339813E-3</v>
      </c>
      <c r="V71" s="15">
        <v>3.3351356472194864E-4</v>
      </c>
      <c r="W71" s="15">
        <v>9.455074772068521E-4</v>
      </c>
      <c r="X71" s="15">
        <v>6.8509561765773121E-4</v>
      </c>
      <c r="Y71" s="15">
        <v>6.915149835087618E-4</v>
      </c>
      <c r="Z71" s="15">
        <v>1.0700772998994404E-3</v>
      </c>
      <c r="AA71" s="15">
        <v>1.4783731412158995E-3</v>
      </c>
      <c r="AB71" s="15">
        <v>1.4499804957473299E-3</v>
      </c>
      <c r="AC71" s="15">
        <v>1.5792596143511133E-3</v>
      </c>
      <c r="AD71" s="15">
        <v>8.941526761796271E-4</v>
      </c>
      <c r="AE71" s="15">
        <v>8.4123029849516955E-4</v>
      </c>
      <c r="AF71" s="15">
        <v>2.1306762124225355E-3</v>
      </c>
      <c r="AG71" s="15">
        <v>3.7720542704933924E-3</v>
      </c>
      <c r="AH71" s="15">
        <v>1.7865701592398005E-3</v>
      </c>
      <c r="AI71" s="15">
        <v>1.6018330347679999E-3</v>
      </c>
      <c r="AJ71" s="15">
        <v>1.3064505613512389E-3</v>
      </c>
      <c r="AK71" s="15">
        <v>1.3887588765558304E-3</v>
      </c>
      <c r="AL71" s="15">
        <v>1.152912636936148E-3</v>
      </c>
      <c r="AM71" s="15">
        <v>1.3580633608782345E-3</v>
      </c>
      <c r="AN71" s="15">
        <v>9.8126924100980581E-5</v>
      </c>
      <c r="AO71" s="15">
        <v>2.26921809662965E-3</v>
      </c>
      <c r="AP71" s="15">
        <v>2.7305824021927241E-5</v>
      </c>
      <c r="AQ71" s="15">
        <v>2.2920792319810413E-4</v>
      </c>
      <c r="AR71" s="15">
        <v>4.3652090138788911E-4</v>
      </c>
      <c r="AS71" s="15">
        <v>2.5387673912107877E-3</v>
      </c>
      <c r="AT71" s="15">
        <v>1.0312180477617151E-3</v>
      </c>
      <c r="AU71" s="15">
        <v>2.519177800652131E-4</v>
      </c>
      <c r="AV71" s="15">
        <v>1.9864403316862382E-4</v>
      </c>
      <c r="AW71" s="15">
        <v>9.4334219547100064E-3</v>
      </c>
      <c r="AX71" s="15">
        <v>4.586175637403162E-3</v>
      </c>
      <c r="AY71" s="15">
        <v>6.8911242469275511E-4</v>
      </c>
      <c r="AZ71" s="15">
        <v>2.1012325076897767E-3</v>
      </c>
      <c r="BA71" s="15">
        <v>3.1693658644100097E-3</v>
      </c>
      <c r="BB71" s="15">
        <v>2.0221177381369353E-2</v>
      </c>
      <c r="BC71" s="15">
        <v>7.9133198062029519E-3</v>
      </c>
      <c r="BD71" s="15">
        <v>3.4354381622319023E-3</v>
      </c>
      <c r="BE71" s="15">
        <v>2.174942821359725E-4</v>
      </c>
      <c r="BF71" s="15">
        <v>2.1021641718155059E-3</v>
      </c>
      <c r="BG71" s="15">
        <v>8.8775539335734751E-4</v>
      </c>
      <c r="BH71" s="15">
        <v>3.8659649274448132E-3</v>
      </c>
      <c r="BI71" s="15">
        <v>1.7250201945305263E-3</v>
      </c>
      <c r="BJ71" s="15">
        <v>3.8662438746148772E-3</v>
      </c>
      <c r="BK71" s="15">
        <v>7.8398762589584078E-4</v>
      </c>
      <c r="BL71" s="15">
        <v>7.6773610109474822E-4</v>
      </c>
      <c r="BM71" s="15">
        <v>3.6788099597606508E-4</v>
      </c>
      <c r="BN71" s="15">
        <v>3.7744964352719778E-3</v>
      </c>
      <c r="BO71" s="15">
        <v>8.3623319877920901E-3</v>
      </c>
      <c r="BP71" s="15">
        <v>9.1067142391263803E-3</v>
      </c>
      <c r="BQ71" s="15">
        <v>5.7618781376470452E-4</v>
      </c>
      <c r="BR71" s="15">
        <v>2.5775507188936981E-3</v>
      </c>
      <c r="BS71" s="15">
        <v>0</v>
      </c>
      <c r="BU71" s="15">
        <f>MIN(D5:BS73)</f>
        <v>0</v>
      </c>
    </row>
    <row r="72" spans="1:74" x14ac:dyDescent="0.2">
      <c r="A72" s="23" t="s">
        <v>206</v>
      </c>
      <c r="B72" s="23" t="s">
        <v>71</v>
      </c>
      <c r="C72">
        <f t="shared" si="3"/>
        <v>68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U72" t="s">
        <v>430</v>
      </c>
      <c r="BV72" t="s">
        <v>431</v>
      </c>
    </row>
    <row r="73" spans="1:74" x14ac:dyDescent="0.2">
      <c r="B73" t="s">
        <v>22</v>
      </c>
      <c r="C73" s="10">
        <f t="shared" ref="C73" si="4">C72+1</f>
        <v>69</v>
      </c>
      <c r="D73" s="15">
        <f>SUM(D5:D72)</f>
        <v>0.34054721331118409</v>
      </c>
      <c r="E73" s="15">
        <f t="shared" ref="E73:BG73" si="5">SUM(E5:E72)</f>
        <v>0.39704087347353784</v>
      </c>
      <c r="F73" s="15">
        <f t="shared" si="5"/>
        <v>0.20820046661500671</v>
      </c>
      <c r="G73" s="15">
        <f t="shared" si="5"/>
        <v>0.43618390298250154</v>
      </c>
      <c r="H73" s="15">
        <f t="shared" si="5"/>
        <v>0.28469083632812653</v>
      </c>
      <c r="I73" s="15">
        <f t="shared" si="5"/>
        <v>0.31229467499107721</v>
      </c>
      <c r="J73" s="15">
        <f t="shared" si="5"/>
        <v>0.65610209560090427</v>
      </c>
      <c r="K73" s="15">
        <f t="shared" si="5"/>
        <v>0.78754286419162289</v>
      </c>
      <c r="L73" s="15">
        <f t="shared" si="5"/>
        <v>0.80831099174244891</v>
      </c>
      <c r="M73" s="15">
        <f t="shared" si="5"/>
        <v>0.71083277275223711</v>
      </c>
      <c r="N73" s="15">
        <f t="shared" si="5"/>
        <v>0.59298791053897792</v>
      </c>
      <c r="O73" s="15">
        <f t="shared" si="5"/>
        <v>0.59463521311571899</v>
      </c>
      <c r="P73" s="15">
        <f t="shared" si="5"/>
        <v>0.54148139645046467</v>
      </c>
      <c r="Q73" s="15">
        <f t="shared" si="5"/>
        <v>0.46083748670905417</v>
      </c>
      <c r="R73" s="15">
        <f t="shared" si="5"/>
        <v>0.52736955363302884</v>
      </c>
      <c r="S73" s="15">
        <f t="shared" si="5"/>
        <v>0.51201671478738697</v>
      </c>
      <c r="T73" s="15">
        <f t="shared" si="5"/>
        <v>0.58943833843653204</v>
      </c>
      <c r="U73" s="15">
        <f t="shared" si="5"/>
        <v>0.45454093972339604</v>
      </c>
      <c r="V73" s="15">
        <f t="shared" si="5"/>
        <v>0.76542276944098764</v>
      </c>
      <c r="W73" s="15">
        <f t="shared" si="5"/>
        <v>0.73664363706431379</v>
      </c>
      <c r="X73" s="15">
        <f t="shared" si="5"/>
        <v>0.55535198629617244</v>
      </c>
      <c r="Y73" s="15">
        <f t="shared" si="5"/>
        <v>0.5361553945172306</v>
      </c>
      <c r="Z73" s="15">
        <f t="shared" si="5"/>
        <v>0.60875819071104986</v>
      </c>
      <c r="AA73" s="15">
        <f t="shared" si="5"/>
        <v>0.44159210365615442</v>
      </c>
      <c r="AB73" s="15">
        <f t="shared" si="5"/>
        <v>0.54660759509078471</v>
      </c>
      <c r="AC73" s="15">
        <f t="shared" si="5"/>
        <v>0.55501931148035133</v>
      </c>
      <c r="AD73" s="15">
        <f t="shared" si="5"/>
        <v>0.5877109675649953</v>
      </c>
      <c r="AE73" s="15">
        <f t="shared" si="5"/>
        <v>0.61028529348931104</v>
      </c>
      <c r="AF73" s="15">
        <f t="shared" si="5"/>
        <v>0.50964331385337802</v>
      </c>
      <c r="AG73" s="15">
        <f t="shared" si="5"/>
        <v>0.49099971328600744</v>
      </c>
      <c r="AH73" s="15">
        <f t="shared" si="5"/>
        <v>0.55945210119103317</v>
      </c>
      <c r="AI73" s="15">
        <f t="shared" si="5"/>
        <v>0.52576467227412793</v>
      </c>
      <c r="AJ73" s="15">
        <f t="shared" si="5"/>
        <v>0.64879228205231942</v>
      </c>
      <c r="AK73" s="15">
        <f t="shared" si="5"/>
        <v>0.55261201034642748</v>
      </c>
      <c r="AL73" s="15">
        <f t="shared" si="5"/>
        <v>0.52357398674800937</v>
      </c>
      <c r="AM73" s="15">
        <f t="shared" si="5"/>
        <v>0.43830915573268997</v>
      </c>
      <c r="AN73" s="15">
        <f t="shared" si="5"/>
        <v>0.42190778994908373</v>
      </c>
      <c r="AO73" s="15">
        <f t="shared" si="5"/>
        <v>0.61841242277177533</v>
      </c>
      <c r="AP73" s="15">
        <f t="shared" si="5"/>
        <v>0.3111641269418175</v>
      </c>
      <c r="AQ73" s="15">
        <f t="shared" si="5"/>
        <v>0.45147595064148938</v>
      </c>
      <c r="AR73" s="15">
        <f t="shared" si="5"/>
        <v>0.32624062776103285</v>
      </c>
      <c r="AS73" s="15">
        <f t="shared" si="5"/>
        <v>0.31307966787476793</v>
      </c>
      <c r="AT73" s="15">
        <f t="shared" si="5"/>
        <v>0.47234170465670294</v>
      </c>
      <c r="AU73" s="15">
        <f t="shared" si="5"/>
        <v>0.44140528592497208</v>
      </c>
      <c r="AV73" s="15">
        <f t="shared" si="5"/>
        <v>0.42937601917249901</v>
      </c>
      <c r="AW73" s="15">
        <f t="shared" si="5"/>
        <v>0.36505964490239828</v>
      </c>
      <c r="AX73" s="15">
        <f t="shared" si="5"/>
        <v>0.35569194574589375</v>
      </c>
      <c r="AY73" s="15">
        <f t="shared" si="5"/>
        <v>0.40763301101719146</v>
      </c>
      <c r="AZ73" s="15">
        <f t="shared" si="5"/>
        <v>0.49265818897946578</v>
      </c>
      <c r="BA73" s="15">
        <f t="shared" si="5"/>
        <v>0.46405178500881594</v>
      </c>
      <c r="BB73" s="15">
        <f t="shared" si="5"/>
        <v>0.50739426396443488</v>
      </c>
      <c r="BC73" s="15">
        <f t="shared" si="5"/>
        <v>0.26889165537455129</v>
      </c>
      <c r="BD73" s="15">
        <f>SUM(BD5:BD72)</f>
        <v>0.32296955855828585</v>
      </c>
      <c r="BE73" s="15">
        <f t="shared" si="5"/>
        <v>7.2040506339008908E-2</v>
      </c>
      <c r="BF73" s="15">
        <f t="shared" si="5"/>
        <v>0.27825707875647537</v>
      </c>
      <c r="BG73" s="15">
        <f t="shared" si="5"/>
        <v>0.29518079056699192</v>
      </c>
      <c r="BH73" s="15">
        <f t="shared" ref="BH73:BS73" si="6">SUM(BH5:BH72)</f>
        <v>0.57913739875964731</v>
      </c>
      <c r="BI73" s="15">
        <f t="shared" si="6"/>
        <v>0.26116468894367129</v>
      </c>
      <c r="BJ73" s="15">
        <f t="shared" si="6"/>
        <v>0.23704937193563458</v>
      </c>
      <c r="BK73" s="15">
        <f t="shared" si="6"/>
        <v>0.1439924550925305</v>
      </c>
      <c r="BL73" s="15">
        <f t="shared" si="6"/>
        <v>0.25617354501421929</v>
      </c>
      <c r="BM73" s="15">
        <f t="shared" si="6"/>
        <v>0.15556629453359777</v>
      </c>
      <c r="BN73" s="15">
        <f t="shared" si="6"/>
        <v>0.25987555466450663</v>
      </c>
      <c r="BO73" s="15">
        <f t="shared" si="6"/>
        <v>0.28221145708894918</v>
      </c>
      <c r="BP73" s="15">
        <f t="shared" si="6"/>
        <v>0.32438298425512613</v>
      </c>
      <c r="BQ73" s="15">
        <f t="shared" si="6"/>
        <v>0.37454983063878677</v>
      </c>
      <c r="BR73" s="15">
        <f t="shared" si="6"/>
        <v>0.39341179231869422</v>
      </c>
      <c r="BS73" s="15">
        <f t="shared" si="6"/>
        <v>0</v>
      </c>
      <c r="BU73" s="15">
        <f>MIN(D73:BS73)</f>
        <v>0</v>
      </c>
      <c r="BV73" s="15">
        <f>MAX(D73:BS73)</f>
        <v>0.80831099174244891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7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2" max="2" width="22.28515625" bestFit="1" customWidth="1"/>
  </cols>
  <sheetData>
    <row r="1" spans="1:71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</row>
    <row r="3" spans="1:71" ht="36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</row>
    <row r="4" spans="1:71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BS4" si="1">BP4+1</f>
        <v>66</v>
      </c>
      <c r="BR4">
        <f t="shared" si="1"/>
        <v>67</v>
      </c>
      <c r="BS4">
        <f t="shared" si="1"/>
        <v>68</v>
      </c>
    </row>
    <row r="5" spans="1:71" x14ac:dyDescent="0.2">
      <c r="A5" s="24" t="s">
        <v>79</v>
      </c>
      <c r="B5" s="24" t="s">
        <v>302</v>
      </c>
      <c r="C5">
        <f>C4+1</f>
        <v>1</v>
      </c>
      <c r="D5" s="15">
        <v>1.0282982175689157</v>
      </c>
      <c r="E5" s="15">
        <v>5.8767670105536907E-2</v>
      </c>
      <c r="F5" s="15">
        <v>1.3726758091483474E-2</v>
      </c>
      <c r="G5" s="15">
        <v>7.0527557792745789E-3</v>
      </c>
      <c r="H5" s="15">
        <v>2.6748251084900963E-3</v>
      </c>
      <c r="I5" s="15">
        <v>2.70872028116879E-3</v>
      </c>
      <c r="J5" s="15">
        <v>7.0876013264005297E-3</v>
      </c>
      <c r="K5" s="15">
        <v>7.4779892258174774E-2</v>
      </c>
      <c r="L5" s="15">
        <v>0.5458607626265698</v>
      </c>
      <c r="M5" s="15">
        <v>0.27050439781155489</v>
      </c>
      <c r="N5" s="15">
        <v>5.0140925194522706E-2</v>
      </c>
      <c r="O5" s="15">
        <v>0.28378095677175802</v>
      </c>
      <c r="P5" s="15">
        <v>0.10233834843238696</v>
      </c>
      <c r="Q5" s="15">
        <v>3.48726172656093E-2</v>
      </c>
      <c r="R5" s="15">
        <v>1.6049663778828011E-2</v>
      </c>
      <c r="S5" s="15">
        <v>1.0185695316980214E-2</v>
      </c>
      <c r="T5" s="15">
        <v>9.7667035998453243E-3</v>
      </c>
      <c r="U5" s="15">
        <v>3.6427419230324084E-3</v>
      </c>
      <c r="V5" s="15">
        <v>3.7475835904257404E-2</v>
      </c>
      <c r="W5" s="15">
        <v>0.47015830035306599</v>
      </c>
      <c r="X5" s="15">
        <v>8.8487657425733723E-3</v>
      </c>
      <c r="Y5" s="15">
        <v>1.2624876881738115E-2</v>
      </c>
      <c r="Z5" s="15">
        <v>2.8042351105274289E-2</v>
      </c>
      <c r="AA5" s="15">
        <v>1.0048928246907732E-2</v>
      </c>
      <c r="AB5" s="15">
        <v>6.1382954759125483E-3</v>
      </c>
      <c r="AC5" s="15">
        <v>5.2786957500793831E-3</v>
      </c>
      <c r="AD5" s="15">
        <v>4.0851557846818022E-3</v>
      </c>
      <c r="AE5" s="15">
        <v>5.0376780158355563E-3</v>
      </c>
      <c r="AF5" s="15">
        <v>3.5689402792627792E-3</v>
      </c>
      <c r="AG5" s="15">
        <v>3.1347583412527236E-3</v>
      </c>
      <c r="AH5" s="15">
        <v>3.8681726955564107E-3</v>
      </c>
      <c r="AI5" s="15">
        <v>3.5691635898972992E-3</v>
      </c>
      <c r="AJ5" s="15">
        <v>3.3038699314430738E-3</v>
      </c>
      <c r="AK5" s="15">
        <v>4.5358069466707052E-3</v>
      </c>
      <c r="AL5" s="15">
        <v>2.7488458872483804E-3</v>
      </c>
      <c r="AM5" s="15">
        <v>5.6807754323460122E-3</v>
      </c>
      <c r="AN5" s="15">
        <v>3.0116392454130909E-3</v>
      </c>
      <c r="AO5" s="15">
        <v>3.723428751329584E-3</v>
      </c>
      <c r="AP5" s="15">
        <v>2.365246072855663E-3</v>
      </c>
      <c r="AQ5" s="15">
        <v>4.0847627325707181E-3</v>
      </c>
      <c r="AR5" s="15">
        <v>2.0228240657653401E-3</v>
      </c>
      <c r="AS5" s="15">
        <v>1.4162966889723254E-2</v>
      </c>
      <c r="AT5" s="15">
        <v>9.6359898734894329E-3</v>
      </c>
      <c r="AU5" s="15">
        <v>3.9308962031315417E-3</v>
      </c>
      <c r="AV5" s="15">
        <v>6.317666784553375E-3</v>
      </c>
      <c r="AW5" s="15">
        <v>2.1870282905663129E-3</v>
      </c>
      <c r="AX5" s="15">
        <v>1.7316983745662904E-2</v>
      </c>
      <c r="AY5" s="15">
        <v>3.966699731254647E-2</v>
      </c>
      <c r="AZ5" s="15">
        <v>3.1738882600309192E-3</v>
      </c>
      <c r="BA5" s="15">
        <v>2.2465740291582417E-3</v>
      </c>
      <c r="BB5" s="15">
        <v>2.0823459196547657E-3</v>
      </c>
      <c r="BC5" s="15">
        <v>1.017441052670975E-3</v>
      </c>
      <c r="BD5" s="15">
        <v>1.1133328798195513E-3</v>
      </c>
      <c r="BE5" s="15">
        <v>2.6332076633518226E-4</v>
      </c>
      <c r="BF5" s="15">
        <v>1.2815261383552817E-3</v>
      </c>
      <c r="BG5" s="15">
        <v>2.1460063639223716E-3</v>
      </c>
      <c r="BH5" s="15">
        <v>2.2724450464179273E-3</v>
      </c>
      <c r="BI5" s="15">
        <v>1.6072823460505791E-3</v>
      </c>
      <c r="BJ5" s="15">
        <v>2.0419060438143723E-3</v>
      </c>
      <c r="BK5" s="15">
        <v>1.8167367679798577E-3</v>
      </c>
      <c r="BL5" s="15">
        <v>3.9221645048156785E-3</v>
      </c>
      <c r="BM5" s="15">
        <v>4.087447508999773E-3</v>
      </c>
      <c r="BN5" s="15">
        <v>2.035944623129731E-3</v>
      </c>
      <c r="BO5" s="15">
        <v>5.6622059751599823E-3</v>
      </c>
      <c r="BP5" s="15">
        <v>4.4535688858754422E-3</v>
      </c>
      <c r="BQ5" s="15">
        <v>2.0037719898747474E-3</v>
      </c>
      <c r="BR5" s="15">
        <v>7.955448443475524E-3</v>
      </c>
      <c r="BS5" s="15">
        <v>0</v>
      </c>
    </row>
    <row r="6" spans="1:71" x14ac:dyDescent="0.2">
      <c r="A6" s="24" t="s">
        <v>80</v>
      </c>
      <c r="B6" s="25" t="s">
        <v>304</v>
      </c>
      <c r="C6">
        <f t="shared" ref="C6:C69" si="2">C5+1</f>
        <v>2</v>
      </c>
      <c r="D6" s="15">
        <v>3.488779099086865E-3</v>
      </c>
      <c r="E6" s="15">
        <v>1.0461208136341824</v>
      </c>
      <c r="F6" s="15">
        <v>7.1756499340414719E-3</v>
      </c>
      <c r="G6" s="15">
        <v>8.0244591483777427E-4</v>
      </c>
      <c r="H6" s="15">
        <v>3.0287801292990104E-4</v>
      </c>
      <c r="I6" s="15">
        <v>2.5665788935553722E-4</v>
      </c>
      <c r="J6" s="15">
        <v>7.7116197826823142E-4</v>
      </c>
      <c r="K6" s="15">
        <v>0.35671294819685295</v>
      </c>
      <c r="L6" s="15">
        <v>5.1305479410412398E-3</v>
      </c>
      <c r="M6" s="15">
        <v>1.9841925012371853E-2</v>
      </c>
      <c r="N6" s="15">
        <v>2.4244425657030701E-3</v>
      </c>
      <c r="O6" s="15">
        <v>1.3468410922070505E-2</v>
      </c>
      <c r="P6" s="15">
        <v>5.2252697990003462E-3</v>
      </c>
      <c r="Q6" s="15">
        <v>3.7276660080951172E-3</v>
      </c>
      <c r="R6" s="15">
        <v>2.4235257028939833E-2</v>
      </c>
      <c r="S6" s="15">
        <v>8.4209143430649773E-3</v>
      </c>
      <c r="T6" s="15">
        <v>4.5480929136329533E-3</v>
      </c>
      <c r="U6" s="15">
        <v>6.8693045050905799E-4</v>
      </c>
      <c r="V6" s="15">
        <v>9.983646484434958E-4</v>
      </c>
      <c r="W6" s="15">
        <v>1.1764975047277431E-2</v>
      </c>
      <c r="X6" s="15">
        <v>1.0630639138481713E-3</v>
      </c>
      <c r="Y6" s="15">
        <v>1.0603043306591771E-3</v>
      </c>
      <c r="Z6" s="15">
        <v>1.3053383921754069E-2</v>
      </c>
      <c r="AA6" s="15">
        <v>7.6676134455553929E-4</v>
      </c>
      <c r="AB6" s="15">
        <v>1.5773173300745735E-3</v>
      </c>
      <c r="AC6" s="15">
        <v>1.5841069261013461E-3</v>
      </c>
      <c r="AD6" s="15">
        <v>9.9649011871606372E-4</v>
      </c>
      <c r="AE6" s="15">
        <v>1.2113877590188655E-3</v>
      </c>
      <c r="AF6" s="15">
        <v>7.8338023330779623E-4</v>
      </c>
      <c r="AG6" s="15">
        <v>4.5269880256117406E-4</v>
      </c>
      <c r="AH6" s="15">
        <v>5.8411759736411357E-4</v>
      </c>
      <c r="AI6" s="15">
        <v>5.3567252721148633E-4</v>
      </c>
      <c r="AJ6" s="15">
        <v>5.6763248282064088E-4</v>
      </c>
      <c r="AK6" s="15">
        <v>6.1042765162328081E-4</v>
      </c>
      <c r="AL6" s="15">
        <v>4.9676342177683427E-4</v>
      </c>
      <c r="AM6" s="15">
        <v>1.3285353540838343E-3</v>
      </c>
      <c r="AN6" s="15">
        <v>4.0623716646736392E-4</v>
      </c>
      <c r="AO6" s="15">
        <v>3.967634516120672E-4</v>
      </c>
      <c r="AP6" s="15">
        <v>4.057527300222473E-4</v>
      </c>
      <c r="AQ6" s="15">
        <v>1.7693683934520571E-3</v>
      </c>
      <c r="AR6" s="15">
        <v>3.2130721810183803E-4</v>
      </c>
      <c r="AS6" s="15">
        <v>9.5447980672808206E-4</v>
      </c>
      <c r="AT6" s="15">
        <v>4.0155133408409339E-4</v>
      </c>
      <c r="AU6" s="15">
        <v>2.7936835394489699E-4</v>
      </c>
      <c r="AV6" s="15">
        <v>8.9997954116747235E-4</v>
      </c>
      <c r="AW6" s="15">
        <v>4.2205224912180209E-4</v>
      </c>
      <c r="AX6" s="15">
        <v>1.6948094260404081E-2</v>
      </c>
      <c r="AY6" s="15">
        <v>2.789599477878859E-2</v>
      </c>
      <c r="AZ6" s="15">
        <v>6.3652997717466133E-4</v>
      </c>
      <c r="BA6" s="15">
        <v>8.2540123860055578E-4</v>
      </c>
      <c r="BB6" s="15">
        <v>9.6655908927138984E-4</v>
      </c>
      <c r="BC6" s="15">
        <v>2.6406434570071962E-4</v>
      </c>
      <c r="BD6" s="15">
        <v>4.143200890135547E-4</v>
      </c>
      <c r="BE6" s="15">
        <v>1.1451347898086449E-4</v>
      </c>
      <c r="BF6" s="15">
        <v>4.3861034306420246E-4</v>
      </c>
      <c r="BG6" s="15">
        <v>5.2168139024239891E-4</v>
      </c>
      <c r="BH6" s="15">
        <v>6.5637899756568815E-4</v>
      </c>
      <c r="BI6" s="15">
        <v>2.8640532104325762E-4</v>
      </c>
      <c r="BJ6" s="15">
        <v>5.5567958717127547E-4</v>
      </c>
      <c r="BK6" s="15">
        <v>1.7838779479227289E-4</v>
      </c>
      <c r="BL6" s="15">
        <v>1.8867905942737584E-3</v>
      </c>
      <c r="BM6" s="15">
        <v>2.47298013769277E-3</v>
      </c>
      <c r="BN6" s="15">
        <v>1.0491621447330118E-3</v>
      </c>
      <c r="BO6" s="15">
        <v>2.9968297552750585E-3</v>
      </c>
      <c r="BP6" s="15">
        <v>2.392119542610263E-3</v>
      </c>
      <c r="BQ6" s="15">
        <v>5.1924281951198686E-4</v>
      </c>
      <c r="BR6" s="15">
        <v>3.1753593856301931E-3</v>
      </c>
      <c r="BS6" s="15">
        <v>0</v>
      </c>
    </row>
    <row r="7" spans="1:71" x14ac:dyDescent="0.2">
      <c r="A7" s="24" t="s">
        <v>81</v>
      </c>
      <c r="B7" s="24" t="s">
        <v>306</v>
      </c>
      <c r="C7">
        <f t="shared" si="2"/>
        <v>3</v>
      </c>
      <c r="D7" s="15">
        <v>4.7706633208797712E-3</v>
      </c>
      <c r="E7" s="15">
        <v>1.2095630312595185E-2</v>
      </c>
      <c r="F7" s="15">
        <v>1.0659725520738736</v>
      </c>
      <c r="G7" s="15">
        <v>7.3473591918664935E-4</v>
      </c>
      <c r="H7" s="15">
        <v>3.5509439025324901E-4</v>
      </c>
      <c r="I7" s="15">
        <v>4.225420541320396E-4</v>
      </c>
      <c r="J7" s="15">
        <v>9.1462325393326226E-4</v>
      </c>
      <c r="K7" s="15">
        <v>1.3594425345364662E-2</v>
      </c>
      <c r="L7" s="15">
        <v>2.8456984244879281E-3</v>
      </c>
      <c r="M7" s="15">
        <v>4.6471869329945369E-3</v>
      </c>
      <c r="N7" s="15">
        <v>2.0220821723329245E-3</v>
      </c>
      <c r="O7" s="15">
        <v>4.6629059655045732E-3</v>
      </c>
      <c r="P7" s="15">
        <v>3.1822131408317973E-3</v>
      </c>
      <c r="Q7" s="15">
        <v>1.6822404728964614E-3</v>
      </c>
      <c r="R7" s="15">
        <v>3.0323411354734519E-3</v>
      </c>
      <c r="S7" s="15">
        <v>0.1089541827622869</v>
      </c>
      <c r="T7" s="15">
        <v>5.1451445346871377E-2</v>
      </c>
      <c r="U7" s="15">
        <v>4.026012452758001E-3</v>
      </c>
      <c r="V7" s="15">
        <v>5.6117667435332192E-4</v>
      </c>
      <c r="W7" s="15">
        <v>2.8860824615417101E-3</v>
      </c>
      <c r="X7" s="15">
        <v>2.1684141083873083E-3</v>
      </c>
      <c r="Y7" s="15">
        <v>1.1078605391766096E-3</v>
      </c>
      <c r="Z7" s="15">
        <v>3.5295202952470642E-3</v>
      </c>
      <c r="AA7" s="15">
        <v>1.206247718664616E-3</v>
      </c>
      <c r="AB7" s="15">
        <v>1.4672573262802475E-2</v>
      </c>
      <c r="AC7" s="15">
        <v>2.9973937587205904E-3</v>
      </c>
      <c r="AD7" s="15">
        <v>8.4308813682905225E-3</v>
      </c>
      <c r="AE7" s="15">
        <v>8.4647973009518171E-4</v>
      </c>
      <c r="AF7" s="15">
        <v>3.0167218867619282E-3</v>
      </c>
      <c r="AG7" s="15">
        <v>1.2916186907628616E-3</v>
      </c>
      <c r="AH7" s="15">
        <v>1.6149832817936762E-3</v>
      </c>
      <c r="AI7" s="15">
        <v>1.8136694969046088E-3</v>
      </c>
      <c r="AJ7" s="15">
        <v>2.0727648205832116E-3</v>
      </c>
      <c r="AK7" s="15">
        <v>2.349622498212136E-3</v>
      </c>
      <c r="AL7" s="15">
        <v>2.2869853353379163E-3</v>
      </c>
      <c r="AM7" s="15">
        <v>1.0858972390057234E-2</v>
      </c>
      <c r="AN7" s="15">
        <v>1.0652196073025217E-3</v>
      </c>
      <c r="AO7" s="15">
        <v>7.6824809495157917E-4</v>
      </c>
      <c r="AP7" s="15">
        <v>5.8729318475251062E-4</v>
      </c>
      <c r="AQ7" s="15">
        <v>3.1680999559997136E-3</v>
      </c>
      <c r="AR7" s="15">
        <v>7.5147898070256102E-4</v>
      </c>
      <c r="AS7" s="15">
        <v>1.2849375788133476E-3</v>
      </c>
      <c r="AT7" s="15">
        <v>5.6793276089730366E-4</v>
      </c>
      <c r="AU7" s="15">
        <v>4.2734467549958375E-4</v>
      </c>
      <c r="AV7" s="15">
        <v>5.8193300032689918E-4</v>
      </c>
      <c r="AW7" s="15">
        <v>4.9941130575787416E-4</v>
      </c>
      <c r="AX7" s="15">
        <v>2.8431693181600434E-3</v>
      </c>
      <c r="AY7" s="15">
        <v>3.7503366404800496E-3</v>
      </c>
      <c r="AZ7" s="15">
        <v>3.2495776545798183E-3</v>
      </c>
      <c r="BA7" s="15">
        <v>9.233688342540204E-4</v>
      </c>
      <c r="BB7" s="15">
        <v>5.2375572701841052E-4</v>
      </c>
      <c r="BC7" s="15">
        <v>3.8152234873565323E-4</v>
      </c>
      <c r="BD7" s="15">
        <v>3.6652660665049464E-4</v>
      </c>
      <c r="BE7" s="15">
        <v>1.8688179553995638E-4</v>
      </c>
      <c r="BF7" s="15">
        <v>6.4593281121616693E-4</v>
      </c>
      <c r="BG7" s="15">
        <v>6.4696683017264494E-4</v>
      </c>
      <c r="BH7" s="15">
        <v>9.3471657795040058E-4</v>
      </c>
      <c r="BI7" s="15">
        <v>8.0020428575845986E-4</v>
      </c>
      <c r="BJ7" s="15">
        <v>7.2418990609723823E-4</v>
      </c>
      <c r="BK7" s="15">
        <v>1.7337199308222075E-4</v>
      </c>
      <c r="BL7" s="15">
        <v>5.0984278212340764E-4</v>
      </c>
      <c r="BM7" s="15">
        <v>6.7798782429802731E-4</v>
      </c>
      <c r="BN7" s="15">
        <v>5.3915114810808751E-4</v>
      </c>
      <c r="BO7" s="15">
        <v>8.0741850027203535E-4</v>
      </c>
      <c r="BP7" s="15">
        <v>9.1424528572269057E-4</v>
      </c>
      <c r="BQ7" s="15">
        <v>5.2412900480160163E-4</v>
      </c>
      <c r="BR7" s="15">
        <v>9.6095435384626715E-4</v>
      </c>
      <c r="BS7" s="15">
        <v>0</v>
      </c>
    </row>
    <row r="8" spans="1:71" x14ac:dyDescent="0.2">
      <c r="A8" s="24" t="s">
        <v>82</v>
      </c>
      <c r="B8" s="24" t="s">
        <v>308</v>
      </c>
      <c r="C8">
        <f t="shared" si="2"/>
        <v>4</v>
      </c>
      <c r="D8" s="15">
        <v>3.7882645543774142E-3</v>
      </c>
      <c r="E8" s="15">
        <v>4.5592280608417494E-3</v>
      </c>
      <c r="F8" s="15">
        <v>8.9566838023981941E-4</v>
      </c>
      <c r="G8" s="15">
        <v>1.0146946671452406</v>
      </c>
      <c r="H8" s="15">
        <v>2.5436383920233148E-3</v>
      </c>
      <c r="I8" s="15">
        <v>6.7471797095168442E-4</v>
      </c>
      <c r="J8" s="15">
        <v>1.8543249928756897E-3</v>
      </c>
      <c r="K8" s="15">
        <v>2.4781497502385239E-3</v>
      </c>
      <c r="L8" s="15">
        <v>2.7445690914476351E-3</v>
      </c>
      <c r="M8" s="15">
        <v>2.9242139963476122E-3</v>
      </c>
      <c r="N8" s="15">
        <v>2.2206026230965482E-3</v>
      </c>
      <c r="O8" s="15">
        <v>1.3338224648349229E-3</v>
      </c>
      <c r="P8" s="15">
        <v>2.600802118038893E-3</v>
      </c>
      <c r="Q8" s="15">
        <v>8.6487958339190199E-4</v>
      </c>
      <c r="R8" s="15">
        <v>1.5407848231323083E-3</v>
      </c>
      <c r="S8" s="15">
        <v>1.1222995349546327E-3</v>
      </c>
      <c r="T8" s="15">
        <v>2.0515864774355453E-3</v>
      </c>
      <c r="U8" s="15">
        <v>1.0198087103960966E-3</v>
      </c>
      <c r="V8" s="15">
        <v>2.1297184946251079E-3</v>
      </c>
      <c r="W8" s="15">
        <v>6.420970635150812E-3</v>
      </c>
      <c r="X8" s="15">
        <v>2.4041188172644702E-2</v>
      </c>
      <c r="Y8" s="15">
        <v>5.7234632484380503E-3</v>
      </c>
      <c r="Z8" s="15">
        <v>3.8744854479334273E-3</v>
      </c>
      <c r="AA8" s="15">
        <v>1.1294003295604527E-3</v>
      </c>
      <c r="AB8" s="15">
        <v>4.191083155692844E-3</v>
      </c>
      <c r="AC8" s="15">
        <v>5.6208414508271895E-2</v>
      </c>
      <c r="AD8" s="15">
        <v>1.2124596932346587E-2</v>
      </c>
      <c r="AE8" s="15">
        <v>8.1129595738294782E-3</v>
      </c>
      <c r="AF8" s="15">
        <v>3.2001777034525434E-3</v>
      </c>
      <c r="AG8" s="15">
        <v>5.1577362921777117E-4</v>
      </c>
      <c r="AH8" s="15">
        <v>3.2238459891571962E-3</v>
      </c>
      <c r="AI8" s="15">
        <v>1.7322625902002967E-3</v>
      </c>
      <c r="AJ8" s="15">
        <v>2.2810342576560288E-3</v>
      </c>
      <c r="AK8" s="15">
        <v>2.8362509013989457E-3</v>
      </c>
      <c r="AL8" s="15">
        <v>1.7253808526667418E-3</v>
      </c>
      <c r="AM8" s="15">
        <v>2.1196251409373551E-3</v>
      </c>
      <c r="AN8" s="15">
        <v>1.3179147446678212E-3</v>
      </c>
      <c r="AO8" s="15">
        <v>3.1441318657020041E-3</v>
      </c>
      <c r="AP8" s="15">
        <v>6.9015371658394291E-3</v>
      </c>
      <c r="AQ8" s="15">
        <v>1.6710974580322311E-2</v>
      </c>
      <c r="AR8" s="15">
        <v>6.8579507209802471E-4</v>
      </c>
      <c r="AS8" s="15">
        <v>5.0248391146636014E-4</v>
      </c>
      <c r="AT8" s="15">
        <v>7.3477963703211702E-4</v>
      </c>
      <c r="AU8" s="15">
        <v>4.0744445645807834E-4</v>
      </c>
      <c r="AV8" s="15">
        <v>4.791353548909917E-4</v>
      </c>
      <c r="AW8" s="15">
        <v>5.4774201669871504E-4</v>
      </c>
      <c r="AX8" s="15">
        <v>1.2229346476509222E-3</v>
      </c>
      <c r="AY8" s="15">
        <v>9.8642674913694919E-4</v>
      </c>
      <c r="AZ8" s="15">
        <v>4.9988860095846776E-4</v>
      </c>
      <c r="BA8" s="15">
        <v>3.750450730610995E-4</v>
      </c>
      <c r="BB8" s="15">
        <v>8.4591254846955156E-4</v>
      </c>
      <c r="BC8" s="15">
        <v>2.8513736523112624E-4</v>
      </c>
      <c r="BD8" s="15">
        <v>2.1234384761171132E-4</v>
      </c>
      <c r="BE8" s="15">
        <v>8.5413291953120125E-4</v>
      </c>
      <c r="BF8" s="15">
        <v>2.5506666906589804E-4</v>
      </c>
      <c r="BG8" s="15">
        <v>4.2810901160968991E-4</v>
      </c>
      <c r="BH8" s="15">
        <v>3.1509698614017202E-4</v>
      </c>
      <c r="BI8" s="15">
        <v>4.0242354691636827E-4</v>
      </c>
      <c r="BJ8" s="15">
        <v>6.3723433515202362E-4</v>
      </c>
      <c r="BK8" s="15">
        <v>1.2653001483083989E-4</v>
      </c>
      <c r="BL8" s="15">
        <v>6.7011401854116272E-4</v>
      </c>
      <c r="BM8" s="15">
        <v>3.4527499370036463E-4</v>
      </c>
      <c r="BN8" s="15">
        <v>3.2493322913868195E-4</v>
      </c>
      <c r="BO8" s="15">
        <v>7.495586997651048E-4</v>
      </c>
      <c r="BP8" s="15">
        <v>4.2430723887888007E-4</v>
      </c>
      <c r="BQ8" s="15">
        <v>5.5131150078237474E-4</v>
      </c>
      <c r="BR8" s="15">
        <v>6.4057056654216152E-4</v>
      </c>
      <c r="BS8" s="15">
        <v>0</v>
      </c>
    </row>
    <row r="9" spans="1:71" x14ac:dyDescent="0.2">
      <c r="A9" s="24" t="s">
        <v>83</v>
      </c>
      <c r="B9" s="24" t="s">
        <v>310</v>
      </c>
      <c r="C9">
        <f t="shared" si="2"/>
        <v>5</v>
      </c>
      <c r="D9" s="15">
        <v>3.273045933583614E-2</v>
      </c>
      <c r="E9" s="15">
        <v>2.822891563078218E-2</v>
      </c>
      <c r="F9" s="15">
        <v>1.4592439387766224E-2</v>
      </c>
      <c r="G9" s="15">
        <v>3.9196461038108275E-2</v>
      </c>
      <c r="H9" s="15">
        <v>1.046443243127239</v>
      </c>
      <c r="I9" s="15">
        <v>2.81589335254653E-2</v>
      </c>
      <c r="J9" s="15">
        <v>6.923480602564179E-2</v>
      </c>
      <c r="K9" s="15">
        <v>2.8410082925445328E-2</v>
      </c>
      <c r="L9" s="15">
        <v>3.8741550027834151E-2</v>
      </c>
      <c r="M9" s="15">
        <v>3.2959764201712399E-2</v>
      </c>
      <c r="N9" s="15">
        <v>2.2802024643112973E-2</v>
      </c>
      <c r="O9" s="15">
        <v>1.6279895342722995E-2</v>
      </c>
      <c r="P9" s="15">
        <v>2.6106822737215377E-2</v>
      </c>
      <c r="Q9" s="15">
        <v>1.1770145968686368E-2</v>
      </c>
      <c r="R9" s="15">
        <v>1.7386606063235843E-2</v>
      </c>
      <c r="S9" s="15">
        <v>2.0604416823736548E-2</v>
      </c>
      <c r="T9" s="15">
        <v>3.8639687424813995E-2</v>
      </c>
      <c r="U9" s="15">
        <v>1.2337584384810932E-2</v>
      </c>
      <c r="V9" s="15">
        <v>0.50471934930523132</v>
      </c>
      <c r="W9" s="15">
        <v>3.5156353359845065E-2</v>
      </c>
      <c r="X9" s="15">
        <v>8.9110227604047229E-2</v>
      </c>
      <c r="Y9" s="15">
        <v>3.1954309545007387E-2</v>
      </c>
      <c r="Z9" s="15">
        <v>3.0173343979161955E-2</v>
      </c>
      <c r="AA9" s="15">
        <v>1.4404016988193021E-2</v>
      </c>
      <c r="AB9" s="15">
        <v>3.2154792153993868E-2</v>
      </c>
      <c r="AC9" s="15">
        <v>4.7836200889105181E-2</v>
      </c>
      <c r="AD9" s="15">
        <v>3.2805940983809928E-2</v>
      </c>
      <c r="AE9" s="15">
        <v>4.6021862307379251E-2</v>
      </c>
      <c r="AF9" s="15">
        <v>2.3043353099115659E-2</v>
      </c>
      <c r="AG9" s="15">
        <v>1.0069193763839406E-2</v>
      </c>
      <c r="AH9" s="15">
        <v>2.262279308142523E-2</v>
      </c>
      <c r="AI9" s="15">
        <v>1.6107656822307689E-2</v>
      </c>
      <c r="AJ9" s="15">
        <v>1.8390803843344662E-2</v>
      </c>
      <c r="AK9" s="15">
        <v>2.0680710771220155E-2</v>
      </c>
      <c r="AL9" s="15">
        <v>1.3843955452082272E-2</v>
      </c>
      <c r="AM9" s="15">
        <v>1.4633183168900747E-2</v>
      </c>
      <c r="AN9" s="15">
        <v>1.3279598878053127E-2</v>
      </c>
      <c r="AO9" s="15">
        <v>0.11552712005299177</v>
      </c>
      <c r="AP9" s="15">
        <v>2.0981571916624333E-2</v>
      </c>
      <c r="AQ9" s="15">
        <v>2.0312657117408466E-2</v>
      </c>
      <c r="AR9" s="15">
        <v>8.964075052606317E-3</v>
      </c>
      <c r="AS9" s="15">
        <v>1.5447489000388762E-2</v>
      </c>
      <c r="AT9" s="15">
        <v>0.10334104141466254</v>
      </c>
      <c r="AU9" s="15">
        <v>4.1992740602825082E-2</v>
      </c>
      <c r="AV9" s="15">
        <v>6.0167549940868786E-2</v>
      </c>
      <c r="AW9" s="15">
        <v>1.5330784880690637E-2</v>
      </c>
      <c r="AX9" s="15">
        <v>1.1211346954808507E-2</v>
      </c>
      <c r="AY9" s="15">
        <v>1.3088863373257239E-2</v>
      </c>
      <c r="AZ9" s="15">
        <v>1.0695268381717563E-2</v>
      </c>
      <c r="BA9" s="15">
        <v>6.2767019737964263E-3</v>
      </c>
      <c r="BB9" s="15">
        <v>6.5370031903100043E-3</v>
      </c>
      <c r="BC9" s="15">
        <v>3.7801638855259156E-3</v>
      </c>
      <c r="BD9" s="15">
        <v>3.5357590332905438E-3</v>
      </c>
      <c r="BE9" s="15">
        <v>9.53290002715106E-4</v>
      </c>
      <c r="BF9" s="15">
        <v>4.8933695960352627E-3</v>
      </c>
      <c r="BG9" s="15">
        <v>8.5994225602023765E-3</v>
      </c>
      <c r="BH9" s="15">
        <v>5.9272538675555859E-3</v>
      </c>
      <c r="BI9" s="15">
        <v>1.0709701784625105E-2</v>
      </c>
      <c r="BJ9" s="15">
        <v>6.8650898525409402E-3</v>
      </c>
      <c r="BK9" s="15">
        <v>6.6300111381102731E-3</v>
      </c>
      <c r="BL9" s="15">
        <v>6.0079533857839021E-3</v>
      </c>
      <c r="BM9" s="15">
        <v>3.8758140203929287E-3</v>
      </c>
      <c r="BN9" s="15">
        <v>6.6089772780526888E-3</v>
      </c>
      <c r="BO9" s="15">
        <v>5.5563649072306485E-3</v>
      </c>
      <c r="BP9" s="15">
        <v>5.0441172134351063E-3</v>
      </c>
      <c r="BQ9" s="15">
        <v>8.4045869684129283E-3</v>
      </c>
      <c r="BR9" s="15">
        <v>1.2149019191162817E-2</v>
      </c>
      <c r="BS9" s="15">
        <v>0</v>
      </c>
    </row>
    <row r="10" spans="1:71" x14ac:dyDescent="0.2">
      <c r="A10" s="24" t="s">
        <v>84</v>
      </c>
      <c r="B10" s="24" t="s">
        <v>312</v>
      </c>
      <c r="C10">
        <f t="shared" si="2"/>
        <v>6</v>
      </c>
      <c r="D10" s="15">
        <v>3.4699114799662803E-4</v>
      </c>
      <c r="E10" s="15">
        <v>6.9236757984963168E-4</v>
      </c>
      <c r="F10" s="15">
        <v>2.1510947151606917E-4</v>
      </c>
      <c r="G10" s="15">
        <v>1.2114670269703909E-3</v>
      </c>
      <c r="H10" s="15">
        <v>1.5867427650950185E-3</v>
      </c>
      <c r="I10" s="15">
        <v>1.0153770840783063</v>
      </c>
      <c r="J10" s="15">
        <v>5.5928295416928162E-3</v>
      </c>
      <c r="K10" s="15">
        <v>8.3989745144333664E-4</v>
      </c>
      <c r="L10" s="15">
        <v>4.5711420637010552E-4</v>
      </c>
      <c r="M10" s="15">
        <v>6.4449012251190053E-4</v>
      </c>
      <c r="N10" s="15">
        <v>1.7565840766731553E-3</v>
      </c>
      <c r="O10" s="15">
        <v>2.831488589694432E-4</v>
      </c>
      <c r="P10" s="15">
        <v>3.4056969189468216E-4</v>
      </c>
      <c r="Q10" s="15">
        <v>2.8163263326744627E-4</v>
      </c>
      <c r="R10" s="15">
        <v>3.6236446371041474E-4</v>
      </c>
      <c r="S10" s="15">
        <v>7.647368000353211E-4</v>
      </c>
      <c r="T10" s="15">
        <v>7.8632129548484285E-4</v>
      </c>
      <c r="U10" s="15">
        <v>7.0250667397765937E-4</v>
      </c>
      <c r="V10" s="15">
        <v>9.1446206168686016E-4</v>
      </c>
      <c r="W10" s="15">
        <v>4.455690877902314E-4</v>
      </c>
      <c r="X10" s="15">
        <v>5.4371121905253013E-4</v>
      </c>
      <c r="Y10" s="15">
        <v>6.751663540574801E-4</v>
      </c>
      <c r="Z10" s="15">
        <v>1.0341439798162739E-3</v>
      </c>
      <c r="AA10" s="15">
        <v>3.5585099858417466E-4</v>
      </c>
      <c r="AB10" s="15">
        <v>1.4066768865031007E-3</v>
      </c>
      <c r="AC10" s="15">
        <v>3.8562986255273159E-3</v>
      </c>
      <c r="AD10" s="15">
        <v>0.13034403242759099</v>
      </c>
      <c r="AE10" s="15">
        <v>4.2227274422302636E-3</v>
      </c>
      <c r="AF10" s="15">
        <v>2.4789386663108186E-2</v>
      </c>
      <c r="AG10" s="15">
        <v>8.1116374073514981E-4</v>
      </c>
      <c r="AH10" s="15">
        <v>6.930981288699482E-3</v>
      </c>
      <c r="AI10" s="15">
        <v>1.0974956914620434E-2</v>
      </c>
      <c r="AJ10" s="15">
        <v>8.5842633945246421E-3</v>
      </c>
      <c r="AK10" s="15">
        <v>1.2659516057032886E-2</v>
      </c>
      <c r="AL10" s="15">
        <v>7.0893918925951042E-3</v>
      </c>
      <c r="AM10" s="15">
        <v>2.9701878539094536E-3</v>
      </c>
      <c r="AN10" s="15">
        <v>4.9424639402070166E-3</v>
      </c>
      <c r="AO10" s="15">
        <v>1.2369501102540456E-3</v>
      </c>
      <c r="AP10" s="15">
        <v>1.0575625966634404E-3</v>
      </c>
      <c r="AQ10" s="15">
        <v>5.6686836273183742E-3</v>
      </c>
      <c r="AR10" s="15">
        <v>1.3314766553889515E-3</v>
      </c>
      <c r="AS10" s="15">
        <v>4.240869619075837E-4</v>
      </c>
      <c r="AT10" s="15">
        <v>7.6171167274617613E-4</v>
      </c>
      <c r="AU10" s="15">
        <v>5.0609027249480889E-4</v>
      </c>
      <c r="AV10" s="15">
        <v>3.1829965147457662E-4</v>
      </c>
      <c r="AW10" s="15">
        <v>4.0562069281824308E-4</v>
      </c>
      <c r="AX10" s="15">
        <v>5.2791353759371312E-4</v>
      </c>
      <c r="AY10" s="15">
        <v>6.1698164450651463E-4</v>
      </c>
      <c r="AZ10" s="15">
        <v>4.5002605077737863E-4</v>
      </c>
      <c r="BA10" s="15">
        <v>2.5164974804477234E-4</v>
      </c>
      <c r="BB10" s="15">
        <v>4.3508049229194361E-4</v>
      </c>
      <c r="BC10" s="15">
        <v>2.172949768945302E-4</v>
      </c>
      <c r="BD10" s="15">
        <v>1.2273010830830906E-4</v>
      </c>
      <c r="BE10" s="15">
        <v>8.0597117235571688E-5</v>
      </c>
      <c r="BF10" s="15">
        <v>1.8953662532602455E-4</v>
      </c>
      <c r="BG10" s="15">
        <v>4.3776197260301559E-4</v>
      </c>
      <c r="BH10" s="15">
        <v>2.247846744302128E-4</v>
      </c>
      <c r="BI10" s="15">
        <v>9.8814530215939902E-4</v>
      </c>
      <c r="BJ10" s="15">
        <v>3.3195426211125162E-4</v>
      </c>
      <c r="BK10" s="15">
        <v>1.5012272307512691E-4</v>
      </c>
      <c r="BL10" s="15">
        <v>2.9435375066869319E-4</v>
      </c>
      <c r="BM10" s="15">
        <v>1.5089125503594324E-4</v>
      </c>
      <c r="BN10" s="15">
        <v>1.9535754575992169E-4</v>
      </c>
      <c r="BO10" s="15">
        <v>3.4473858291875301E-4</v>
      </c>
      <c r="BP10" s="15">
        <v>2.2883794916948703E-4</v>
      </c>
      <c r="BQ10" s="15">
        <v>4.5131616142631513E-4</v>
      </c>
      <c r="BR10" s="15">
        <v>3.1140388547121396E-4</v>
      </c>
      <c r="BS10" s="15">
        <v>0</v>
      </c>
    </row>
    <row r="11" spans="1:71" x14ac:dyDescent="0.2">
      <c r="A11" s="24" t="s">
        <v>85</v>
      </c>
      <c r="B11" s="24" t="s">
        <v>314</v>
      </c>
      <c r="C11">
        <f t="shared" si="2"/>
        <v>7</v>
      </c>
      <c r="D11" s="15">
        <v>2.501505709747951E-4</v>
      </c>
      <c r="E11" s="15">
        <v>2.5663365684674597E-4</v>
      </c>
      <c r="F11" s="15">
        <v>9.3752833612042858E-5</v>
      </c>
      <c r="G11" s="15">
        <v>6.1677104631578531E-4</v>
      </c>
      <c r="H11" s="15">
        <v>4.8725790164449621E-4</v>
      </c>
      <c r="I11" s="15">
        <v>3.8099061982507489E-4</v>
      </c>
      <c r="J11" s="15">
        <v>1.0506542257275659</v>
      </c>
      <c r="K11" s="15">
        <v>4.3527029179164214E-4</v>
      </c>
      <c r="L11" s="15">
        <v>2.8629296150284653E-4</v>
      </c>
      <c r="M11" s="15">
        <v>4.8534789371352014E-4</v>
      </c>
      <c r="N11" s="15">
        <v>5.1707150173529266E-4</v>
      </c>
      <c r="O11" s="15">
        <v>1.7508115424294841E-4</v>
      </c>
      <c r="P11" s="15">
        <v>2.5441531621750641E-4</v>
      </c>
      <c r="Q11" s="15">
        <v>1.873860224077835E-4</v>
      </c>
      <c r="R11" s="15">
        <v>2.3618501931055969E-4</v>
      </c>
      <c r="S11" s="15">
        <v>3.4402772177189643E-4</v>
      </c>
      <c r="T11" s="15">
        <v>7.7217975508397214E-4</v>
      </c>
      <c r="U11" s="15">
        <v>1.680123841544546E-3</v>
      </c>
      <c r="V11" s="15">
        <v>3.1222241271955376E-4</v>
      </c>
      <c r="W11" s="15">
        <v>2.9953717089804935E-4</v>
      </c>
      <c r="X11" s="15">
        <v>8.0005187830197539E-4</v>
      </c>
      <c r="Y11" s="15">
        <v>7.825727617574806E-4</v>
      </c>
      <c r="Z11" s="15">
        <v>5.3459423579047297E-4</v>
      </c>
      <c r="AA11" s="15">
        <v>2.3892065651396618E-4</v>
      </c>
      <c r="AB11" s="15">
        <v>5.1615213763930206E-4</v>
      </c>
      <c r="AC11" s="15">
        <v>1.1219050099192244E-3</v>
      </c>
      <c r="AD11" s="15">
        <v>1.1956917711223794E-2</v>
      </c>
      <c r="AE11" s="15">
        <v>0.11573682252286663</v>
      </c>
      <c r="AF11" s="15">
        <v>5.1683540811907147E-3</v>
      </c>
      <c r="AG11" s="15">
        <v>7.8772590345021186E-4</v>
      </c>
      <c r="AH11" s="15">
        <v>1.2900804948036677E-2</v>
      </c>
      <c r="AI11" s="15">
        <v>3.5020874969692601E-3</v>
      </c>
      <c r="AJ11" s="15">
        <v>2.9788383299461573E-3</v>
      </c>
      <c r="AK11" s="15">
        <v>8.2407936392582294E-3</v>
      </c>
      <c r="AL11" s="15">
        <v>3.2628406784708827E-3</v>
      </c>
      <c r="AM11" s="15">
        <v>3.511811728056982E-3</v>
      </c>
      <c r="AN11" s="15">
        <v>3.902668363038595E-3</v>
      </c>
      <c r="AO11" s="15">
        <v>7.5090951402614708E-4</v>
      </c>
      <c r="AP11" s="15">
        <v>5.7882458258606232E-4</v>
      </c>
      <c r="AQ11" s="15">
        <v>1.7203819518123678E-3</v>
      </c>
      <c r="AR11" s="15">
        <v>1.2314536423067362E-3</v>
      </c>
      <c r="AS11" s="15">
        <v>2.1348068156058393E-4</v>
      </c>
      <c r="AT11" s="15">
        <v>4.5469851428313796E-4</v>
      </c>
      <c r="AU11" s="15">
        <v>2.9251828592256174E-4</v>
      </c>
      <c r="AV11" s="15">
        <v>1.5119228488939669E-4</v>
      </c>
      <c r="AW11" s="15">
        <v>2.3921014440611368E-4</v>
      </c>
      <c r="AX11" s="15">
        <v>2.6113756547948956E-4</v>
      </c>
      <c r="AY11" s="15">
        <v>2.3964338490365248E-4</v>
      </c>
      <c r="AZ11" s="15">
        <v>4.0540293713520734E-4</v>
      </c>
      <c r="BA11" s="15">
        <v>1.7404030299178794E-4</v>
      </c>
      <c r="BB11" s="15">
        <v>2.6162286411950559E-4</v>
      </c>
      <c r="BC11" s="15">
        <v>1.2946598396143075E-4</v>
      </c>
      <c r="BD11" s="15">
        <v>8.1637911795724933E-5</v>
      </c>
      <c r="BE11" s="15">
        <v>5.4249911372163929E-5</v>
      </c>
      <c r="BF11" s="15">
        <v>1.6309390819944751E-4</v>
      </c>
      <c r="BG11" s="15">
        <v>1.7320814864567826E-4</v>
      </c>
      <c r="BH11" s="15">
        <v>1.9258954016636445E-4</v>
      </c>
      <c r="BI11" s="15">
        <v>3.0443171474278674E-4</v>
      </c>
      <c r="BJ11" s="15">
        <v>1.957652701096643E-4</v>
      </c>
      <c r="BK11" s="15">
        <v>7.6708043141379085E-5</v>
      </c>
      <c r="BL11" s="15">
        <v>1.2603603792222612E-4</v>
      </c>
      <c r="BM11" s="15">
        <v>8.0867511299315803E-5</v>
      </c>
      <c r="BN11" s="15">
        <v>1.354342802229784E-4</v>
      </c>
      <c r="BO11" s="15">
        <v>1.8034085285963152E-4</v>
      </c>
      <c r="BP11" s="15">
        <v>1.9526336063096142E-4</v>
      </c>
      <c r="BQ11" s="15">
        <v>3.6732273499871858E-4</v>
      </c>
      <c r="BR11" s="15">
        <v>2.3177268917032629E-4</v>
      </c>
      <c r="BS11" s="15">
        <v>0</v>
      </c>
    </row>
    <row r="12" spans="1:71" x14ac:dyDescent="0.2">
      <c r="A12" s="24" t="s">
        <v>86</v>
      </c>
      <c r="B12" s="25" t="s">
        <v>316</v>
      </c>
      <c r="C12">
        <f t="shared" si="2"/>
        <v>8</v>
      </c>
      <c r="D12" s="15">
        <v>7.5566975764503801E-4</v>
      </c>
      <c r="E12" s="15">
        <v>1.8034867422391299E-2</v>
      </c>
      <c r="F12" s="15">
        <v>2.6295940516418131E-3</v>
      </c>
      <c r="G12" s="15">
        <v>5.6809710782686164E-4</v>
      </c>
      <c r="H12" s="15">
        <v>2.9781760302699712E-4</v>
      </c>
      <c r="I12" s="15">
        <v>2.8179908831239256E-4</v>
      </c>
      <c r="J12" s="15">
        <v>6.2735171135042817E-4</v>
      </c>
      <c r="K12" s="15">
        <v>1.0890716601137631</v>
      </c>
      <c r="L12" s="15">
        <v>7.8807199680763339E-4</v>
      </c>
      <c r="M12" s="15">
        <v>9.5765159860089072E-3</v>
      </c>
      <c r="N12" s="15">
        <v>1.2344969795924413E-3</v>
      </c>
      <c r="O12" s="15">
        <v>8.3820377395072852E-4</v>
      </c>
      <c r="P12" s="15">
        <v>6.9297400490709606E-4</v>
      </c>
      <c r="Q12" s="15">
        <v>5.7417442712083425E-4</v>
      </c>
      <c r="R12" s="15">
        <v>7.1176406329027511E-2</v>
      </c>
      <c r="S12" s="15">
        <v>7.9979101273738428E-4</v>
      </c>
      <c r="T12" s="15">
        <v>8.9061216589186463E-4</v>
      </c>
      <c r="U12" s="15">
        <v>5.2156379578415912E-4</v>
      </c>
      <c r="V12" s="15">
        <v>1.1475598567044162E-3</v>
      </c>
      <c r="W12" s="15">
        <v>1.8511742678790341E-2</v>
      </c>
      <c r="X12" s="15">
        <v>7.5267405170396484E-4</v>
      </c>
      <c r="Y12" s="15">
        <v>1.1774677623846974E-3</v>
      </c>
      <c r="Z12" s="15">
        <v>3.6529078665197813E-2</v>
      </c>
      <c r="AA12" s="15">
        <v>9.4872323013418141E-4</v>
      </c>
      <c r="AB12" s="15">
        <v>6.5223976165151311E-4</v>
      </c>
      <c r="AC12" s="15">
        <v>5.2468638568470912E-4</v>
      </c>
      <c r="AD12" s="15">
        <v>4.3654111686929298E-4</v>
      </c>
      <c r="AE12" s="15">
        <v>5.6547847388176099E-4</v>
      </c>
      <c r="AF12" s="15">
        <v>1.0587206814236859E-3</v>
      </c>
      <c r="AG12" s="15">
        <v>5.17571712752259E-4</v>
      </c>
      <c r="AH12" s="15">
        <v>5.3785243495529933E-4</v>
      </c>
      <c r="AI12" s="15">
        <v>5.5539063919729081E-4</v>
      </c>
      <c r="AJ12" s="15">
        <v>5.8820369513346417E-4</v>
      </c>
      <c r="AK12" s="15">
        <v>4.5082453197009531E-4</v>
      </c>
      <c r="AL12" s="15">
        <v>4.0218199882297235E-4</v>
      </c>
      <c r="AM12" s="15">
        <v>5.2218088033374505E-4</v>
      </c>
      <c r="AN12" s="15">
        <v>4.6324710623258622E-4</v>
      </c>
      <c r="AO12" s="15">
        <v>5.0538800054225044E-4</v>
      </c>
      <c r="AP12" s="15">
        <v>2.378095512271109E-4</v>
      </c>
      <c r="AQ12" s="15">
        <v>4.2191324730086582E-4</v>
      </c>
      <c r="AR12" s="15">
        <v>3.501524233581213E-4</v>
      </c>
      <c r="AS12" s="15">
        <v>8.1011034412235047E-4</v>
      </c>
      <c r="AT12" s="15">
        <v>4.658531614731871E-4</v>
      </c>
      <c r="AU12" s="15">
        <v>3.1921478265319964E-4</v>
      </c>
      <c r="AV12" s="15">
        <v>1.62597525748025E-3</v>
      </c>
      <c r="AW12" s="15">
        <v>3.4234768299262156E-4</v>
      </c>
      <c r="AX12" s="15">
        <v>1.8740070420292073E-2</v>
      </c>
      <c r="AY12" s="15">
        <v>6.3196923060602081E-2</v>
      </c>
      <c r="AZ12" s="15">
        <v>5.5560758331260141E-4</v>
      </c>
      <c r="BA12" s="15">
        <v>1.4394293840404165E-3</v>
      </c>
      <c r="BB12" s="15">
        <v>5.6243738276362022E-4</v>
      </c>
      <c r="BC12" s="15">
        <v>2.9262817454659182E-4</v>
      </c>
      <c r="BD12" s="15">
        <v>5.8397468551256828E-4</v>
      </c>
      <c r="BE12" s="15">
        <v>6.168720364755087E-5</v>
      </c>
      <c r="BF12" s="15">
        <v>6.9604580175931428E-4</v>
      </c>
      <c r="BG12" s="15">
        <v>4.3520847892623973E-4</v>
      </c>
      <c r="BH12" s="15">
        <v>9.4549653304819542E-4</v>
      </c>
      <c r="BI12" s="15">
        <v>3.154875834129791E-4</v>
      </c>
      <c r="BJ12" s="15">
        <v>7.4388505482112194E-4</v>
      </c>
      <c r="BK12" s="15">
        <v>2.537261075389238E-4</v>
      </c>
      <c r="BL12" s="15">
        <v>3.8466675145409999E-3</v>
      </c>
      <c r="BM12" s="15">
        <v>5.6394219023301276E-3</v>
      </c>
      <c r="BN12" s="15">
        <v>2.2872133156361836E-3</v>
      </c>
      <c r="BO12" s="15">
        <v>6.4462840272205965E-3</v>
      </c>
      <c r="BP12" s="15">
        <v>4.5842287963413471E-3</v>
      </c>
      <c r="BQ12" s="15">
        <v>7.1183850722469845E-4</v>
      </c>
      <c r="BR12" s="15">
        <v>5.9688551043134115E-3</v>
      </c>
      <c r="BS12" s="15">
        <v>0</v>
      </c>
    </row>
    <row r="13" spans="1:71" x14ac:dyDescent="0.2">
      <c r="A13" s="24" t="s">
        <v>87</v>
      </c>
      <c r="B13" s="24" t="s">
        <v>318</v>
      </c>
      <c r="C13">
        <f t="shared" si="2"/>
        <v>9</v>
      </c>
      <c r="D13" s="15">
        <v>2.5603607183539881E-3</v>
      </c>
      <c r="E13" s="15">
        <v>4.0011899118113257E-3</v>
      </c>
      <c r="F13" s="15">
        <v>1.4022456582610217E-3</v>
      </c>
      <c r="G13" s="15">
        <v>3.0573251965740518E-3</v>
      </c>
      <c r="H13" s="15">
        <v>1.6306914728270088E-3</v>
      </c>
      <c r="I13" s="15">
        <v>1.6152058641924236E-3</v>
      </c>
      <c r="J13" s="15">
        <v>4.1380264197109886E-3</v>
      </c>
      <c r="K13" s="15">
        <v>5.4830769007660016E-3</v>
      </c>
      <c r="L13" s="15">
        <v>1.0296754578870635</v>
      </c>
      <c r="M13" s="15">
        <v>2.0912223232591006E-2</v>
      </c>
      <c r="N13" s="15">
        <v>1.5430782422075462E-2</v>
      </c>
      <c r="O13" s="15">
        <v>1.2206900273118231E-3</v>
      </c>
      <c r="P13" s="15">
        <v>1.4236137511613824E-3</v>
      </c>
      <c r="Q13" s="15">
        <v>7.4562147943412122E-4</v>
      </c>
      <c r="R13" s="15">
        <v>1.3828969840972798E-3</v>
      </c>
      <c r="S13" s="15">
        <v>1.3482666747051911E-3</v>
      </c>
      <c r="T13" s="15">
        <v>1.9741892797589373E-3</v>
      </c>
      <c r="U13" s="15">
        <v>1.1128769330812866E-3</v>
      </c>
      <c r="V13" s="15">
        <v>2.8989628321502502E-2</v>
      </c>
      <c r="W13" s="15">
        <v>1.9612280429597014E-2</v>
      </c>
      <c r="X13" s="15">
        <v>5.3070183740280578E-3</v>
      </c>
      <c r="Y13" s="15">
        <v>9.6220026454789422E-3</v>
      </c>
      <c r="Z13" s="15">
        <v>1.5082563645600513E-2</v>
      </c>
      <c r="AA13" s="15">
        <v>6.1614532831113051E-3</v>
      </c>
      <c r="AB13" s="15">
        <v>2.0792640640574563E-3</v>
      </c>
      <c r="AC13" s="15">
        <v>2.3683590947960907E-3</v>
      </c>
      <c r="AD13" s="15">
        <v>1.7422550477020221E-3</v>
      </c>
      <c r="AE13" s="15">
        <v>2.191868983483065E-3</v>
      </c>
      <c r="AF13" s="15">
        <v>1.3272697163081305E-3</v>
      </c>
      <c r="AG13" s="15">
        <v>7.1811380606408011E-4</v>
      </c>
      <c r="AH13" s="15">
        <v>1.3651288333177266E-3</v>
      </c>
      <c r="AI13" s="15">
        <v>1.3627277096271836E-3</v>
      </c>
      <c r="AJ13" s="15">
        <v>1.1923683506455793E-3</v>
      </c>
      <c r="AK13" s="15">
        <v>1.0918286823657284E-3</v>
      </c>
      <c r="AL13" s="15">
        <v>9.5809450198035859E-4</v>
      </c>
      <c r="AM13" s="15">
        <v>9.8588155974502992E-4</v>
      </c>
      <c r="AN13" s="15">
        <v>1.2253497997080931E-3</v>
      </c>
      <c r="AO13" s="15">
        <v>2.1510822603247491E-3</v>
      </c>
      <c r="AP13" s="15">
        <v>9.0859147952223338E-4</v>
      </c>
      <c r="AQ13" s="15">
        <v>1.465653268620151E-3</v>
      </c>
      <c r="AR13" s="15">
        <v>8.9581380588441939E-4</v>
      </c>
      <c r="AS13" s="15">
        <v>1.0872115276675375E-3</v>
      </c>
      <c r="AT13" s="15">
        <v>6.8536270690783508E-3</v>
      </c>
      <c r="AU13" s="15">
        <v>2.5267790350831302E-3</v>
      </c>
      <c r="AV13" s="15">
        <v>3.6550011728913524E-3</v>
      </c>
      <c r="AW13" s="15">
        <v>1.1447170689615205E-3</v>
      </c>
      <c r="AX13" s="15">
        <v>1.174864790058739E-3</v>
      </c>
      <c r="AY13" s="15">
        <v>6.6204813226169142E-3</v>
      </c>
      <c r="AZ13" s="15">
        <v>7.8251982441957402E-4</v>
      </c>
      <c r="BA13" s="15">
        <v>5.3502562778809902E-4</v>
      </c>
      <c r="BB13" s="15">
        <v>4.1606100570954429E-4</v>
      </c>
      <c r="BC13" s="15">
        <v>2.5921084927587359E-4</v>
      </c>
      <c r="BD13" s="15">
        <v>2.8216038361645799E-4</v>
      </c>
      <c r="BE13" s="15">
        <v>7.514488762682966E-5</v>
      </c>
      <c r="BF13" s="15">
        <v>3.6521419541952495E-4</v>
      </c>
      <c r="BG13" s="15">
        <v>9.0821474760154194E-4</v>
      </c>
      <c r="BH13" s="15">
        <v>5.6744423958065974E-4</v>
      </c>
      <c r="BI13" s="15">
        <v>6.9148483636283079E-4</v>
      </c>
      <c r="BJ13" s="15">
        <v>4.933975441322923E-4</v>
      </c>
      <c r="BK13" s="15">
        <v>1.0800823605932443E-3</v>
      </c>
      <c r="BL13" s="15">
        <v>9.2943670307619553E-4</v>
      </c>
      <c r="BM13" s="15">
        <v>7.4258984684545963E-4</v>
      </c>
      <c r="BN13" s="15">
        <v>4.9176086705574756E-4</v>
      </c>
      <c r="BO13" s="15">
        <v>9.9584978927629974E-4</v>
      </c>
      <c r="BP13" s="15">
        <v>8.1372713240558268E-4</v>
      </c>
      <c r="BQ13" s="15">
        <v>5.8022183094385638E-4</v>
      </c>
      <c r="BR13" s="15">
        <v>1.4960727162197981E-3</v>
      </c>
      <c r="BS13" s="15">
        <v>0</v>
      </c>
    </row>
    <row r="14" spans="1:71" x14ac:dyDescent="0.2">
      <c r="A14" s="24" t="s">
        <v>88</v>
      </c>
      <c r="B14" s="24" t="s">
        <v>60</v>
      </c>
      <c r="C14">
        <f t="shared" si="2"/>
        <v>10</v>
      </c>
      <c r="D14" s="15">
        <v>7.0187467108061086E-3</v>
      </c>
      <c r="E14" s="15">
        <v>8.8673852574116058E-2</v>
      </c>
      <c r="F14" s="15">
        <v>2.6663506851790728E-2</v>
      </c>
      <c r="G14" s="15">
        <v>8.5504821981945926E-3</v>
      </c>
      <c r="H14" s="15">
        <v>1.0955602709201932E-3</v>
      </c>
      <c r="I14" s="15">
        <v>1.2086125464353928E-3</v>
      </c>
      <c r="J14" s="15">
        <v>3.1702522021104123E-3</v>
      </c>
      <c r="K14" s="15">
        <v>0.118649942366335</v>
      </c>
      <c r="L14" s="15">
        <v>5.5093235617634708E-3</v>
      </c>
      <c r="M14" s="15">
        <v>1.1003491450823359</v>
      </c>
      <c r="N14" s="15">
        <v>3.1421275570054891E-2</v>
      </c>
      <c r="O14" s="15">
        <v>4.5456734534090812E-3</v>
      </c>
      <c r="P14" s="15">
        <v>3.4296903652736499E-3</v>
      </c>
      <c r="Q14" s="15">
        <v>2.2513523632413743E-3</v>
      </c>
      <c r="R14" s="15">
        <v>1.036091327913341E-2</v>
      </c>
      <c r="S14" s="15">
        <v>6.0654528116088468E-3</v>
      </c>
      <c r="T14" s="15">
        <v>1.1326340155999285E-2</v>
      </c>
      <c r="U14" s="15">
        <v>3.0433708853293035E-3</v>
      </c>
      <c r="V14" s="15">
        <v>8.9432253088593781E-3</v>
      </c>
      <c r="W14" s="15">
        <v>4.6524327173427409E-2</v>
      </c>
      <c r="X14" s="15">
        <v>4.7708728661908974E-3</v>
      </c>
      <c r="Y14" s="15">
        <v>1.1985980900328349E-2</v>
      </c>
      <c r="Z14" s="15">
        <v>3.1480689103123134E-2</v>
      </c>
      <c r="AA14" s="15">
        <v>4.4678691087956775E-3</v>
      </c>
      <c r="AB14" s="15">
        <v>3.7117302342593648E-3</v>
      </c>
      <c r="AC14" s="15">
        <v>2.8706361123171328E-3</v>
      </c>
      <c r="AD14" s="15">
        <v>1.9757965880540297E-3</v>
      </c>
      <c r="AE14" s="15">
        <v>2.1490778356012667E-3</v>
      </c>
      <c r="AF14" s="15">
        <v>1.9537725106233347E-3</v>
      </c>
      <c r="AG14" s="15">
        <v>1.6789815548619532E-3</v>
      </c>
      <c r="AH14" s="15">
        <v>1.9556729694157186E-3</v>
      </c>
      <c r="AI14" s="15">
        <v>2.0141685493985854E-3</v>
      </c>
      <c r="AJ14" s="15">
        <v>1.6330477205298778E-3</v>
      </c>
      <c r="AK14" s="15">
        <v>1.5851275248658931E-3</v>
      </c>
      <c r="AL14" s="15">
        <v>1.3872904769519179E-3</v>
      </c>
      <c r="AM14" s="15">
        <v>2.5435022999757417E-3</v>
      </c>
      <c r="AN14" s="15">
        <v>1.8690893767573742E-3</v>
      </c>
      <c r="AO14" s="15">
        <v>1.4315024308339287E-3</v>
      </c>
      <c r="AP14" s="15">
        <v>1.0378520591597558E-3</v>
      </c>
      <c r="AQ14" s="15">
        <v>1.8266781517605553E-3</v>
      </c>
      <c r="AR14" s="15">
        <v>1.4324346708220006E-3</v>
      </c>
      <c r="AS14" s="15">
        <v>4.374741452645433E-3</v>
      </c>
      <c r="AT14" s="15">
        <v>2.6354541131806326E-3</v>
      </c>
      <c r="AU14" s="15">
        <v>1.2931146985896184E-3</v>
      </c>
      <c r="AV14" s="15">
        <v>3.2831083972959074E-3</v>
      </c>
      <c r="AW14" s="15">
        <v>1.0767275033427344E-3</v>
      </c>
      <c r="AX14" s="15">
        <v>1.3526133009588097E-2</v>
      </c>
      <c r="AY14" s="15">
        <v>5.485040254193866E-2</v>
      </c>
      <c r="AZ14" s="15">
        <v>2.1294214309509956E-3</v>
      </c>
      <c r="BA14" s="15">
        <v>1.8624027751062637E-3</v>
      </c>
      <c r="BB14" s="15">
        <v>1.2887910715788028E-3</v>
      </c>
      <c r="BC14" s="15">
        <v>6.5232692162064856E-4</v>
      </c>
      <c r="BD14" s="15">
        <v>1.1172399664368191E-3</v>
      </c>
      <c r="BE14" s="15">
        <v>2.0551218563470811E-4</v>
      </c>
      <c r="BF14" s="15">
        <v>1.1716358494693884E-3</v>
      </c>
      <c r="BG14" s="15">
        <v>1.08254257701309E-3</v>
      </c>
      <c r="BH14" s="15">
        <v>1.8718691481347245E-3</v>
      </c>
      <c r="BI14" s="15">
        <v>8.9397439664764991E-4</v>
      </c>
      <c r="BJ14" s="15">
        <v>1.2063967344563772E-3</v>
      </c>
      <c r="BK14" s="15">
        <v>5.940602114796323E-4</v>
      </c>
      <c r="BL14" s="15">
        <v>3.3467415106512746E-3</v>
      </c>
      <c r="BM14" s="15">
        <v>5.500719119879636E-3</v>
      </c>
      <c r="BN14" s="15">
        <v>2.2801875507090607E-3</v>
      </c>
      <c r="BO14" s="15">
        <v>8.9695654579787128E-3</v>
      </c>
      <c r="BP14" s="15">
        <v>4.7392376518298829E-3</v>
      </c>
      <c r="BQ14" s="15">
        <v>2.2676925593574661E-3</v>
      </c>
      <c r="BR14" s="15">
        <v>8.9893822675588906E-3</v>
      </c>
      <c r="BS14" s="15">
        <v>0</v>
      </c>
    </row>
    <row r="15" spans="1:71" x14ac:dyDescent="0.2">
      <c r="A15" s="25" t="s">
        <v>89</v>
      </c>
      <c r="B15" s="24" t="s">
        <v>321</v>
      </c>
      <c r="C15">
        <f t="shared" si="2"/>
        <v>11</v>
      </c>
      <c r="D15" s="15">
        <v>2.6335751958774217E-4</v>
      </c>
      <c r="E15" s="15">
        <v>3.6438562611461724E-4</v>
      </c>
      <c r="F15" s="15">
        <v>1.5780197335987374E-4</v>
      </c>
      <c r="G15" s="15">
        <v>3.8087721639884975E-4</v>
      </c>
      <c r="H15" s="15">
        <v>3.4736430667988669E-4</v>
      </c>
      <c r="I15" s="15">
        <v>2.9855743309238652E-4</v>
      </c>
      <c r="J15" s="15">
        <v>6.6476560883696576E-4</v>
      </c>
      <c r="K15" s="15">
        <v>2.1981365830172784E-3</v>
      </c>
      <c r="L15" s="15">
        <v>3.6729593155775028E-4</v>
      </c>
      <c r="M15" s="15">
        <v>7.9652960909130097E-4</v>
      </c>
      <c r="N15" s="15">
        <v>1.1045114586464226</v>
      </c>
      <c r="O15" s="15">
        <v>5.0132270366090928E-4</v>
      </c>
      <c r="P15" s="15">
        <v>4.6312984012381736E-4</v>
      </c>
      <c r="Q15" s="15">
        <v>4.4856972986117525E-4</v>
      </c>
      <c r="R15" s="15">
        <v>6.342612391934218E-4</v>
      </c>
      <c r="S15" s="15">
        <v>3.9431731287064051E-4</v>
      </c>
      <c r="T15" s="15">
        <v>4.9287854387756872E-4</v>
      </c>
      <c r="U15" s="15">
        <v>4.7609001601442934E-4</v>
      </c>
      <c r="V15" s="15">
        <v>5.062671668391945E-4</v>
      </c>
      <c r="W15" s="15">
        <v>4.1318266661115766E-4</v>
      </c>
      <c r="X15" s="15">
        <v>4.8345758928583293E-4</v>
      </c>
      <c r="Y15" s="15">
        <v>6.6228381260395022E-4</v>
      </c>
      <c r="Z15" s="15">
        <v>6.9017809132615557E-4</v>
      </c>
      <c r="AA15" s="15">
        <v>9.1454849956969816E-4</v>
      </c>
      <c r="AB15" s="15">
        <v>4.6120568693391162E-4</v>
      </c>
      <c r="AC15" s="15">
        <v>4.4018598559873501E-4</v>
      </c>
      <c r="AD15" s="15">
        <v>4.4496916375110494E-4</v>
      </c>
      <c r="AE15" s="15">
        <v>5.7251904728406735E-4</v>
      </c>
      <c r="AF15" s="15">
        <v>6.0205102050454754E-4</v>
      </c>
      <c r="AG15" s="15">
        <v>5.5250756671576323E-4</v>
      </c>
      <c r="AH15" s="15">
        <v>5.7395958067019321E-4</v>
      </c>
      <c r="AI15" s="15">
        <v>8.2192576788842747E-4</v>
      </c>
      <c r="AJ15" s="15">
        <v>7.0334168548621891E-4</v>
      </c>
      <c r="AK15" s="15">
        <v>4.5120771740983251E-4</v>
      </c>
      <c r="AL15" s="15">
        <v>5.3429036388490797E-4</v>
      </c>
      <c r="AM15" s="15">
        <v>4.3402900630554111E-4</v>
      </c>
      <c r="AN15" s="15">
        <v>7.3611647301214419E-4</v>
      </c>
      <c r="AO15" s="15">
        <v>5.502590413399448E-4</v>
      </c>
      <c r="AP15" s="15">
        <v>2.4078633309344667E-4</v>
      </c>
      <c r="AQ15" s="15">
        <v>4.3708901702728273E-4</v>
      </c>
      <c r="AR15" s="15">
        <v>4.0653661295058703E-4</v>
      </c>
      <c r="AS15" s="15">
        <v>4.2153275991297718E-4</v>
      </c>
      <c r="AT15" s="15">
        <v>3.3804438128617388E-4</v>
      </c>
      <c r="AU15" s="15">
        <v>3.0849008097615983E-4</v>
      </c>
      <c r="AV15" s="15">
        <v>2.7475144562653909E-3</v>
      </c>
      <c r="AW15" s="15">
        <v>3.7381415010551985E-4</v>
      </c>
      <c r="AX15" s="15">
        <v>2.0838844547811285E-2</v>
      </c>
      <c r="AY15" s="15">
        <v>0.1133014664018524</v>
      </c>
      <c r="AZ15" s="15">
        <v>5.7683714259323092E-4</v>
      </c>
      <c r="BA15" s="15">
        <v>2.248601777394321E-3</v>
      </c>
      <c r="BB15" s="15">
        <v>6.8276912889178967E-4</v>
      </c>
      <c r="BC15" s="15">
        <v>3.5209479220383211E-4</v>
      </c>
      <c r="BD15" s="15">
        <v>1.1460787144418284E-3</v>
      </c>
      <c r="BE15" s="15">
        <v>9.3812989705461549E-5</v>
      </c>
      <c r="BF15" s="15">
        <v>1.0291765133136491E-3</v>
      </c>
      <c r="BG15" s="15">
        <v>3.4371230316786026E-4</v>
      </c>
      <c r="BH15" s="15">
        <v>1.2670479938477423E-3</v>
      </c>
      <c r="BI15" s="15">
        <v>3.1942842256510494E-4</v>
      </c>
      <c r="BJ15" s="15">
        <v>9.1659967389333516E-4</v>
      </c>
      <c r="BK15" s="15">
        <v>1.8081103823246468E-4</v>
      </c>
      <c r="BL15" s="15">
        <v>1.8066406738586752E-3</v>
      </c>
      <c r="BM15" s="15">
        <v>1.0042769437378861E-3</v>
      </c>
      <c r="BN15" s="15">
        <v>6.2960464270525878E-4</v>
      </c>
      <c r="BO15" s="15">
        <v>3.4058376203612759E-3</v>
      </c>
      <c r="BP15" s="15">
        <v>2.7122858155315508E-3</v>
      </c>
      <c r="BQ15" s="15">
        <v>1.3109324724983283E-3</v>
      </c>
      <c r="BR15" s="15">
        <v>7.0154551467148472E-3</v>
      </c>
      <c r="BS15" s="15">
        <v>0</v>
      </c>
    </row>
    <row r="16" spans="1:71" x14ac:dyDescent="0.2">
      <c r="A16" s="25" t="s">
        <v>90</v>
      </c>
      <c r="B16" s="24" t="s">
        <v>323</v>
      </c>
      <c r="C16">
        <f t="shared" si="2"/>
        <v>12</v>
      </c>
      <c r="D16" s="15">
        <v>1.046082217844594E-5</v>
      </c>
      <c r="E16" s="15">
        <v>1.3927530385760407E-5</v>
      </c>
      <c r="F16" s="15">
        <v>5.4393898251144289E-6</v>
      </c>
      <c r="G16" s="15">
        <v>1.0190013972389281E-5</v>
      </c>
      <c r="H16" s="15">
        <v>5.2076240810125E-6</v>
      </c>
      <c r="I16" s="15">
        <v>9.6612375565199548E-6</v>
      </c>
      <c r="J16" s="15">
        <v>1.8905232381408861E-5</v>
      </c>
      <c r="K16" s="15">
        <v>2.86405822276675E-5</v>
      </c>
      <c r="L16" s="15">
        <v>1.1366879985098432E-5</v>
      </c>
      <c r="M16" s="15">
        <v>2.5050302941469493E-5</v>
      </c>
      <c r="N16" s="15">
        <v>1.9385615165441314E-5</v>
      </c>
      <c r="O16" s="15">
        <v>1.0274139425235091</v>
      </c>
      <c r="P16" s="15">
        <v>2.3412158840000169E-5</v>
      </c>
      <c r="Q16" s="15">
        <v>2.3489832039745612E-5</v>
      </c>
      <c r="R16" s="15">
        <v>3.0033178241388739E-5</v>
      </c>
      <c r="S16" s="15">
        <v>2.2970024987822496E-5</v>
      </c>
      <c r="T16" s="15">
        <v>4.8452545483148854E-5</v>
      </c>
      <c r="U16" s="15">
        <v>3.4660798041393782E-5</v>
      </c>
      <c r="V16" s="15">
        <v>1.2023796899791122E-5</v>
      </c>
      <c r="W16" s="15">
        <v>1.3070561013812824E-5</v>
      </c>
      <c r="X16" s="15">
        <v>1.4593851901647411E-5</v>
      </c>
      <c r="Y16" s="15">
        <v>1.6269729178573058E-5</v>
      </c>
      <c r="Z16" s="15">
        <v>3.2264126533814623E-5</v>
      </c>
      <c r="AA16" s="15">
        <v>2.2453698631449645E-5</v>
      </c>
      <c r="AB16" s="15">
        <v>2.3277642872435141E-5</v>
      </c>
      <c r="AC16" s="15">
        <v>2.1886157453725473E-5</v>
      </c>
      <c r="AD16" s="15">
        <v>1.2775112799581921E-5</v>
      </c>
      <c r="AE16" s="15">
        <v>1.9885776289957416E-5</v>
      </c>
      <c r="AF16" s="15">
        <v>1.8057759562654977E-5</v>
      </c>
      <c r="AG16" s="15">
        <v>2.4889564601652745E-5</v>
      </c>
      <c r="AH16" s="15">
        <v>2.3311372238315625E-5</v>
      </c>
      <c r="AI16" s="15">
        <v>3.0042173117151129E-5</v>
      </c>
      <c r="AJ16" s="15">
        <v>1.6247948660296191E-5</v>
      </c>
      <c r="AK16" s="15">
        <v>1.8270917934695133E-5</v>
      </c>
      <c r="AL16" s="15">
        <v>1.4814347919491666E-5</v>
      </c>
      <c r="AM16" s="15">
        <v>2.1272674724795586E-5</v>
      </c>
      <c r="AN16" s="15">
        <v>2.4591982047702651E-5</v>
      </c>
      <c r="AO16" s="15">
        <v>9.5579668032978979E-6</v>
      </c>
      <c r="AP16" s="15">
        <v>6.313778198308876E-6</v>
      </c>
      <c r="AQ16" s="15">
        <v>1.3765379730773829E-5</v>
      </c>
      <c r="AR16" s="15">
        <v>7.6058429157842483E-6</v>
      </c>
      <c r="AS16" s="15">
        <v>8.77628373637249E-6</v>
      </c>
      <c r="AT16" s="15">
        <v>9.299398793347295E-6</v>
      </c>
      <c r="AU16" s="15">
        <v>7.220979704940631E-6</v>
      </c>
      <c r="AV16" s="15">
        <v>7.9589934728861146E-6</v>
      </c>
      <c r="AW16" s="15">
        <v>6.5370341363093606E-6</v>
      </c>
      <c r="AX16" s="15">
        <v>1.2713726240771026E-5</v>
      </c>
      <c r="AY16" s="15">
        <v>1.7963380173924524E-5</v>
      </c>
      <c r="AZ16" s="15">
        <v>3.4450722525862061E-5</v>
      </c>
      <c r="BA16" s="15">
        <v>8.9663960686452358E-6</v>
      </c>
      <c r="BB16" s="15">
        <v>9.4476906485684863E-6</v>
      </c>
      <c r="BC16" s="15">
        <v>6.6836154107937322E-6</v>
      </c>
      <c r="BD16" s="15">
        <v>4.4400979628600231E-6</v>
      </c>
      <c r="BE16" s="15">
        <v>1.2643759153774022E-6</v>
      </c>
      <c r="BF16" s="15">
        <v>7.2399485865377166E-6</v>
      </c>
      <c r="BG16" s="15">
        <v>2.3493530047114155E-5</v>
      </c>
      <c r="BH16" s="15">
        <v>1.2775702859101131E-5</v>
      </c>
      <c r="BI16" s="15">
        <v>9.4533460881429725E-6</v>
      </c>
      <c r="BJ16" s="15">
        <v>8.1408745640677939E-6</v>
      </c>
      <c r="BK16" s="15">
        <v>3.1265829534749684E-6</v>
      </c>
      <c r="BL16" s="15">
        <v>3.8156770514280477E-6</v>
      </c>
      <c r="BM16" s="15">
        <v>4.6905346942693811E-6</v>
      </c>
      <c r="BN16" s="15">
        <v>6.7978828854185345E-6</v>
      </c>
      <c r="BO16" s="15">
        <v>7.1201020873175741E-6</v>
      </c>
      <c r="BP16" s="15">
        <v>1.2967728598051752E-5</v>
      </c>
      <c r="BQ16" s="15">
        <v>1.0773077999178207E-5</v>
      </c>
      <c r="BR16" s="15">
        <v>9.3684581849133151E-6</v>
      </c>
      <c r="BS16" s="15">
        <v>0</v>
      </c>
    </row>
    <row r="17" spans="1:71" x14ac:dyDescent="0.2">
      <c r="A17" s="24" t="s">
        <v>91</v>
      </c>
      <c r="B17" s="24" t="s">
        <v>325</v>
      </c>
      <c r="C17">
        <f t="shared" si="2"/>
        <v>13</v>
      </c>
      <c r="D17" s="15">
        <v>2.2597400307275495E-3</v>
      </c>
      <c r="E17" s="15">
        <v>6.9885026820440139E-4</v>
      </c>
      <c r="F17" s="15">
        <v>3.1899705197508229E-4</v>
      </c>
      <c r="G17" s="15">
        <v>9.238243116766456E-3</v>
      </c>
      <c r="H17" s="15">
        <v>7.5983281410636685E-4</v>
      </c>
      <c r="I17" s="15">
        <v>3.6506924576725191E-4</v>
      </c>
      <c r="J17" s="15">
        <v>1.1541619879658726E-3</v>
      </c>
      <c r="K17" s="15">
        <v>1.0049240047460713E-3</v>
      </c>
      <c r="L17" s="15">
        <v>3.5100007654663133E-3</v>
      </c>
      <c r="M17" s="15">
        <v>2.2309257834602033E-3</v>
      </c>
      <c r="N17" s="15">
        <v>1.3029867549687881E-3</v>
      </c>
      <c r="O17" s="15">
        <v>1.019186028549783E-3</v>
      </c>
      <c r="P17" s="15">
        <v>1.1943231349333348</v>
      </c>
      <c r="Q17" s="15">
        <v>0.25892153732238726</v>
      </c>
      <c r="R17" s="15">
        <v>8.6216908770794742E-2</v>
      </c>
      <c r="S17" s="15">
        <v>9.1631337412992114E-4</v>
      </c>
      <c r="T17" s="15">
        <v>2.4066453724629999E-3</v>
      </c>
      <c r="U17" s="15">
        <v>1.2446746446244015E-3</v>
      </c>
      <c r="V17" s="15">
        <v>6.7799406214698972E-4</v>
      </c>
      <c r="W17" s="15">
        <v>1.4228851702021044E-3</v>
      </c>
      <c r="X17" s="15">
        <v>9.1775850812905366E-4</v>
      </c>
      <c r="Y17" s="15">
        <v>1.4375934859083026E-3</v>
      </c>
      <c r="Z17" s="15">
        <v>1.5958199492774733E-3</v>
      </c>
      <c r="AA17" s="15">
        <v>2.3041216766155354E-3</v>
      </c>
      <c r="AB17" s="15">
        <v>7.4270187820237787E-3</v>
      </c>
      <c r="AC17" s="15">
        <v>1.7855884173376209E-3</v>
      </c>
      <c r="AD17" s="15">
        <v>6.3957116080214213E-4</v>
      </c>
      <c r="AE17" s="15">
        <v>6.9532106348533824E-4</v>
      </c>
      <c r="AF17" s="15">
        <v>1.3801827135693546E-3</v>
      </c>
      <c r="AG17" s="15">
        <v>7.3753170318823717E-4</v>
      </c>
      <c r="AH17" s="15">
        <v>1.5015397244004382E-3</v>
      </c>
      <c r="AI17" s="15">
        <v>1.000147207312908E-3</v>
      </c>
      <c r="AJ17" s="15">
        <v>5.152598504931924E-3</v>
      </c>
      <c r="AK17" s="15">
        <v>1.96236363641017E-2</v>
      </c>
      <c r="AL17" s="15">
        <v>3.0068294367730239E-3</v>
      </c>
      <c r="AM17" s="15">
        <v>2.0770542128000637E-2</v>
      </c>
      <c r="AN17" s="15">
        <v>8.7259912713867811E-4</v>
      </c>
      <c r="AO17" s="15">
        <v>8.4923735524467501E-4</v>
      </c>
      <c r="AP17" s="15">
        <v>9.2027273236584611E-4</v>
      </c>
      <c r="AQ17" s="15">
        <v>1.9761304644724605E-3</v>
      </c>
      <c r="AR17" s="15">
        <v>1.9717857216773158E-3</v>
      </c>
      <c r="AS17" s="15">
        <v>6.4661072456566944E-4</v>
      </c>
      <c r="AT17" s="15">
        <v>1.256981110774367E-3</v>
      </c>
      <c r="AU17" s="15">
        <v>9.7446467222784985E-4</v>
      </c>
      <c r="AV17" s="15">
        <v>1.2479155618905498E-3</v>
      </c>
      <c r="AW17" s="15">
        <v>6.1093534281825626E-4</v>
      </c>
      <c r="AX17" s="15">
        <v>1.1114494846092325E-2</v>
      </c>
      <c r="AY17" s="15">
        <v>1.4350306413847848E-3</v>
      </c>
      <c r="AZ17" s="15">
        <v>7.3716595535909491E-4</v>
      </c>
      <c r="BA17" s="15">
        <v>1.2663909512963128E-3</v>
      </c>
      <c r="BB17" s="15">
        <v>6.1708349113966956E-4</v>
      </c>
      <c r="BC17" s="15">
        <v>2.9909072237359872E-4</v>
      </c>
      <c r="BD17" s="15">
        <v>5.1803825941583448E-4</v>
      </c>
      <c r="BE17" s="15">
        <v>9.8695045442747333E-5</v>
      </c>
      <c r="BF17" s="15">
        <v>3.2538940353378081E-4</v>
      </c>
      <c r="BG17" s="15">
        <v>9.1520112262877837E-4</v>
      </c>
      <c r="BH17" s="15">
        <v>8.2741311285208991E-4</v>
      </c>
      <c r="BI17" s="15">
        <v>5.6658213365300299E-4</v>
      </c>
      <c r="BJ17" s="15">
        <v>5.0860397355444501E-4</v>
      </c>
      <c r="BK17" s="15">
        <v>1.2518792995896738E-3</v>
      </c>
      <c r="BL17" s="15">
        <v>5.0339860015356645E-4</v>
      </c>
      <c r="BM17" s="15">
        <v>7.5318685468468368E-4</v>
      </c>
      <c r="BN17" s="15">
        <v>3.4072932139392765E-4</v>
      </c>
      <c r="BO17" s="15">
        <v>7.390531855216236E-4</v>
      </c>
      <c r="BP17" s="15">
        <v>1.2020411889248994E-3</v>
      </c>
      <c r="BQ17" s="15">
        <v>1.3480001017324393E-3</v>
      </c>
      <c r="BR17" s="15">
        <v>6.5228847450537379E-3</v>
      </c>
      <c r="BS17" s="15">
        <v>0</v>
      </c>
    </row>
    <row r="18" spans="1:71" x14ac:dyDescent="0.2">
      <c r="A18" s="24" t="s">
        <v>92</v>
      </c>
      <c r="B18" s="24" t="s">
        <v>327</v>
      </c>
      <c r="C18">
        <f t="shared" si="2"/>
        <v>14</v>
      </c>
      <c r="D18" s="15">
        <v>2.2654449620958258E-4</v>
      </c>
      <c r="E18" s="15">
        <v>2.3983081239759918E-4</v>
      </c>
      <c r="F18" s="15">
        <v>3.5338611980150278E-4</v>
      </c>
      <c r="G18" s="15">
        <v>5.5433010533712781E-4</v>
      </c>
      <c r="H18" s="15">
        <v>4.8524902444336393E-4</v>
      </c>
      <c r="I18" s="15">
        <v>2.2794570874003621E-4</v>
      </c>
      <c r="J18" s="15">
        <v>4.8276139085065036E-4</v>
      </c>
      <c r="K18" s="15">
        <v>4.4170854541609561E-4</v>
      </c>
      <c r="L18" s="15">
        <v>3.913602792466288E-4</v>
      </c>
      <c r="M18" s="15">
        <v>4.4530638910832534E-4</v>
      </c>
      <c r="N18" s="15">
        <v>5.0339192560924664E-4</v>
      </c>
      <c r="O18" s="15">
        <v>3.8691372236833281E-4</v>
      </c>
      <c r="P18" s="15">
        <v>2.4898282111217637E-3</v>
      </c>
      <c r="Q18" s="15">
        <v>1.0285110036868197</v>
      </c>
      <c r="R18" s="15">
        <v>2.654743764475883E-3</v>
      </c>
      <c r="S18" s="15">
        <v>3.3209685700023248E-4</v>
      </c>
      <c r="T18" s="15">
        <v>4.6503192250249863E-4</v>
      </c>
      <c r="U18" s="15">
        <v>5.4003867498843034E-4</v>
      </c>
      <c r="V18" s="15">
        <v>3.7697630940736708E-4</v>
      </c>
      <c r="W18" s="15">
        <v>3.178538356544174E-4</v>
      </c>
      <c r="X18" s="15">
        <v>3.4149352443564791E-4</v>
      </c>
      <c r="Y18" s="15">
        <v>4.1274194361665996E-4</v>
      </c>
      <c r="Z18" s="15">
        <v>4.4701313132399254E-4</v>
      </c>
      <c r="AA18" s="15">
        <v>3.9610797764365427E-4</v>
      </c>
      <c r="AB18" s="15">
        <v>4.1180587758442088E-4</v>
      </c>
      <c r="AC18" s="15">
        <v>5.2559315410797972E-4</v>
      </c>
      <c r="AD18" s="15">
        <v>3.9522438722376738E-4</v>
      </c>
      <c r="AE18" s="15">
        <v>4.1523401560090089E-4</v>
      </c>
      <c r="AF18" s="15">
        <v>8.4483635448560131E-4</v>
      </c>
      <c r="AG18" s="15">
        <v>3.9921619435422822E-4</v>
      </c>
      <c r="AH18" s="15">
        <v>4.0435810675725994E-4</v>
      </c>
      <c r="AI18" s="15">
        <v>4.2495220442713606E-4</v>
      </c>
      <c r="AJ18" s="15">
        <v>4.9849094460677852E-4</v>
      </c>
      <c r="AK18" s="15">
        <v>7.6483466200096624E-4</v>
      </c>
      <c r="AL18" s="15">
        <v>3.6656172101854582E-4</v>
      </c>
      <c r="AM18" s="15">
        <v>6.9151796491096222E-4</v>
      </c>
      <c r="AN18" s="15">
        <v>3.1431227669609314E-4</v>
      </c>
      <c r="AO18" s="15">
        <v>9.328581686263393E-4</v>
      </c>
      <c r="AP18" s="15">
        <v>1.4716575296727251E-3</v>
      </c>
      <c r="AQ18" s="15">
        <v>3.5242329537348537E-4</v>
      </c>
      <c r="AR18" s="15">
        <v>2.6137257586844115E-4</v>
      </c>
      <c r="AS18" s="15">
        <v>5.9199895785975575E-4</v>
      </c>
      <c r="AT18" s="15">
        <v>7.2245502542579796E-4</v>
      </c>
      <c r="AU18" s="15">
        <v>6.6083854964912967E-4</v>
      </c>
      <c r="AV18" s="15">
        <v>3.4254472516756936E-3</v>
      </c>
      <c r="AW18" s="15">
        <v>1.0685343387177454E-3</v>
      </c>
      <c r="AX18" s="15">
        <v>3.1191697272213792E-3</v>
      </c>
      <c r="AY18" s="15">
        <v>8.911625427798312E-4</v>
      </c>
      <c r="AZ18" s="15">
        <v>7.4143663093309304E-4</v>
      </c>
      <c r="BA18" s="15">
        <v>3.1143174399412116E-3</v>
      </c>
      <c r="BB18" s="15">
        <v>8.3297948310033889E-4</v>
      </c>
      <c r="BC18" s="15">
        <v>2.7146755822300543E-4</v>
      </c>
      <c r="BD18" s="15">
        <v>1.3567809547042028E-3</v>
      </c>
      <c r="BE18" s="15">
        <v>1.3892094627467988E-4</v>
      </c>
      <c r="BF18" s="15">
        <v>2.7269255698639098E-4</v>
      </c>
      <c r="BG18" s="15">
        <v>2.1253682324727336E-3</v>
      </c>
      <c r="BH18" s="15">
        <v>1.6322860180698979E-3</v>
      </c>
      <c r="BI18" s="15">
        <v>2.3835040696938633E-4</v>
      </c>
      <c r="BJ18" s="15">
        <v>7.7472849878135923E-4</v>
      </c>
      <c r="BK18" s="15">
        <v>4.0369669132699062E-3</v>
      </c>
      <c r="BL18" s="15">
        <v>8.8910191253987331E-4</v>
      </c>
      <c r="BM18" s="15">
        <v>1.6645393477230052E-3</v>
      </c>
      <c r="BN18" s="15">
        <v>3.2634568670396259E-4</v>
      </c>
      <c r="BO18" s="15">
        <v>4.8081747493635281E-4</v>
      </c>
      <c r="BP18" s="15">
        <v>4.3825999073511421E-4</v>
      </c>
      <c r="BQ18" s="15">
        <v>3.244909936631523E-3</v>
      </c>
      <c r="BR18" s="15">
        <v>5.2709142057777948E-3</v>
      </c>
      <c r="BS18" s="15">
        <v>0</v>
      </c>
    </row>
    <row r="19" spans="1:71" x14ac:dyDescent="0.2">
      <c r="A19" s="24" t="s">
        <v>93</v>
      </c>
      <c r="B19" s="25" t="s">
        <v>329</v>
      </c>
      <c r="C19">
        <f t="shared" si="2"/>
        <v>15</v>
      </c>
      <c r="D19" s="15">
        <v>1.0514420225814153E-4</v>
      </c>
      <c r="E19" s="15">
        <v>1.6021497331111093E-4</v>
      </c>
      <c r="F19" s="15">
        <v>5.1969264469133879E-5</v>
      </c>
      <c r="G19" s="15">
        <v>4.3664844915209078E-4</v>
      </c>
      <c r="H19" s="15">
        <v>7.4803955289957702E-5</v>
      </c>
      <c r="I19" s="15">
        <v>1.0204195158555828E-4</v>
      </c>
      <c r="J19" s="15">
        <v>2.2209761899940009E-4</v>
      </c>
      <c r="K19" s="15">
        <v>2.9091394875023214E-4</v>
      </c>
      <c r="L19" s="15">
        <v>1.1691686983219656E-4</v>
      </c>
      <c r="M19" s="15">
        <v>2.9146464004439933E-4</v>
      </c>
      <c r="N19" s="15">
        <v>2.7727361810063364E-4</v>
      </c>
      <c r="O19" s="15">
        <v>1.9891652740146445E-4</v>
      </c>
      <c r="P19" s="15">
        <v>3.396366544918986E-4</v>
      </c>
      <c r="Q19" s="15">
        <v>3.4044424539778848E-4</v>
      </c>
      <c r="R19" s="15">
        <v>1.1050759135315129</v>
      </c>
      <c r="S19" s="15">
        <v>2.3508720865028285E-4</v>
      </c>
      <c r="T19" s="15">
        <v>1.3259861312653538E-3</v>
      </c>
      <c r="U19" s="15">
        <v>3.3064654292025479E-4</v>
      </c>
      <c r="V19" s="15">
        <v>1.0042852220972988E-4</v>
      </c>
      <c r="W19" s="15">
        <v>1.7093770432835442E-4</v>
      </c>
      <c r="X19" s="15">
        <v>1.8146450001813261E-4</v>
      </c>
      <c r="Y19" s="15">
        <v>3.2234053216580503E-4</v>
      </c>
      <c r="Z19" s="15">
        <v>4.4297090125663984E-4</v>
      </c>
      <c r="AA19" s="15">
        <v>1.9988956861050587E-4</v>
      </c>
      <c r="AB19" s="15">
        <v>3.9927335356505837E-4</v>
      </c>
      <c r="AC19" s="15">
        <v>2.4472194909832244E-4</v>
      </c>
      <c r="AD19" s="15">
        <v>1.6556379857397526E-4</v>
      </c>
      <c r="AE19" s="15">
        <v>1.7774081397162409E-4</v>
      </c>
      <c r="AF19" s="15">
        <v>5.8133977003675869E-4</v>
      </c>
      <c r="AG19" s="15">
        <v>1.7715406627849371E-4</v>
      </c>
      <c r="AH19" s="15">
        <v>2.3324214224886399E-4</v>
      </c>
      <c r="AI19" s="15">
        <v>2.5183876552130043E-4</v>
      </c>
      <c r="AJ19" s="15">
        <v>5.4406215634913307E-4</v>
      </c>
      <c r="AK19" s="15">
        <v>4.3143611595664754E-4</v>
      </c>
      <c r="AL19" s="15">
        <v>2.596818580732618E-4</v>
      </c>
      <c r="AM19" s="15">
        <v>6.9876011593575599E-4</v>
      </c>
      <c r="AN19" s="15">
        <v>2.2910625646201533E-4</v>
      </c>
      <c r="AO19" s="15">
        <v>9.0819503441353657E-4</v>
      </c>
      <c r="AP19" s="15">
        <v>1.2446779083619323E-4</v>
      </c>
      <c r="AQ19" s="15">
        <v>2.3994965009492284E-4</v>
      </c>
      <c r="AR19" s="15">
        <v>1.8857765348745997E-4</v>
      </c>
      <c r="AS19" s="15">
        <v>9.4780843306558452E-5</v>
      </c>
      <c r="AT19" s="15">
        <v>1.5533372862742119E-4</v>
      </c>
      <c r="AU19" s="15">
        <v>7.2507899105062119E-5</v>
      </c>
      <c r="AV19" s="15">
        <v>1.2342875597285308E-4</v>
      </c>
      <c r="AW19" s="15">
        <v>9.503286171272084E-5</v>
      </c>
      <c r="AX19" s="15">
        <v>1.9714769376442373E-4</v>
      </c>
      <c r="AY19" s="15">
        <v>2.115018686541014E-4</v>
      </c>
      <c r="AZ19" s="15">
        <v>2.5764677968704121E-4</v>
      </c>
      <c r="BA19" s="15">
        <v>7.5535620275254825E-4</v>
      </c>
      <c r="BB19" s="15">
        <v>1.1468386714641775E-4</v>
      </c>
      <c r="BC19" s="15">
        <v>7.2894988805785715E-5</v>
      </c>
      <c r="BD19" s="15">
        <v>6.1508185389443388E-5</v>
      </c>
      <c r="BE19" s="15">
        <v>1.3365742598612317E-5</v>
      </c>
      <c r="BF19" s="15">
        <v>6.6067549648148911E-5</v>
      </c>
      <c r="BG19" s="15">
        <v>1.228515642276889E-4</v>
      </c>
      <c r="BH19" s="15">
        <v>3.3751585332296387E-4</v>
      </c>
      <c r="BI19" s="15">
        <v>1.0647023275405427E-4</v>
      </c>
      <c r="BJ19" s="15">
        <v>1.0287686613175174E-4</v>
      </c>
      <c r="BK19" s="15">
        <v>1.394155080418974E-3</v>
      </c>
      <c r="BL19" s="15">
        <v>1.0082714215686786E-4</v>
      </c>
      <c r="BM19" s="15">
        <v>7.1425429336023074E-5</v>
      </c>
      <c r="BN19" s="15">
        <v>7.9160750218543966E-5</v>
      </c>
      <c r="BO19" s="15">
        <v>1.139399059471558E-4</v>
      </c>
      <c r="BP19" s="15">
        <v>1.6694160527969311E-4</v>
      </c>
      <c r="BQ19" s="15">
        <v>1.1073903236049295E-4</v>
      </c>
      <c r="BR19" s="15">
        <v>1.1725729018635889E-4</v>
      </c>
      <c r="BS19" s="15">
        <v>0</v>
      </c>
    </row>
    <row r="20" spans="1:71" x14ac:dyDescent="0.2">
      <c r="A20" s="25" t="s">
        <v>94</v>
      </c>
      <c r="B20" s="25" t="s">
        <v>331</v>
      </c>
      <c r="C20">
        <f t="shared" si="2"/>
        <v>16</v>
      </c>
      <c r="D20" s="15">
        <v>2.151008338233239E-3</v>
      </c>
      <c r="E20" s="15">
        <v>3.7665268446968924E-3</v>
      </c>
      <c r="F20" s="15">
        <v>9.66291641640824E-4</v>
      </c>
      <c r="G20" s="15">
        <v>1.0243572003106516E-3</v>
      </c>
      <c r="H20" s="15">
        <v>4.8789464618035711E-4</v>
      </c>
      <c r="I20" s="15">
        <v>6.8880208452779641E-4</v>
      </c>
      <c r="J20" s="15">
        <v>1.4624105162247725E-3</v>
      </c>
      <c r="K20" s="15">
        <v>2.549485809038853E-3</v>
      </c>
      <c r="L20" s="15">
        <v>1.4992220362519239E-3</v>
      </c>
      <c r="M20" s="15">
        <v>3.1007706046118667E-3</v>
      </c>
      <c r="N20" s="15">
        <v>2.9033849558996179E-3</v>
      </c>
      <c r="O20" s="15">
        <v>1.4418655322206398E-3</v>
      </c>
      <c r="P20" s="15">
        <v>1.8849429618106996E-3</v>
      </c>
      <c r="Q20" s="15">
        <v>2.0758835661655426E-3</v>
      </c>
      <c r="R20" s="15">
        <v>1.5566437529740392E-3</v>
      </c>
      <c r="S20" s="15">
        <v>1.1380632117852307</v>
      </c>
      <c r="T20" s="15">
        <v>7.1608778183094362E-3</v>
      </c>
      <c r="U20" s="15">
        <v>1.2909984111613502E-3</v>
      </c>
      <c r="V20" s="15">
        <v>6.4536382043238396E-4</v>
      </c>
      <c r="W20" s="15">
        <v>1.4764936587560906E-3</v>
      </c>
      <c r="X20" s="15">
        <v>9.4028478275319798E-4</v>
      </c>
      <c r="Y20" s="15">
        <v>1.5369139401853371E-3</v>
      </c>
      <c r="Z20" s="15">
        <v>1.4221426754278672E-3</v>
      </c>
      <c r="AA20" s="15">
        <v>8.1847578675367798E-4</v>
      </c>
      <c r="AB20" s="15">
        <v>1.3651752989074658E-3</v>
      </c>
      <c r="AC20" s="15">
        <v>1.6371143375016693E-3</v>
      </c>
      <c r="AD20" s="15">
        <v>1.036544180271053E-3</v>
      </c>
      <c r="AE20" s="15">
        <v>1.3901300051697635E-3</v>
      </c>
      <c r="AF20" s="15">
        <v>3.9754847021415841E-3</v>
      </c>
      <c r="AG20" s="15">
        <v>9.67581083414287E-4</v>
      </c>
      <c r="AH20" s="15">
        <v>1.2258029063297524E-3</v>
      </c>
      <c r="AI20" s="15">
        <v>4.6017092035100819E-3</v>
      </c>
      <c r="AJ20" s="15">
        <v>2.7044698901662174E-3</v>
      </c>
      <c r="AK20" s="15">
        <v>2.4740634057313399E-3</v>
      </c>
      <c r="AL20" s="15">
        <v>1.2396836528912521E-2</v>
      </c>
      <c r="AM20" s="15">
        <v>9.7444947670607809E-2</v>
      </c>
      <c r="AN20" s="15">
        <v>1.5609541755304504E-3</v>
      </c>
      <c r="AO20" s="15">
        <v>3.9915837159754655E-3</v>
      </c>
      <c r="AP20" s="15">
        <v>1.3392036235117298E-3</v>
      </c>
      <c r="AQ20" s="15">
        <v>1.2009770208815015E-2</v>
      </c>
      <c r="AR20" s="15">
        <v>7.1954721550808248E-4</v>
      </c>
      <c r="AS20" s="15">
        <v>3.2650819864150386E-3</v>
      </c>
      <c r="AT20" s="15">
        <v>5.7050566618699772E-4</v>
      </c>
      <c r="AU20" s="15">
        <v>8.2070454567346551E-4</v>
      </c>
      <c r="AV20" s="15">
        <v>5.415780312523125E-4</v>
      </c>
      <c r="AW20" s="15">
        <v>1.5124942396011157E-3</v>
      </c>
      <c r="AX20" s="15">
        <v>1.1200822631686918E-3</v>
      </c>
      <c r="AY20" s="15">
        <v>1.1957218574777167E-3</v>
      </c>
      <c r="AZ20" s="15">
        <v>1.1970895704811046E-3</v>
      </c>
      <c r="BA20" s="15">
        <v>4.7623899311823592E-3</v>
      </c>
      <c r="BB20" s="15">
        <v>1.2124051139952195E-3</v>
      </c>
      <c r="BC20" s="15">
        <v>4.9695237683311543E-4</v>
      </c>
      <c r="BD20" s="15">
        <v>4.0296293484129089E-4</v>
      </c>
      <c r="BE20" s="15">
        <v>1.0810099326600542E-3</v>
      </c>
      <c r="BF20" s="15">
        <v>5.4444735598491113E-4</v>
      </c>
      <c r="BG20" s="15">
        <v>8.0756201397855622E-4</v>
      </c>
      <c r="BH20" s="15">
        <v>2.1586855916713344E-3</v>
      </c>
      <c r="BI20" s="15">
        <v>1.0531638272652574E-3</v>
      </c>
      <c r="BJ20" s="15">
        <v>1.2946960967512276E-3</v>
      </c>
      <c r="BK20" s="15">
        <v>2.2849120973801295E-4</v>
      </c>
      <c r="BL20" s="15">
        <v>6.657281670382169E-4</v>
      </c>
      <c r="BM20" s="15">
        <v>5.697713858808757E-4</v>
      </c>
      <c r="BN20" s="15">
        <v>6.0095248779999709E-4</v>
      </c>
      <c r="BO20" s="15">
        <v>1.3063904759499287E-3</v>
      </c>
      <c r="BP20" s="15">
        <v>3.1493006765272711E-3</v>
      </c>
      <c r="BQ20" s="15">
        <v>1.3129652223591297E-3</v>
      </c>
      <c r="BR20" s="15">
        <v>2.3334082955191872E-3</v>
      </c>
      <c r="BS20" s="15">
        <v>0</v>
      </c>
    </row>
    <row r="21" spans="1:71" x14ac:dyDescent="0.2">
      <c r="A21" s="24" t="s">
        <v>95</v>
      </c>
      <c r="B21" s="24" t="s">
        <v>333</v>
      </c>
      <c r="C21">
        <f t="shared" si="2"/>
        <v>17</v>
      </c>
      <c r="D21" s="15">
        <v>3.5093719711709989E-3</v>
      </c>
      <c r="E21" s="15">
        <v>4.9494857783540618E-3</v>
      </c>
      <c r="F21" s="15">
        <v>1.8805098507015696E-3</v>
      </c>
      <c r="G21" s="15">
        <v>3.3679996941429506E-3</v>
      </c>
      <c r="H21" s="15">
        <v>2.1263771409406628E-3</v>
      </c>
      <c r="I21" s="15">
        <v>3.1380639901598634E-3</v>
      </c>
      <c r="J21" s="15">
        <v>5.9762782789661521E-3</v>
      </c>
      <c r="K21" s="15">
        <v>1.8278825050220777E-2</v>
      </c>
      <c r="L21" s="15">
        <v>4.0567394668969883E-3</v>
      </c>
      <c r="M21" s="15">
        <v>1.8767288715014315E-2</v>
      </c>
      <c r="N21" s="15">
        <v>9.8137816206814842E-3</v>
      </c>
      <c r="O21" s="15">
        <v>4.618844025033856E-2</v>
      </c>
      <c r="P21" s="15">
        <v>1.7506976439335929E-2</v>
      </c>
      <c r="Q21" s="15">
        <v>1.1029487353472955E-2</v>
      </c>
      <c r="R21" s="15">
        <v>2.2653127948721766E-2</v>
      </c>
      <c r="S21" s="15">
        <v>3.025160224135879E-2</v>
      </c>
      <c r="T21" s="15">
        <v>1.1654697432802239</v>
      </c>
      <c r="U21" s="15">
        <v>7.1068515665729054E-2</v>
      </c>
      <c r="V21" s="15">
        <v>2.9651780021731746E-3</v>
      </c>
      <c r="W21" s="15">
        <v>5.1278540806046873E-3</v>
      </c>
      <c r="X21" s="15">
        <v>3.6689303176431739E-3</v>
      </c>
      <c r="Y21" s="15">
        <v>6.3401182411547512E-3</v>
      </c>
      <c r="Z21" s="15">
        <v>4.4195265844810649E-2</v>
      </c>
      <c r="AA21" s="15">
        <v>1.8258310935533709E-2</v>
      </c>
      <c r="AB21" s="15">
        <v>2.5773039038685931E-2</v>
      </c>
      <c r="AC21" s="15">
        <v>2.5709726749079523E-2</v>
      </c>
      <c r="AD21" s="15">
        <v>3.3410235239735623E-3</v>
      </c>
      <c r="AE21" s="15">
        <v>3.6277777552045547E-3</v>
      </c>
      <c r="AF21" s="15">
        <v>1.6557146476648982E-2</v>
      </c>
      <c r="AG21" s="15">
        <v>1.7966104978801228E-2</v>
      </c>
      <c r="AH21" s="15">
        <v>1.0450968753252696E-2</v>
      </c>
      <c r="AI21" s="15">
        <v>6.6163563669193078E-3</v>
      </c>
      <c r="AJ21" s="15">
        <v>9.0974672042902945E-3</v>
      </c>
      <c r="AK21" s="15">
        <v>1.304407733745919E-2</v>
      </c>
      <c r="AL21" s="15">
        <v>6.0050580913829903E-3</v>
      </c>
      <c r="AM21" s="15">
        <v>1.8453640906112751E-2</v>
      </c>
      <c r="AN21" s="15">
        <v>4.894798826018675E-3</v>
      </c>
      <c r="AO21" s="15">
        <v>3.6112931805040013E-3</v>
      </c>
      <c r="AP21" s="15">
        <v>3.2323519102126002E-3</v>
      </c>
      <c r="AQ21" s="15">
        <v>6.2918697526635793E-3</v>
      </c>
      <c r="AR21" s="15">
        <v>7.5896845038095316E-3</v>
      </c>
      <c r="AS21" s="15">
        <v>8.5325224837299093E-3</v>
      </c>
      <c r="AT21" s="15">
        <v>3.1588654264391247E-3</v>
      </c>
      <c r="AU21" s="15">
        <v>5.0056989705369731E-3</v>
      </c>
      <c r="AV21" s="15">
        <v>3.39683341303929E-3</v>
      </c>
      <c r="AW21" s="15">
        <v>4.8034688105208232E-3</v>
      </c>
      <c r="AX21" s="15">
        <v>1.0543546689692655E-2</v>
      </c>
      <c r="AY21" s="15">
        <v>9.2734090975467032E-3</v>
      </c>
      <c r="AZ21" s="15">
        <v>6.6816793901824337E-2</v>
      </c>
      <c r="BA21" s="15">
        <v>6.9644429206203104E-3</v>
      </c>
      <c r="BB21" s="15">
        <v>4.4908278712768538E-3</v>
      </c>
      <c r="BC21" s="15">
        <v>5.5958565235362601E-3</v>
      </c>
      <c r="BD21" s="15">
        <v>5.6224167784631905E-3</v>
      </c>
      <c r="BE21" s="15">
        <v>1.1722019522903556E-3</v>
      </c>
      <c r="BF21" s="15">
        <v>1.0710691976396248E-2</v>
      </c>
      <c r="BG21" s="15">
        <v>9.1047719470536952E-3</v>
      </c>
      <c r="BH21" s="15">
        <v>1.3133125762457827E-2</v>
      </c>
      <c r="BI21" s="15">
        <v>1.1112096841065285E-2</v>
      </c>
      <c r="BJ21" s="15">
        <v>1.0074056656858321E-2</v>
      </c>
      <c r="BK21" s="15">
        <v>2.2455044647228736E-3</v>
      </c>
      <c r="BL21" s="15">
        <v>3.0750452581677174E-3</v>
      </c>
      <c r="BM21" s="15">
        <v>4.298176468979069E-3</v>
      </c>
      <c r="BN21" s="15">
        <v>6.6916202050876254E-3</v>
      </c>
      <c r="BO21" s="15">
        <v>3.3495881307624748E-3</v>
      </c>
      <c r="BP21" s="15">
        <v>6.4305548459483173E-3</v>
      </c>
      <c r="BQ21" s="15">
        <v>5.3114663857768826E-3</v>
      </c>
      <c r="BR21" s="15">
        <v>7.030156406667435E-3</v>
      </c>
      <c r="BS21" s="15">
        <v>0</v>
      </c>
    </row>
    <row r="22" spans="1:71" x14ac:dyDescent="0.2">
      <c r="A22" s="24" t="s">
        <v>96</v>
      </c>
      <c r="B22" s="24" t="s">
        <v>335</v>
      </c>
      <c r="C22">
        <f t="shared" si="2"/>
        <v>18</v>
      </c>
      <c r="D22" s="15">
        <v>9.8661614365838624E-4</v>
      </c>
      <c r="E22" s="15">
        <v>1.3541840000707748E-3</v>
      </c>
      <c r="F22" s="15">
        <v>7.3669489441695844E-4</v>
      </c>
      <c r="G22" s="15">
        <v>1.4717702815420976E-3</v>
      </c>
      <c r="H22" s="15">
        <v>9.24649094458271E-4</v>
      </c>
      <c r="I22" s="15">
        <v>1.0797689596639952E-3</v>
      </c>
      <c r="J22" s="15">
        <v>2.2035730213540656E-3</v>
      </c>
      <c r="K22" s="15">
        <v>2.8833844009879873E-3</v>
      </c>
      <c r="L22" s="15">
        <v>1.7581637943575516E-3</v>
      </c>
      <c r="M22" s="15">
        <v>2.9491015289642812E-3</v>
      </c>
      <c r="N22" s="15">
        <v>7.8580069462533542E-3</v>
      </c>
      <c r="O22" s="15">
        <v>2.7099215634765754E-3</v>
      </c>
      <c r="P22" s="15">
        <v>2.0561979188886042E-3</v>
      </c>
      <c r="Q22" s="15">
        <v>2.2738489547339136E-3</v>
      </c>
      <c r="R22" s="15">
        <v>3.0279278977539993E-3</v>
      </c>
      <c r="S22" s="15">
        <v>2.1198522460726945E-3</v>
      </c>
      <c r="T22" s="15">
        <v>4.5201658761686884E-3</v>
      </c>
      <c r="U22" s="15">
        <v>1.0622260891177817</v>
      </c>
      <c r="V22" s="15">
        <v>1.3727901010054083E-3</v>
      </c>
      <c r="W22" s="15">
        <v>1.7060948700858053E-3</v>
      </c>
      <c r="X22" s="15">
        <v>1.6012736505141782E-3</v>
      </c>
      <c r="Y22" s="15">
        <v>2.1998648566926684E-3</v>
      </c>
      <c r="Z22" s="15">
        <v>3.4321144384495254E-3</v>
      </c>
      <c r="AA22" s="15">
        <v>3.1214990097208515E-3</v>
      </c>
      <c r="AB22" s="15">
        <v>2.4030989425445114E-3</v>
      </c>
      <c r="AC22" s="15">
        <v>2.1000813126965754E-3</v>
      </c>
      <c r="AD22" s="15">
        <v>1.590271698663021E-3</v>
      </c>
      <c r="AE22" s="15">
        <v>1.7798563485884563E-3</v>
      </c>
      <c r="AF22" s="15">
        <v>1.9433146218391312E-3</v>
      </c>
      <c r="AG22" s="15">
        <v>7.3105374263778243E-3</v>
      </c>
      <c r="AH22" s="15">
        <v>2.554328931038258E-3</v>
      </c>
      <c r="AI22" s="15">
        <v>2.1921368600048138E-3</v>
      </c>
      <c r="AJ22" s="15">
        <v>2.8934353305010395E-3</v>
      </c>
      <c r="AK22" s="15">
        <v>1.970141562858122E-3</v>
      </c>
      <c r="AL22" s="15">
        <v>1.7648653661286953E-3</v>
      </c>
      <c r="AM22" s="15">
        <v>2.2579529682802786E-3</v>
      </c>
      <c r="AN22" s="15">
        <v>1.6289940517509784E-3</v>
      </c>
      <c r="AO22" s="15">
        <v>2.2578006322656278E-3</v>
      </c>
      <c r="AP22" s="15">
        <v>1.1443637818895351E-3</v>
      </c>
      <c r="AQ22" s="15">
        <v>1.5021259563557884E-3</v>
      </c>
      <c r="AR22" s="15">
        <v>2.3388747080162501E-3</v>
      </c>
      <c r="AS22" s="15">
        <v>8.1246408030373387E-3</v>
      </c>
      <c r="AT22" s="15">
        <v>1.3735549055125453E-3</v>
      </c>
      <c r="AU22" s="15">
        <v>1.2492876794767218E-3</v>
      </c>
      <c r="AV22" s="15">
        <v>2.4233345153833316E-3</v>
      </c>
      <c r="AW22" s="15">
        <v>2.0721508937033713E-3</v>
      </c>
      <c r="AX22" s="15">
        <v>2.3100448297018526E-3</v>
      </c>
      <c r="AY22" s="15">
        <v>2.5116562017124798E-3</v>
      </c>
      <c r="AZ22" s="15">
        <v>9.6189445051663547E-2</v>
      </c>
      <c r="BA22" s="15">
        <v>1.1958663036174801E-2</v>
      </c>
      <c r="BB22" s="15">
        <v>8.6618721917174988E-3</v>
      </c>
      <c r="BC22" s="15">
        <v>7.8349414733613811E-3</v>
      </c>
      <c r="BD22" s="15">
        <v>5.3150930496576286E-3</v>
      </c>
      <c r="BE22" s="15">
        <v>9.8686200687589289E-4</v>
      </c>
      <c r="BF22" s="15">
        <v>4.8718644002639965E-3</v>
      </c>
      <c r="BG22" s="15">
        <v>5.2772625215803072E-3</v>
      </c>
      <c r="BH22" s="15">
        <v>3.8158238316073449E-2</v>
      </c>
      <c r="BI22" s="15">
        <v>2.9401366087361733E-3</v>
      </c>
      <c r="BJ22" s="15">
        <v>6.5812747665152174E-3</v>
      </c>
      <c r="BK22" s="15">
        <v>8.6187788367268205E-4</v>
      </c>
      <c r="BL22" s="15">
        <v>2.794183862064193E-3</v>
      </c>
      <c r="BM22" s="15">
        <v>2.343857741038798E-3</v>
      </c>
      <c r="BN22" s="15">
        <v>3.341643955244878E-3</v>
      </c>
      <c r="BO22" s="15">
        <v>2.1173269592686303E-3</v>
      </c>
      <c r="BP22" s="15">
        <v>1.6137695118247255E-3</v>
      </c>
      <c r="BQ22" s="15">
        <v>1.2347098016136275E-2</v>
      </c>
      <c r="BR22" s="15">
        <v>4.5730565688680723E-3</v>
      </c>
      <c r="BS22" s="15">
        <v>0</v>
      </c>
    </row>
    <row r="23" spans="1:71" x14ac:dyDescent="0.2">
      <c r="A23" s="24" t="s">
        <v>97</v>
      </c>
      <c r="B23" s="25" t="s">
        <v>337</v>
      </c>
      <c r="C23">
        <f t="shared" si="2"/>
        <v>19</v>
      </c>
      <c r="D23" s="15">
        <v>7.7785271498454267E-2</v>
      </c>
      <c r="E23" s="15">
        <v>6.6383809921047005E-2</v>
      </c>
      <c r="F23" s="15">
        <v>3.6353829281246357E-2</v>
      </c>
      <c r="G23" s="15">
        <v>9.7241165284334935E-2</v>
      </c>
      <c r="H23" s="15">
        <v>2.7071770915538137E-2</v>
      </c>
      <c r="I23" s="15">
        <v>6.5599694508752276E-2</v>
      </c>
      <c r="J23" s="15">
        <v>0.17130185357345337</v>
      </c>
      <c r="K23" s="15">
        <v>6.7865243281720264E-2</v>
      </c>
      <c r="L23" s="15">
        <v>9.7842619507562872E-2</v>
      </c>
      <c r="M23" s="15">
        <v>7.2149624137916327E-2</v>
      </c>
      <c r="N23" s="15">
        <v>4.8292078204539408E-2</v>
      </c>
      <c r="O23" s="15">
        <v>3.7798324570251611E-2</v>
      </c>
      <c r="P23" s="15">
        <v>4.7492917834220647E-2</v>
      </c>
      <c r="Q23" s="15">
        <v>2.4712293068093277E-2</v>
      </c>
      <c r="R23" s="15">
        <v>3.9511799407873159E-2</v>
      </c>
      <c r="S23" s="15">
        <v>4.1667213239992409E-2</v>
      </c>
      <c r="T23" s="15">
        <v>6.3573983455922856E-2</v>
      </c>
      <c r="U23" s="15">
        <v>2.6229509160945168E-2</v>
      </c>
      <c r="V23" s="15">
        <v>1.3759366310516721</v>
      </c>
      <c r="W23" s="15">
        <v>8.7507204028507812E-2</v>
      </c>
      <c r="X23" s="15">
        <v>0.18572261111534502</v>
      </c>
      <c r="Y23" s="15">
        <v>7.0065741020813921E-2</v>
      </c>
      <c r="Z23" s="15">
        <v>6.800173795042054E-2</v>
      </c>
      <c r="AA23" s="15">
        <v>3.2488076194743559E-2</v>
      </c>
      <c r="AB23" s="15">
        <v>6.9741240434503776E-2</v>
      </c>
      <c r="AC23" s="15">
        <v>9.3856261329229626E-2</v>
      </c>
      <c r="AD23" s="15">
        <v>6.9596782907029725E-2</v>
      </c>
      <c r="AE23" s="15">
        <v>9.031844967105486E-2</v>
      </c>
      <c r="AF23" s="15">
        <v>4.0744496412698387E-2</v>
      </c>
      <c r="AG23" s="15">
        <v>2.39923457441946E-2</v>
      </c>
      <c r="AH23" s="15">
        <v>4.9932401561170237E-2</v>
      </c>
      <c r="AI23" s="15">
        <v>3.1512055771469552E-2</v>
      </c>
      <c r="AJ23" s="15">
        <v>4.0084889465336379E-2</v>
      </c>
      <c r="AK23" s="15">
        <v>3.9532509677114094E-2</v>
      </c>
      <c r="AL23" s="15">
        <v>3.0051324148924384E-2</v>
      </c>
      <c r="AM23" s="15">
        <v>3.2453180766804014E-2</v>
      </c>
      <c r="AN23" s="15">
        <v>2.5615556213778756E-2</v>
      </c>
      <c r="AO23" s="15">
        <v>9.0725308737795482E-2</v>
      </c>
      <c r="AP23" s="15">
        <v>3.3631448250161559E-2</v>
      </c>
      <c r="AQ23" s="15">
        <v>4.4755607257863733E-2</v>
      </c>
      <c r="AR23" s="15">
        <v>1.9772361829167806E-2</v>
      </c>
      <c r="AS23" s="15">
        <v>3.6876129871145809E-2</v>
      </c>
      <c r="AT23" s="15">
        <v>0.27894449695950529</v>
      </c>
      <c r="AU23" s="15">
        <v>0.11187248218661051</v>
      </c>
      <c r="AV23" s="15">
        <v>0.1622933075029768</v>
      </c>
      <c r="AW23" s="15">
        <v>3.7697973216407776E-2</v>
      </c>
      <c r="AX23" s="15">
        <v>1.9273382132320542E-2</v>
      </c>
      <c r="AY23" s="15">
        <v>2.9946214291894455E-2</v>
      </c>
      <c r="AZ23" s="15">
        <v>2.3363947067881169E-2</v>
      </c>
      <c r="BA23" s="15">
        <v>1.3427929472353514E-2</v>
      </c>
      <c r="BB23" s="15">
        <v>1.184370470368014E-2</v>
      </c>
      <c r="BC23" s="15">
        <v>8.2125175285557555E-3</v>
      </c>
      <c r="BD23" s="15">
        <v>7.6551595593398877E-3</v>
      </c>
      <c r="BE23" s="15">
        <v>1.9621662711989951E-3</v>
      </c>
      <c r="BF23" s="15">
        <v>1.0743380307717732E-2</v>
      </c>
      <c r="BG23" s="15">
        <v>1.9193499861630797E-2</v>
      </c>
      <c r="BH23" s="15">
        <v>1.3106404567571402E-2</v>
      </c>
      <c r="BI23" s="15">
        <v>2.6683921267364893E-2</v>
      </c>
      <c r="BJ23" s="15">
        <v>1.191133559142513E-2</v>
      </c>
      <c r="BK23" s="15">
        <v>1.6990808250456915E-2</v>
      </c>
      <c r="BL23" s="15">
        <v>1.11327592321E-2</v>
      </c>
      <c r="BM23" s="15">
        <v>8.2122717173450568E-3</v>
      </c>
      <c r="BN23" s="15">
        <v>1.2947397952530101E-2</v>
      </c>
      <c r="BO23" s="15">
        <v>1.1505202598764443E-2</v>
      </c>
      <c r="BP23" s="15">
        <v>1.0637873634672647E-2</v>
      </c>
      <c r="BQ23" s="15">
        <v>1.5648352412980692E-2</v>
      </c>
      <c r="BR23" s="15">
        <v>2.6622559539274941E-2</v>
      </c>
      <c r="BS23" s="15">
        <v>0</v>
      </c>
    </row>
    <row r="24" spans="1:71" x14ac:dyDescent="0.2">
      <c r="A24" s="25" t="s">
        <v>98</v>
      </c>
      <c r="B24" s="25" t="s">
        <v>339</v>
      </c>
      <c r="C24">
        <f t="shared" si="2"/>
        <v>20</v>
      </c>
      <c r="D24" s="15">
        <v>3.20440372848534E-3</v>
      </c>
      <c r="E24" s="15">
        <v>3.2326027937925176E-3</v>
      </c>
      <c r="F24" s="15">
        <v>1.4332994509206839E-3</v>
      </c>
      <c r="G24" s="15">
        <v>3.6875545176854366E-3</v>
      </c>
      <c r="H24" s="15">
        <v>2.3114765361597371E-3</v>
      </c>
      <c r="I24" s="15">
        <v>2.2008843167952916E-3</v>
      </c>
      <c r="J24" s="15">
        <v>5.6979089122384417E-3</v>
      </c>
      <c r="K24" s="15">
        <v>3.4739436968348812E-3</v>
      </c>
      <c r="L24" s="15">
        <v>9.9435828862773305E-3</v>
      </c>
      <c r="M24" s="15">
        <v>6.8897755512085344E-3</v>
      </c>
      <c r="N24" s="15">
        <v>5.0353255645128698E-3</v>
      </c>
      <c r="O24" s="15">
        <v>1.551303906653757E-3</v>
      </c>
      <c r="P24" s="15">
        <v>1.9350066534113539E-3</v>
      </c>
      <c r="Q24" s="15">
        <v>1.0050761240567624E-3</v>
      </c>
      <c r="R24" s="15">
        <v>1.6293843775949184E-3</v>
      </c>
      <c r="S24" s="15">
        <v>1.6434785900098512E-3</v>
      </c>
      <c r="T24" s="15">
        <v>2.4922732604014549E-3</v>
      </c>
      <c r="U24" s="15">
        <v>1.1949105527462218E-3</v>
      </c>
      <c r="V24" s="15">
        <v>4.2831940206149631E-2</v>
      </c>
      <c r="W24" s="15">
        <v>1.0107898529257169</v>
      </c>
      <c r="X24" s="15">
        <v>7.7880323970476164E-3</v>
      </c>
      <c r="Y24" s="15">
        <v>6.5961714275722437E-3</v>
      </c>
      <c r="Z24" s="15">
        <v>2.152033268401626E-2</v>
      </c>
      <c r="AA24" s="15">
        <v>8.919165385842023E-3</v>
      </c>
      <c r="AB24" s="15">
        <v>2.7730013583185937E-3</v>
      </c>
      <c r="AC24" s="15">
        <v>3.267424864173623E-3</v>
      </c>
      <c r="AD24" s="15">
        <v>2.4151148994480016E-3</v>
      </c>
      <c r="AE24" s="15">
        <v>3.0863251386655812E-3</v>
      </c>
      <c r="AF24" s="15">
        <v>1.8198934408916643E-3</v>
      </c>
      <c r="AG24" s="15">
        <v>9.5508740175312846E-4</v>
      </c>
      <c r="AH24" s="15">
        <v>1.8604888574668258E-3</v>
      </c>
      <c r="AI24" s="15">
        <v>1.2685133645301671E-3</v>
      </c>
      <c r="AJ24" s="15">
        <v>1.5786651075138725E-3</v>
      </c>
      <c r="AK24" s="15">
        <v>1.495447431109038E-3</v>
      </c>
      <c r="AL24" s="15">
        <v>1.1823821701498457E-3</v>
      </c>
      <c r="AM24" s="15">
        <v>1.2949322145272136E-3</v>
      </c>
      <c r="AN24" s="15">
        <v>1.0545584478428198E-3</v>
      </c>
      <c r="AO24" s="15">
        <v>3.0974820621437328E-3</v>
      </c>
      <c r="AP24" s="15">
        <v>1.2442302161137198E-3</v>
      </c>
      <c r="AQ24" s="15">
        <v>1.9548433369753161E-3</v>
      </c>
      <c r="AR24" s="15">
        <v>1.1903292343531269E-3</v>
      </c>
      <c r="AS24" s="15">
        <v>1.4442766985496662E-3</v>
      </c>
      <c r="AT24" s="15">
        <v>1.0086400397815887E-2</v>
      </c>
      <c r="AU24" s="15">
        <v>3.6297303373742282E-3</v>
      </c>
      <c r="AV24" s="15">
        <v>5.1934904859359384E-3</v>
      </c>
      <c r="AW24" s="15">
        <v>1.6080476356777436E-3</v>
      </c>
      <c r="AX24" s="15">
        <v>9.2926086723257807E-4</v>
      </c>
      <c r="AY24" s="15">
        <v>2.4930129592693334E-3</v>
      </c>
      <c r="AZ24" s="15">
        <v>9.6862118502139276E-4</v>
      </c>
      <c r="BA24" s="15">
        <v>5.9239683179084868E-4</v>
      </c>
      <c r="BB24" s="15">
        <v>5.1640771681412561E-4</v>
      </c>
      <c r="BC24" s="15">
        <v>3.3057125728822186E-4</v>
      </c>
      <c r="BD24" s="15">
        <v>3.2196230914609904E-4</v>
      </c>
      <c r="BE24" s="15">
        <v>8.4650393264033179E-5</v>
      </c>
      <c r="BF24" s="15">
        <v>4.3694063341724891E-4</v>
      </c>
      <c r="BG24" s="15">
        <v>1.2521358433447453E-3</v>
      </c>
      <c r="BH24" s="15">
        <v>6.97493464411868E-4</v>
      </c>
      <c r="BI24" s="15">
        <v>9.5513177776595235E-4</v>
      </c>
      <c r="BJ24" s="15">
        <v>5.6944454871968992E-4</v>
      </c>
      <c r="BK24" s="15">
        <v>1.5725881102940347E-3</v>
      </c>
      <c r="BL24" s="15">
        <v>1.0614004396090487E-3</v>
      </c>
      <c r="BM24" s="15">
        <v>6.2379754407449611E-4</v>
      </c>
      <c r="BN24" s="15">
        <v>5.4645941174411917E-4</v>
      </c>
      <c r="BO24" s="15">
        <v>8.0169796691616777E-4</v>
      </c>
      <c r="BP24" s="15">
        <v>8.4626527972891789E-4</v>
      </c>
      <c r="BQ24" s="15">
        <v>6.9648435646496533E-4</v>
      </c>
      <c r="BR24" s="15">
        <v>1.5883771964331256E-3</v>
      </c>
      <c r="BS24" s="15">
        <v>0</v>
      </c>
    </row>
    <row r="25" spans="1:71" x14ac:dyDescent="0.2">
      <c r="A25" s="24" t="s">
        <v>99</v>
      </c>
      <c r="B25" s="25" t="s">
        <v>341</v>
      </c>
      <c r="C25">
        <f t="shared" si="2"/>
        <v>21</v>
      </c>
      <c r="D25" s="15">
        <v>0.13999972646108996</v>
      </c>
      <c r="E25" s="15">
        <v>4.6068873141692529E-2</v>
      </c>
      <c r="F25" s="15">
        <v>1.3446200299703335E-2</v>
      </c>
      <c r="G25" s="15">
        <v>3.4384169133429301E-2</v>
      </c>
      <c r="H25" s="15">
        <v>1.5965013403439678E-2</v>
      </c>
      <c r="I25" s="15">
        <v>7.2735893047378725E-3</v>
      </c>
      <c r="J25" s="15">
        <v>2.1977609135743953E-2</v>
      </c>
      <c r="K25" s="15">
        <v>3.1612576219757819E-2</v>
      </c>
      <c r="L25" s="15">
        <v>8.2596986989606422E-2</v>
      </c>
      <c r="M25" s="15">
        <v>5.1828836447530537E-2</v>
      </c>
      <c r="N25" s="15">
        <v>2.1303839644658911E-2</v>
      </c>
      <c r="O25" s="15">
        <v>4.4127384088876336E-2</v>
      </c>
      <c r="P25" s="15">
        <v>0.11267668136071844</v>
      </c>
      <c r="Q25" s="15">
        <v>3.1611621349853167E-2</v>
      </c>
      <c r="R25" s="15">
        <v>6.0071836282061669E-2</v>
      </c>
      <c r="S25" s="15">
        <v>3.1731746801930007E-2</v>
      </c>
      <c r="T25" s="15">
        <v>6.6545808913451812E-2</v>
      </c>
      <c r="U25" s="15">
        <v>2.7294926139171519E-2</v>
      </c>
      <c r="V25" s="15">
        <v>2.3305831193093398E-2</v>
      </c>
      <c r="W25" s="15">
        <v>8.4443102065686407E-2</v>
      </c>
      <c r="X25" s="15">
        <v>1.2315924199484349</v>
      </c>
      <c r="Y25" s="15">
        <v>0.20293423248831682</v>
      </c>
      <c r="Z25" s="15">
        <v>0.14086345032253486</v>
      </c>
      <c r="AA25" s="15">
        <v>3.9656964963040275E-2</v>
      </c>
      <c r="AB25" s="15">
        <v>0.17787330566380674</v>
      </c>
      <c r="AC25" s="15">
        <v>4.3718701703102124E-2</v>
      </c>
      <c r="AD25" s="15">
        <v>1.5311540255038612E-2</v>
      </c>
      <c r="AE25" s="15">
        <v>2.9356481261601817E-2</v>
      </c>
      <c r="AF25" s="15">
        <v>2.542338369882053E-2</v>
      </c>
      <c r="AG25" s="15">
        <v>1.0481475150775008E-2</v>
      </c>
      <c r="AH25" s="15">
        <v>5.2554101803944354E-2</v>
      </c>
      <c r="AI25" s="15">
        <v>1.2409704881010942E-2</v>
      </c>
      <c r="AJ25" s="15">
        <v>2.0522772850383397E-2</v>
      </c>
      <c r="AK25" s="15">
        <v>3.1892123352435381E-2</v>
      </c>
      <c r="AL25" s="15">
        <v>2.2274739805579247E-2</v>
      </c>
      <c r="AM25" s="15">
        <v>4.0435284211258388E-2</v>
      </c>
      <c r="AN25" s="15">
        <v>1.4460513680248954E-2</v>
      </c>
      <c r="AO25" s="15">
        <v>8.1335868995314458E-3</v>
      </c>
      <c r="AP25" s="15">
        <v>1.5751842856259919E-2</v>
      </c>
      <c r="AQ25" s="15">
        <v>1.5469968396625148E-2</v>
      </c>
      <c r="AR25" s="15">
        <v>8.2347876137166525E-3</v>
      </c>
      <c r="AS25" s="15">
        <v>6.796429694808646E-3</v>
      </c>
      <c r="AT25" s="15">
        <v>9.9367686658308023E-3</v>
      </c>
      <c r="AU25" s="15">
        <v>4.0845276774006383E-3</v>
      </c>
      <c r="AV25" s="15">
        <v>6.9637604959271095E-3</v>
      </c>
      <c r="AW25" s="15">
        <v>3.351218627985536E-3</v>
      </c>
      <c r="AX25" s="15">
        <v>8.291235876203824E-3</v>
      </c>
      <c r="AY25" s="15">
        <v>1.1600571596946078E-2</v>
      </c>
      <c r="AZ25" s="15">
        <v>9.8728098207138872E-3</v>
      </c>
      <c r="BA25" s="15">
        <v>3.6014161199642348E-3</v>
      </c>
      <c r="BB25" s="15">
        <v>3.3305634368710293E-3</v>
      </c>
      <c r="BC25" s="15">
        <v>1.9406601237559763E-3</v>
      </c>
      <c r="BD25" s="15">
        <v>1.6313357785984585E-3</v>
      </c>
      <c r="BE25" s="15">
        <v>1.0476570437735835E-3</v>
      </c>
      <c r="BF25" s="15">
        <v>2.9689710449722442E-3</v>
      </c>
      <c r="BG25" s="15">
        <v>3.6051187465675682E-3</v>
      </c>
      <c r="BH25" s="15">
        <v>4.1442742320244768E-3</v>
      </c>
      <c r="BI25" s="15">
        <v>4.3708906457800758E-3</v>
      </c>
      <c r="BJ25" s="15">
        <v>4.9747876463328679E-3</v>
      </c>
      <c r="BK25" s="15">
        <v>1.4239828929122349E-3</v>
      </c>
      <c r="BL25" s="15">
        <v>2.4273814222995909E-3</v>
      </c>
      <c r="BM25" s="15">
        <v>2.5754718308661382E-3</v>
      </c>
      <c r="BN25" s="15">
        <v>2.6442554783992979E-3</v>
      </c>
      <c r="BO25" s="15">
        <v>6.1288126067096937E-3</v>
      </c>
      <c r="BP25" s="15">
        <v>7.8179840860986647E-3</v>
      </c>
      <c r="BQ25" s="15">
        <v>5.1277500647437047E-3</v>
      </c>
      <c r="BR25" s="15">
        <v>7.4699278035374825E-3</v>
      </c>
      <c r="BS25" s="15">
        <v>0</v>
      </c>
    </row>
    <row r="26" spans="1:71" x14ac:dyDescent="0.2">
      <c r="A26" s="24" t="s">
        <v>100</v>
      </c>
      <c r="B26" s="24" t="s">
        <v>343</v>
      </c>
      <c r="C26">
        <f t="shared" si="2"/>
        <v>22</v>
      </c>
      <c r="D26" s="15">
        <v>5.9566376286630668E-2</v>
      </c>
      <c r="E26" s="15">
        <v>2.1738065551961651E-2</v>
      </c>
      <c r="F26" s="15">
        <v>3.9943695237738344E-3</v>
      </c>
      <c r="G26" s="15">
        <v>9.037077499272439E-2</v>
      </c>
      <c r="H26" s="15">
        <v>3.1275112253890732E-3</v>
      </c>
      <c r="I26" s="15">
        <v>4.1256365768176078E-3</v>
      </c>
      <c r="J26" s="15">
        <v>1.4178291971953064E-2</v>
      </c>
      <c r="K26" s="15">
        <v>1.6884009793653801E-2</v>
      </c>
      <c r="L26" s="15">
        <v>3.3675226191711899E-2</v>
      </c>
      <c r="M26" s="15">
        <v>2.8323290008071416E-2</v>
      </c>
      <c r="N26" s="15">
        <v>9.1521332101095979E-3</v>
      </c>
      <c r="O26" s="15">
        <v>1.8924775900438062E-2</v>
      </c>
      <c r="P26" s="15">
        <v>1.7820110946614266E-2</v>
      </c>
      <c r="Q26" s="15">
        <v>6.6197552255599932E-3</v>
      </c>
      <c r="R26" s="15">
        <v>1.1732901209150739E-2</v>
      </c>
      <c r="S26" s="15">
        <v>2.7079144099770056E-2</v>
      </c>
      <c r="T26" s="15">
        <v>2.7332710083451402E-2</v>
      </c>
      <c r="U26" s="15">
        <v>4.9769823063203052E-2</v>
      </c>
      <c r="V26" s="15">
        <v>6.5352867239420135E-3</v>
      </c>
      <c r="W26" s="15">
        <v>3.2914828563512043E-2</v>
      </c>
      <c r="X26" s="15">
        <v>1.8023926549597887E-2</v>
      </c>
      <c r="Y26" s="15">
        <v>1.0950884590757177</v>
      </c>
      <c r="Z26" s="15">
        <v>4.6623944294597798E-2</v>
      </c>
      <c r="AA26" s="15">
        <v>1.7088887224477177E-2</v>
      </c>
      <c r="AB26" s="15">
        <v>3.7409258388295695E-2</v>
      </c>
      <c r="AC26" s="15">
        <v>2.202521580276454E-2</v>
      </c>
      <c r="AD26" s="15">
        <v>7.6944466554828604E-3</v>
      </c>
      <c r="AE26" s="15">
        <v>6.9879606722400896E-3</v>
      </c>
      <c r="AF26" s="15">
        <v>1.1473571364577155E-2</v>
      </c>
      <c r="AG26" s="15">
        <v>7.1441651901279976E-3</v>
      </c>
      <c r="AH26" s="15">
        <v>8.3408259369574887E-3</v>
      </c>
      <c r="AI26" s="15">
        <v>5.5490527756272452E-3</v>
      </c>
      <c r="AJ26" s="15">
        <v>9.652899327640364E-3</v>
      </c>
      <c r="AK26" s="15">
        <v>8.4852212959016324E-3</v>
      </c>
      <c r="AL26" s="15">
        <v>8.3063654385381151E-3</v>
      </c>
      <c r="AM26" s="15">
        <v>1.4265104174561007E-2</v>
      </c>
      <c r="AN26" s="15">
        <v>1.29709218499505E-2</v>
      </c>
      <c r="AO26" s="15">
        <v>3.4809727336845239E-3</v>
      </c>
      <c r="AP26" s="15">
        <v>7.706363213983978E-3</v>
      </c>
      <c r="AQ26" s="15">
        <v>1.8430261115231904E-2</v>
      </c>
      <c r="AR26" s="15">
        <v>9.2914545883736703E-3</v>
      </c>
      <c r="AS26" s="15">
        <v>4.2478616432871973E-3</v>
      </c>
      <c r="AT26" s="15">
        <v>3.7702885937072224E-3</v>
      </c>
      <c r="AU26" s="15">
        <v>1.9111362971481831E-3</v>
      </c>
      <c r="AV26" s="15">
        <v>2.4717557264736026E-3</v>
      </c>
      <c r="AW26" s="15">
        <v>2.1394232223164956E-3</v>
      </c>
      <c r="AX26" s="15">
        <v>4.2828633279988039E-3</v>
      </c>
      <c r="AY26" s="15">
        <v>5.4765196684527419E-3</v>
      </c>
      <c r="AZ26" s="15">
        <v>1.4579407906354886E-2</v>
      </c>
      <c r="BA26" s="15">
        <v>4.9205615354471184E-3</v>
      </c>
      <c r="BB26" s="15">
        <v>2.8969196276202218E-3</v>
      </c>
      <c r="BC26" s="15">
        <v>1.5731457513903299E-3</v>
      </c>
      <c r="BD26" s="15">
        <v>1.2793277207671712E-3</v>
      </c>
      <c r="BE26" s="15">
        <v>2.2675359843215784E-3</v>
      </c>
      <c r="BF26" s="15">
        <v>1.5443457508010801E-3</v>
      </c>
      <c r="BG26" s="15">
        <v>2.130776294975979E-3</v>
      </c>
      <c r="BH26" s="15">
        <v>4.6316142896210685E-3</v>
      </c>
      <c r="BI26" s="15">
        <v>2.3764915662041722E-3</v>
      </c>
      <c r="BJ26" s="15">
        <v>7.7631891806938819E-3</v>
      </c>
      <c r="BK26" s="15">
        <v>7.1661603256755607E-4</v>
      </c>
      <c r="BL26" s="15">
        <v>1.8468163871503828E-3</v>
      </c>
      <c r="BM26" s="15">
        <v>2.309813418027596E-3</v>
      </c>
      <c r="BN26" s="15">
        <v>1.6313824477300711E-3</v>
      </c>
      <c r="BO26" s="15">
        <v>5.8663136357545902E-3</v>
      </c>
      <c r="BP26" s="15">
        <v>2.4483861588170484E-3</v>
      </c>
      <c r="BQ26" s="15">
        <v>3.356661957871555E-3</v>
      </c>
      <c r="BR26" s="15">
        <v>3.3211758262489547E-3</v>
      </c>
      <c r="BS26" s="15">
        <v>0</v>
      </c>
    </row>
    <row r="27" spans="1:71" x14ac:dyDescent="0.2">
      <c r="A27" s="24" t="s">
        <v>101</v>
      </c>
      <c r="B27" s="25" t="s">
        <v>345</v>
      </c>
      <c r="C27">
        <f t="shared" si="2"/>
        <v>23</v>
      </c>
      <c r="D27" s="15">
        <v>2.6018164251179498E-3</v>
      </c>
      <c r="E27" s="15">
        <v>1.355799791542612E-3</v>
      </c>
      <c r="F27" s="15">
        <v>3.3523582628757409E-4</v>
      </c>
      <c r="G27" s="15">
        <v>1.674839518247401E-3</v>
      </c>
      <c r="H27" s="15">
        <v>6.2729519688671292E-4</v>
      </c>
      <c r="I27" s="15">
        <v>8.2554840880524915E-4</v>
      </c>
      <c r="J27" s="15">
        <v>1.6609100986906798E-3</v>
      </c>
      <c r="K27" s="15">
        <v>1.5999735632717259E-3</v>
      </c>
      <c r="L27" s="15">
        <v>1.929325552087914E-3</v>
      </c>
      <c r="M27" s="15">
        <v>2.1516645290818449E-3</v>
      </c>
      <c r="N27" s="15">
        <v>1.5028263175330524E-3</v>
      </c>
      <c r="O27" s="15">
        <v>1.7464152981927225E-3</v>
      </c>
      <c r="P27" s="15">
        <v>1.8724558685848487E-3</v>
      </c>
      <c r="Q27" s="15">
        <v>1.4860268849513586E-3</v>
      </c>
      <c r="R27" s="15">
        <v>1.3694371195858562E-3</v>
      </c>
      <c r="S27" s="15">
        <v>1.4972734439885295E-3</v>
      </c>
      <c r="T27" s="15">
        <v>2.7519391287204962E-3</v>
      </c>
      <c r="U27" s="15">
        <v>1.824433126346075E-3</v>
      </c>
      <c r="V27" s="15">
        <v>9.9774380361088849E-4</v>
      </c>
      <c r="W27" s="15">
        <v>1.8738157776624659E-3</v>
      </c>
      <c r="X27" s="15">
        <v>2.6269189368146565E-3</v>
      </c>
      <c r="Y27" s="15">
        <v>5.1976348915778866E-3</v>
      </c>
      <c r="Z27" s="15">
        <v>1.0215100596219882</v>
      </c>
      <c r="AA27" s="15">
        <v>1.532010386845452E-3</v>
      </c>
      <c r="AB27" s="15">
        <v>1.8537741024258589E-3</v>
      </c>
      <c r="AC27" s="15">
        <v>1.651934954221411E-3</v>
      </c>
      <c r="AD27" s="15">
        <v>9.1280121564672105E-4</v>
      </c>
      <c r="AE27" s="15">
        <v>1.3790588710991751E-3</v>
      </c>
      <c r="AF27" s="15">
        <v>3.7967621370716652E-3</v>
      </c>
      <c r="AG27" s="15">
        <v>1.2367303214221549E-3</v>
      </c>
      <c r="AH27" s="15">
        <v>1.2202045168339399E-3</v>
      </c>
      <c r="AI27" s="15">
        <v>1.2236437697987048E-3</v>
      </c>
      <c r="AJ27" s="15">
        <v>1.1402732417299969E-3</v>
      </c>
      <c r="AK27" s="15">
        <v>1.1885742524150832E-3</v>
      </c>
      <c r="AL27" s="15">
        <v>1.1271716928115134E-3</v>
      </c>
      <c r="AM27" s="15">
        <v>1.2088423497829026E-3</v>
      </c>
      <c r="AN27" s="15">
        <v>9.7886561737552309E-4</v>
      </c>
      <c r="AO27" s="15">
        <v>7.1348420511316768E-4</v>
      </c>
      <c r="AP27" s="15">
        <v>9.1554382263526991E-4</v>
      </c>
      <c r="AQ27" s="15">
        <v>1.0472099211368236E-3</v>
      </c>
      <c r="AR27" s="15">
        <v>1.2143003075001087E-3</v>
      </c>
      <c r="AS27" s="15">
        <v>1.7774297128987033E-3</v>
      </c>
      <c r="AT27" s="15">
        <v>1.0396507789673906E-3</v>
      </c>
      <c r="AU27" s="15">
        <v>8.0235987592939552E-4</v>
      </c>
      <c r="AV27" s="15">
        <v>5.7763061190960478E-4</v>
      </c>
      <c r="AW27" s="15">
        <v>1.0013677197382564E-3</v>
      </c>
      <c r="AX27" s="15">
        <v>2.3940710530634545E-3</v>
      </c>
      <c r="AY27" s="15">
        <v>9.7267411642982149E-4</v>
      </c>
      <c r="AZ27" s="15">
        <v>1.7821529070862912E-3</v>
      </c>
      <c r="BA27" s="15">
        <v>1.4874709914375365E-3</v>
      </c>
      <c r="BB27" s="15">
        <v>1.5216504267621116E-3</v>
      </c>
      <c r="BC27" s="15">
        <v>5.5060046647680699E-4</v>
      </c>
      <c r="BD27" s="15">
        <v>4.9760533615251894E-4</v>
      </c>
      <c r="BE27" s="15">
        <v>9.7457705149329565E-5</v>
      </c>
      <c r="BF27" s="15">
        <v>1.2920774017858329E-3</v>
      </c>
      <c r="BG27" s="15">
        <v>1.4401769339381653E-3</v>
      </c>
      <c r="BH27" s="15">
        <v>2.4789463372657805E-3</v>
      </c>
      <c r="BI27" s="15">
        <v>1.8085588900652793E-3</v>
      </c>
      <c r="BJ27" s="15">
        <v>4.8210272009987327E-3</v>
      </c>
      <c r="BK27" s="15">
        <v>2.5157897089138337E-4</v>
      </c>
      <c r="BL27" s="15">
        <v>5.6153807809863703E-4</v>
      </c>
      <c r="BM27" s="15">
        <v>7.449228588144735E-4</v>
      </c>
      <c r="BN27" s="15">
        <v>1.1737779233172941E-3</v>
      </c>
      <c r="BO27" s="15">
        <v>9.7049678180578531E-4</v>
      </c>
      <c r="BP27" s="15">
        <v>2.6470277734314271E-3</v>
      </c>
      <c r="BQ27" s="15">
        <v>3.7054836762206635E-3</v>
      </c>
      <c r="BR27" s="15">
        <v>4.9579157194324392E-3</v>
      </c>
      <c r="BS27" s="15">
        <v>0</v>
      </c>
    </row>
    <row r="28" spans="1:71" x14ac:dyDescent="0.2">
      <c r="A28" s="24" t="s">
        <v>102</v>
      </c>
      <c r="B28" s="24" t="s">
        <v>347</v>
      </c>
      <c r="C28">
        <f t="shared" si="2"/>
        <v>24</v>
      </c>
      <c r="D28" s="15">
        <v>1.6452732022673975E-3</v>
      </c>
      <c r="E28" s="15">
        <v>1.5177025384407274E-2</v>
      </c>
      <c r="F28" s="15">
        <v>6.0972008777151576E-4</v>
      </c>
      <c r="G28" s="15">
        <v>5.6513120947540888E-4</v>
      </c>
      <c r="H28" s="15">
        <v>9.3980629798926375E-4</v>
      </c>
      <c r="I28" s="15">
        <v>1.9605598674445407E-4</v>
      </c>
      <c r="J28" s="15">
        <v>4.1368600067984347E-4</v>
      </c>
      <c r="K28" s="15">
        <v>5.6912446959585536E-3</v>
      </c>
      <c r="L28" s="15">
        <v>1.0446487781300279E-3</v>
      </c>
      <c r="M28" s="15">
        <v>1.7695151494780813E-3</v>
      </c>
      <c r="N28" s="15">
        <v>4.463556957204287E-4</v>
      </c>
      <c r="O28" s="15">
        <v>8.4458101104009197E-4</v>
      </c>
      <c r="P28" s="15">
        <v>8.3059656411793006E-4</v>
      </c>
      <c r="Q28" s="15">
        <v>6.7387896056427031E-4</v>
      </c>
      <c r="R28" s="15">
        <v>9.6530370094482468E-4</v>
      </c>
      <c r="S28" s="15">
        <v>4.9524358338413172E-4</v>
      </c>
      <c r="T28" s="15">
        <v>6.8107511224028104E-4</v>
      </c>
      <c r="U28" s="15">
        <v>4.4712711295464365E-4</v>
      </c>
      <c r="V28" s="15">
        <v>6.3138619057712337E-4</v>
      </c>
      <c r="W28" s="15">
        <v>1.2103061119161647E-3</v>
      </c>
      <c r="X28" s="15">
        <v>1.5416990163601874E-3</v>
      </c>
      <c r="Y28" s="15">
        <v>4.2834791637100279E-3</v>
      </c>
      <c r="Z28" s="15">
        <v>1.8386848300478919E-3</v>
      </c>
      <c r="AA28" s="15">
        <v>1.0473193004155255</v>
      </c>
      <c r="AB28" s="15">
        <v>8.5905406470351245E-4</v>
      </c>
      <c r="AC28" s="15">
        <v>4.2773937311472819E-4</v>
      </c>
      <c r="AD28" s="15">
        <v>2.7089397249529552E-4</v>
      </c>
      <c r="AE28" s="15">
        <v>3.8151348724523238E-4</v>
      </c>
      <c r="AF28" s="15">
        <v>3.4798092469518084E-4</v>
      </c>
      <c r="AG28" s="15">
        <v>2.8429072238684514E-4</v>
      </c>
      <c r="AH28" s="15">
        <v>3.9364040397732095E-4</v>
      </c>
      <c r="AI28" s="15">
        <v>3.6644079076324459E-4</v>
      </c>
      <c r="AJ28" s="15">
        <v>3.434173998611997E-4</v>
      </c>
      <c r="AK28" s="15">
        <v>3.2760549088879995E-4</v>
      </c>
      <c r="AL28" s="15">
        <v>2.5597116862085433E-4</v>
      </c>
      <c r="AM28" s="15">
        <v>4.7558257423012997E-4</v>
      </c>
      <c r="AN28" s="15">
        <v>3.0252711626807316E-4</v>
      </c>
      <c r="AO28" s="15">
        <v>2.7469472562527208E-4</v>
      </c>
      <c r="AP28" s="15">
        <v>1.9013574819035504E-4</v>
      </c>
      <c r="AQ28" s="15">
        <v>2.9207754117887907E-4</v>
      </c>
      <c r="AR28" s="15">
        <v>2.0890499843622456E-4</v>
      </c>
      <c r="AS28" s="15">
        <v>4.410586545330111E-4</v>
      </c>
      <c r="AT28" s="15">
        <v>2.4991785967474654E-4</v>
      </c>
      <c r="AU28" s="15">
        <v>2.1311678693408101E-4</v>
      </c>
      <c r="AV28" s="15">
        <v>2.038159638738658E-4</v>
      </c>
      <c r="AW28" s="15">
        <v>2.15234040048483E-4</v>
      </c>
      <c r="AX28" s="15">
        <v>5.7721711173309206E-4</v>
      </c>
      <c r="AY28" s="15">
        <v>7.5876188210989299E-4</v>
      </c>
      <c r="AZ28" s="15">
        <v>3.2270809530335012E-4</v>
      </c>
      <c r="BA28" s="15">
        <v>2.3438147479584894E-4</v>
      </c>
      <c r="BB28" s="15">
        <v>2.7265442025781417E-4</v>
      </c>
      <c r="BC28" s="15">
        <v>1.5061617089337588E-4</v>
      </c>
      <c r="BD28" s="15">
        <v>1.2184692105153071E-4</v>
      </c>
      <c r="BE28" s="15">
        <v>3.8523203991058078E-5</v>
      </c>
      <c r="BF28" s="15">
        <v>1.9710518453406757E-4</v>
      </c>
      <c r="BG28" s="15">
        <v>5.4764838957596738E-4</v>
      </c>
      <c r="BH28" s="15">
        <v>5.8881398359840367E-4</v>
      </c>
      <c r="BI28" s="15">
        <v>3.110768229325367E-4</v>
      </c>
      <c r="BJ28" s="15">
        <v>2.5769327331966684E-4</v>
      </c>
      <c r="BK28" s="15">
        <v>7.7327675510127408E-5</v>
      </c>
      <c r="BL28" s="15">
        <v>6.5429267544818437E-4</v>
      </c>
      <c r="BM28" s="15">
        <v>1.3963864247457677E-3</v>
      </c>
      <c r="BN28" s="15">
        <v>1.2929837963586086E-3</v>
      </c>
      <c r="BO28" s="15">
        <v>1.2323906429470831E-2</v>
      </c>
      <c r="BP28" s="15">
        <v>2.815532328323769E-2</v>
      </c>
      <c r="BQ28" s="15">
        <v>6.0179331529782441E-4</v>
      </c>
      <c r="BR28" s="15">
        <v>2.8852608399471567E-3</v>
      </c>
      <c r="BS28" s="15">
        <v>0</v>
      </c>
    </row>
    <row r="29" spans="1:71" x14ac:dyDescent="0.2">
      <c r="A29" s="25" t="s">
        <v>103</v>
      </c>
      <c r="B29" s="24" t="s">
        <v>349</v>
      </c>
      <c r="C29">
        <f t="shared" si="2"/>
        <v>25</v>
      </c>
      <c r="D29" s="15">
        <v>6.5465427744282852E-3</v>
      </c>
      <c r="E29" s="15">
        <v>7.9678845650901289E-3</v>
      </c>
      <c r="F29" s="15">
        <v>3.6900900303109695E-3</v>
      </c>
      <c r="G29" s="15">
        <v>1.4273288637732456E-2</v>
      </c>
      <c r="H29" s="15">
        <v>3.7877051863038375E-3</v>
      </c>
      <c r="I29" s="15">
        <v>9.2037750083835169E-3</v>
      </c>
      <c r="J29" s="15">
        <v>1.4384281524536337E-2</v>
      </c>
      <c r="K29" s="15">
        <v>2.1185752050616666E-2</v>
      </c>
      <c r="L29" s="15">
        <v>9.9727677011906147E-3</v>
      </c>
      <c r="M29" s="15">
        <v>3.7206903499743267E-2</v>
      </c>
      <c r="N29" s="15">
        <v>5.3619797487331498E-2</v>
      </c>
      <c r="O29" s="15">
        <v>5.1411340090533929E-3</v>
      </c>
      <c r="P29" s="15">
        <v>1.0881371370252062E-2</v>
      </c>
      <c r="Q29" s="15">
        <v>8.2968960908853147E-3</v>
      </c>
      <c r="R29" s="15">
        <v>2.7914153966437833E-2</v>
      </c>
      <c r="S29" s="15">
        <v>1.3482095855222429E-2</v>
      </c>
      <c r="T29" s="15">
        <v>1.8425854884424699E-2</v>
      </c>
      <c r="U29" s="15">
        <v>5.9623773129172788E-2</v>
      </c>
      <c r="V29" s="15">
        <v>4.4370362621090533E-3</v>
      </c>
      <c r="W29" s="15">
        <v>8.2272206493120628E-3</v>
      </c>
      <c r="X29" s="15">
        <v>1.5356884407739869E-2</v>
      </c>
      <c r="Y29" s="15">
        <v>1.6656757660150519E-2</v>
      </c>
      <c r="Z29" s="15">
        <v>5.3767521395817294E-2</v>
      </c>
      <c r="AA29" s="15">
        <v>1.239187517504115E-2</v>
      </c>
      <c r="AB29" s="15">
        <v>1.1600762784641612</v>
      </c>
      <c r="AC29" s="15">
        <v>3.3812609491581519E-2</v>
      </c>
      <c r="AD29" s="15">
        <v>1.0860769647004899E-2</v>
      </c>
      <c r="AE29" s="15">
        <v>8.4374497511626647E-3</v>
      </c>
      <c r="AF29" s="15">
        <v>1.4952303005561492E-2</v>
      </c>
      <c r="AG29" s="15">
        <v>2.3715696098175615E-2</v>
      </c>
      <c r="AH29" s="15">
        <v>4.0102022137244307E-2</v>
      </c>
      <c r="AI29" s="15">
        <v>2.7167501332966523E-2</v>
      </c>
      <c r="AJ29" s="15">
        <v>6.9345194517448916E-2</v>
      </c>
      <c r="AK29" s="15">
        <v>5.6058168865005989E-2</v>
      </c>
      <c r="AL29" s="15">
        <v>2.7715932178649226E-2</v>
      </c>
      <c r="AM29" s="15">
        <v>4.181754951390141E-2</v>
      </c>
      <c r="AN29" s="15">
        <v>2.6810184633268702E-2</v>
      </c>
      <c r="AO29" s="15">
        <v>6.2644263045775741E-3</v>
      </c>
      <c r="AP29" s="15">
        <v>9.8990053955821267E-3</v>
      </c>
      <c r="AQ29" s="15">
        <v>2.8958398963710545E-2</v>
      </c>
      <c r="AR29" s="15">
        <v>1.8639911146849732E-2</v>
      </c>
      <c r="AS29" s="15">
        <v>9.2260438833988156E-3</v>
      </c>
      <c r="AT29" s="15">
        <v>2.0466105033817197E-2</v>
      </c>
      <c r="AU29" s="15">
        <v>3.6971772560796473E-3</v>
      </c>
      <c r="AV29" s="15">
        <v>2.0096810468817689E-2</v>
      </c>
      <c r="AW29" s="15">
        <v>4.5239756522234146E-3</v>
      </c>
      <c r="AX29" s="15">
        <v>5.6261861503553324E-3</v>
      </c>
      <c r="AY29" s="15">
        <v>1.2364402951091801E-2</v>
      </c>
      <c r="AZ29" s="15">
        <v>1.0564893582512945E-2</v>
      </c>
      <c r="BA29" s="15">
        <v>3.6201974079295741E-3</v>
      </c>
      <c r="BB29" s="15">
        <v>4.0408289646388981E-3</v>
      </c>
      <c r="BC29" s="15">
        <v>2.5817216276138887E-3</v>
      </c>
      <c r="BD29" s="15">
        <v>1.8353627405468399E-3</v>
      </c>
      <c r="BE29" s="15">
        <v>7.8797767062368097E-4</v>
      </c>
      <c r="BF29" s="15">
        <v>5.1217534301916008E-3</v>
      </c>
      <c r="BG29" s="15">
        <v>3.3367458873826603E-3</v>
      </c>
      <c r="BH29" s="15">
        <v>4.9029063188351278E-3</v>
      </c>
      <c r="BI29" s="15">
        <v>9.5233080164456082E-3</v>
      </c>
      <c r="BJ29" s="15">
        <v>5.4509642643172651E-3</v>
      </c>
      <c r="BK29" s="15">
        <v>1.1909221677117311E-3</v>
      </c>
      <c r="BL29" s="15">
        <v>2.4746363797999468E-3</v>
      </c>
      <c r="BM29" s="15">
        <v>2.503286966152693E-3</v>
      </c>
      <c r="BN29" s="15">
        <v>2.5141956726779709E-3</v>
      </c>
      <c r="BO29" s="15">
        <v>6.4586540540029188E-3</v>
      </c>
      <c r="BP29" s="15">
        <v>6.1886059891088484E-3</v>
      </c>
      <c r="BQ29" s="15">
        <v>4.509513442530505E-3</v>
      </c>
      <c r="BR29" s="15">
        <v>5.6067113385152648E-3</v>
      </c>
      <c r="BS29" s="15">
        <v>0</v>
      </c>
    </row>
    <row r="30" spans="1:71" x14ac:dyDescent="0.2">
      <c r="A30" s="25" t="s">
        <v>104</v>
      </c>
      <c r="B30" s="24" t="s">
        <v>351</v>
      </c>
      <c r="C30">
        <f t="shared" si="2"/>
        <v>26</v>
      </c>
      <c r="D30" s="15">
        <v>1.1515646874317925E-2</v>
      </c>
      <c r="E30" s="15">
        <v>1.7568568908735739E-2</v>
      </c>
      <c r="F30" s="15">
        <v>2.9696987036664903E-3</v>
      </c>
      <c r="G30" s="15">
        <v>6.0337208625038698E-3</v>
      </c>
      <c r="H30" s="15">
        <v>2.4597865530403204E-3</v>
      </c>
      <c r="I30" s="15">
        <v>2.6668591140865138E-3</v>
      </c>
      <c r="J30" s="15">
        <v>5.9968285793499509E-3</v>
      </c>
      <c r="K30" s="15">
        <v>8.2062284140153718E-3</v>
      </c>
      <c r="L30" s="15">
        <v>9.3585288768502674E-3</v>
      </c>
      <c r="M30" s="15">
        <v>1.0577495412183464E-2</v>
      </c>
      <c r="N30" s="15">
        <v>2.4504413128217752E-2</v>
      </c>
      <c r="O30" s="15">
        <v>4.1603304153568733E-3</v>
      </c>
      <c r="P30" s="15">
        <v>3.2152422568415555E-3</v>
      </c>
      <c r="Q30" s="15">
        <v>1.7722208992209567E-3</v>
      </c>
      <c r="R30" s="15">
        <v>2.2543001764334662E-3</v>
      </c>
      <c r="S30" s="15">
        <v>2.536942392462156E-3</v>
      </c>
      <c r="T30" s="15">
        <v>5.0386306728130107E-3</v>
      </c>
      <c r="U30" s="15">
        <v>2.8180315231196673E-3</v>
      </c>
      <c r="V30" s="15">
        <v>3.2609793363051762E-3</v>
      </c>
      <c r="W30" s="15">
        <v>6.7274666562697613E-3</v>
      </c>
      <c r="X30" s="15">
        <v>6.8338923425577619E-3</v>
      </c>
      <c r="Y30" s="15">
        <v>5.7016881071102017E-3</v>
      </c>
      <c r="Z30" s="15">
        <v>1.1118650385703232E-2</v>
      </c>
      <c r="AA30" s="15">
        <v>2.4706425129386771E-3</v>
      </c>
      <c r="AB30" s="15">
        <v>7.2258198464339347E-3</v>
      </c>
      <c r="AC30" s="15">
        <v>1.1106479047451312</v>
      </c>
      <c r="AD30" s="15">
        <v>5.5074418753027106E-3</v>
      </c>
      <c r="AE30" s="15">
        <v>6.9842772067024083E-3</v>
      </c>
      <c r="AF30" s="15">
        <v>4.1447493483089204E-3</v>
      </c>
      <c r="AG30" s="15">
        <v>1.4949338010666188E-3</v>
      </c>
      <c r="AH30" s="15">
        <v>6.535311868092958E-3</v>
      </c>
      <c r="AI30" s="15">
        <v>4.6343519356089966E-3</v>
      </c>
      <c r="AJ30" s="15">
        <v>1.3971844813359398E-2</v>
      </c>
      <c r="AK30" s="15">
        <v>3.8165131248581678E-3</v>
      </c>
      <c r="AL30" s="15">
        <v>6.1497019664196288E-3</v>
      </c>
      <c r="AM30" s="15">
        <v>8.0057098740616787E-3</v>
      </c>
      <c r="AN30" s="15">
        <v>5.1117376127532265E-3</v>
      </c>
      <c r="AO30" s="15">
        <v>1.438519117863777E-2</v>
      </c>
      <c r="AP30" s="15">
        <v>2.1656529520419833E-2</v>
      </c>
      <c r="AQ30" s="15">
        <v>0.10383066323598376</v>
      </c>
      <c r="AR30" s="15">
        <v>3.0309732995838544E-3</v>
      </c>
      <c r="AS30" s="15">
        <v>1.6366031396143317E-3</v>
      </c>
      <c r="AT30" s="15">
        <v>1.5886812597636123E-3</v>
      </c>
      <c r="AU30" s="15">
        <v>1.2918928039380138E-3</v>
      </c>
      <c r="AV30" s="15">
        <v>1.313833497400085E-3</v>
      </c>
      <c r="AW30" s="15">
        <v>2.4746219927195708E-3</v>
      </c>
      <c r="AX30" s="15">
        <v>1.0681293077083476E-2</v>
      </c>
      <c r="AY30" s="15">
        <v>6.9292017740864931E-3</v>
      </c>
      <c r="AZ30" s="15">
        <v>1.7776521483363315E-3</v>
      </c>
      <c r="BA30" s="15">
        <v>1.8159702346236841E-3</v>
      </c>
      <c r="BB30" s="15">
        <v>4.7647215981955499E-3</v>
      </c>
      <c r="BC30" s="15">
        <v>1.4664121591227363E-3</v>
      </c>
      <c r="BD30" s="15">
        <v>1.0745496548308316E-3</v>
      </c>
      <c r="BE30" s="15">
        <v>5.0376478109595817E-3</v>
      </c>
      <c r="BF30" s="15">
        <v>1.1340878780681527E-3</v>
      </c>
      <c r="BG30" s="15">
        <v>2.0087062203277438E-3</v>
      </c>
      <c r="BH30" s="15">
        <v>1.3835363496048027E-3</v>
      </c>
      <c r="BI30" s="15">
        <v>1.4833647744346276E-3</v>
      </c>
      <c r="BJ30" s="15">
        <v>3.1000949543422414E-3</v>
      </c>
      <c r="BK30" s="15">
        <v>4.5425894229466924E-4</v>
      </c>
      <c r="BL30" s="15">
        <v>3.3966574614905654E-3</v>
      </c>
      <c r="BM30" s="15">
        <v>1.6937603420364305E-3</v>
      </c>
      <c r="BN30" s="15">
        <v>1.561701897649507E-3</v>
      </c>
      <c r="BO30" s="15">
        <v>4.0647221700157712E-3</v>
      </c>
      <c r="BP30" s="15">
        <v>1.8180723168717014E-3</v>
      </c>
      <c r="BQ30" s="15">
        <v>2.6551634466283657E-3</v>
      </c>
      <c r="BR30" s="15">
        <v>3.8997608968700552E-3</v>
      </c>
      <c r="BS30" s="15">
        <v>0</v>
      </c>
    </row>
    <row r="31" spans="1:71" x14ac:dyDescent="0.2">
      <c r="A31" s="24" t="s">
        <v>105</v>
      </c>
      <c r="B31" s="24" t="s">
        <v>353</v>
      </c>
      <c r="C31">
        <f t="shared" si="2"/>
        <v>27</v>
      </c>
      <c r="D31" s="15">
        <v>2.7236562897288651E-3</v>
      </c>
      <c r="E31" s="15">
        <v>5.5493840386546915E-3</v>
      </c>
      <c r="F31" s="15">
        <v>1.7609601498321621E-3</v>
      </c>
      <c r="G31" s="15">
        <v>1.0109658769644337E-2</v>
      </c>
      <c r="H31" s="15">
        <v>1.3349061639336805E-2</v>
      </c>
      <c r="I31" s="15">
        <v>6.8207750929055212E-3</v>
      </c>
      <c r="J31" s="15">
        <v>2.4729140054197581E-2</v>
      </c>
      <c r="K31" s="15">
        <v>6.900518008096798E-3</v>
      </c>
      <c r="L31" s="15">
        <v>3.6676349689213688E-3</v>
      </c>
      <c r="M31" s="15">
        <v>5.2222876105502466E-3</v>
      </c>
      <c r="N31" s="15">
        <v>1.4374148185937871E-2</v>
      </c>
      <c r="O31" s="15">
        <v>2.2272339410999036E-3</v>
      </c>
      <c r="P31" s="15">
        <v>2.7844741292306035E-3</v>
      </c>
      <c r="Q31" s="15">
        <v>2.2990658747935031E-3</v>
      </c>
      <c r="R31" s="15">
        <v>2.9481118061420262E-3</v>
      </c>
      <c r="S31" s="15">
        <v>6.3737195844718328E-3</v>
      </c>
      <c r="T31" s="15">
        <v>6.4899594371773785E-3</v>
      </c>
      <c r="U31" s="15">
        <v>5.8214014227484139E-3</v>
      </c>
      <c r="V31" s="15">
        <v>7.6489210572641859E-3</v>
      </c>
      <c r="W31" s="15">
        <v>3.6202903403617834E-3</v>
      </c>
      <c r="X31" s="15">
        <v>4.4006795948952106E-3</v>
      </c>
      <c r="Y31" s="15">
        <v>5.5389366346212171E-3</v>
      </c>
      <c r="Z31" s="15">
        <v>8.4195924230406234E-3</v>
      </c>
      <c r="AA31" s="15">
        <v>2.7489816880443023E-3</v>
      </c>
      <c r="AB31" s="15">
        <v>1.1706906308256807E-2</v>
      </c>
      <c r="AC31" s="15">
        <v>1.5363120855735241E-2</v>
      </c>
      <c r="AD31" s="15">
        <v>1.1022033873911681</v>
      </c>
      <c r="AE31" s="15">
        <v>3.2835669395367362E-2</v>
      </c>
      <c r="AF31" s="15">
        <v>0.20947203608980555</v>
      </c>
      <c r="AG31" s="15">
        <v>6.7383214203210889E-3</v>
      </c>
      <c r="AH31" s="15">
        <v>5.8095252768565697E-2</v>
      </c>
      <c r="AI31" s="15">
        <v>9.2582309772822488E-2</v>
      </c>
      <c r="AJ31" s="15">
        <v>7.2196536356352495E-2</v>
      </c>
      <c r="AK31" s="15">
        <v>0.1067189915331892</v>
      </c>
      <c r="AL31" s="15">
        <v>5.9731168736035033E-2</v>
      </c>
      <c r="AM31" s="15">
        <v>2.4867209404911605E-2</v>
      </c>
      <c r="AN31" s="15">
        <v>4.1596056313658793E-2</v>
      </c>
      <c r="AO31" s="15">
        <v>1.0141789880600606E-2</v>
      </c>
      <c r="AP31" s="15">
        <v>8.565409653725653E-3</v>
      </c>
      <c r="AQ31" s="15">
        <v>4.6266566743528595E-2</v>
      </c>
      <c r="AR31" s="15">
        <v>1.1163207599782357E-2</v>
      </c>
      <c r="AS31" s="15">
        <v>3.5284770517267677E-3</v>
      </c>
      <c r="AT31" s="15">
        <v>6.3837072805944346E-3</v>
      </c>
      <c r="AU31" s="15">
        <v>4.2304430359861572E-3</v>
      </c>
      <c r="AV31" s="15">
        <v>2.6463617688763392E-3</v>
      </c>
      <c r="AW31" s="15">
        <v>3.3156324258616391E-3</v>
      </c>
      <c r="AX31" s="15">
        <v>4.2653486952148991E-3</v>
      </c>
      <c r="AY31" s="15">
        <v>5.0686090318000443E-3</v>
      </c>
      <c r="AZ31" s="15">
        <v>3.7319302631934753E-3</v>
      </c>
      <c r="BA31" s="15">
        <v>2.0779064871293881E-3</v>
      </c>
      <c r="BB31" s="15">
        <v>3.5538349299169296E-3</v>
      </c>
      <c r="BC31" s="15">
        <v>1.7705351892875634E-3</v>
      </c>
      <c r="BD31" s="15">
        <v>1.0067155180904204E-3</v>
      </c>
      <c r="BE31" s="15">
        <v>5.9954989153155258E-4</v>
      </c>
      <c r="BF31" s="15">
        <v>1.5680027193388326E-3</v>
      </c>
      <c r="BG31" s="15">
        <v>2.4900317626518459E-3</v>
      </c>
      <c r="BH31" s="15">
        <v>1.8529317528527174E-3</v>
      </c>
      <c r="BI31" s="15">
        <v>8.2821495075821091E-3</v>
      </c>
      <c r="BJ31" s="15">
        <v>2.7397830205900921E-3</v>
      </c>
      <c r="BK31" s="15">
        <v>1.2543466039512631E-3</v>
      </c>
      <c r="BL31" s="15">
        <v>2.4164641855235532E-3</v>
      </c>
      <c r="BM31" s="15">
        <v>1.2328484052774222E-3</v>
      </c>
      <c r="BN31" s="15">
        <v>1.6063977672804001E-3</v>
      </c>
      <c r="BO31" s="15">
        <v>2.8211971330255364E-3</v>
      </c>
      <c r="BP31" s="15">
        <v>1.8743868168246863E-3</v>
      </c>
      <c r="BQ31" s="15">
        <v>3.7338667895599892E-3</v>
      </c>
      <c r="BR31" s="15">
        <v>2.546641317790603E-3</v>
      </c>
      <c r="BS31" s="15">
        <v>0</v>
      </c>
    </row>
    <row r="32" spans="1:71" x14ac:dyDescent="0.2">
      <c r="A32" s="25" t="s">
        <v>106</v>
      </c>
      <c r="B32" s="25" t="s">
        <v>355</v>
      </c>
      <c r="C32">
        <f t="shared" si="2"/>
        <v>28</v>
      </c>
      <c r="D32" s="15">
        <v>1.6190282198416915E-3</v>
      </c>
      <c r="E32" s="15">
        <v>1.5111101812969659E-3</v>
      </c>
      <c r="F32" s="15">
        <v>6.3017410976074883E-4</v>
      </c>
      <c r="G32" s="15">
        <v>3.1509604426611815E-3</v>
      </c>
      <c r="H32" s="15">
        <v>1.8198021556021049E-3</v>
      </c>
      <c r="I32" s="15">
        <v>2.2871313951104968E-3</v>
      </c>
      <c r="J32" s="15">
        <v>1.3646319273302822E-2</v>
      </c>
      <c r="K32" s="15">
        <v>3.1059597434898271E-3</v>
      </c>
      <c r="L32" s="15">
        <v>2.0143146132541503E-3</v>
      </c>
      <c r="M32" s="15">
        <v>3.5485191404735655E-3</v>
      </c>
      <c r="N32" s="15">
        <v>3.2227540867517971E-3</v>
      </c>
      <c r="O32" s="15">
        <v>1.2587877297921177E-3</v>
      </c>
      <c r="P32" s="15">
        <v>1.8241464086103318E-3</v>
      </c>
      <c r="Q32" s="15">
        <v>1.4373759897962396E-3</v>
      </c>
      <c r="R32" s="15">
        <v>1.7223365113166287E-3</v>
      </c>
      <c r="S32" s="15">
        <v>2.3544454074071971E-3</v>
      </c>
      <c r="T32" s="15">
        <v>6.0241769788869958E-3</v>
      </c>
      <c r="U32" s="15">
        <v>1.4252622304817608E-2</v>
      </c>
      <c r="V32" s="15">
        <v>1.4325451400175003E-3</v>
      </c>
      <c r="W32" s="15">
        <v>2.0353448556381772E-3</v>
      </c>
      <c r="X32" s="15">
        <v>5.1731835390225328E-3</v>
      </c>
      <c r="Y32" s="15">
        <v>5.5454562900068387E-3</v>
      </c>
      <c r="Z32" s="15">
        <v>3.4181959304780134E-3</v>
      </c>
      <c r="AA32" s="15">
        <v>1.6806597563606336E-3</v>
      </c>
      <c r="AB32" s="15">
        <v>3.219396229593757E-3</v>
      </c>
      <c r="AC32" s="15">
        <v>4.1704014895129933E-3</v>
      </c>
      <c r="AD32" s="15">
        <v>1.7687180415853793E-2</v>
      </c>
      <c r="AE32" s="15">
        <v>1.1652518213786909</v>
      </c>
      <c r="AF32" s="15">
        <v>2.8806539745571947E-2</v>
      </c>
      <c r="AG32" s="15">
        <v>6.4938768257939506E-3</v>
      </c>
      <c r="AH32" s="15">
        <v>0.11093535631612356</v>
      </c>
      <c r="AI32" s="15">
        <v>2.4700947705291996E-2</v>
      </c>
      <c r="AJ32" s="15">
        <v>2.1178478872226073E-2</v>
      </c>
      <c r="AK32" s="15">
        <v>6.7111254463304695E-2</v>
      </c>
      <c r="AL32" s="15">
        <v>2.4126114101678527E-2</v>
      </c>
      <c r="AM32" s="15">
        <v>2.8741630892972905E-2</v>
      </c>
      <c r="AN32" s="15">
        <v>3.3762663987291899E-2</v>
      </c>
      <c r="AO32" s="15">
        <v>5.7695330898007574E-3</v>
      </c>
      <c r="AP32" s="15">
        <v>4.1414804234086427E-3</v>
      </c>
      <c r="AQ32" s="15">
        <v>1.076718731197886E-2</v>
      </c>
      <c r="AR32" s="15">
        <v>1.0742903238238745E-2</v>
      </c>
      <c r="AS32" s="15">
        <v>1.6376268715622723E-3</v>
      </c>
      <c r="AT32" s="15">
        <v>3.4951815978426296E-3</v>
      </c>
      <c r="AU32" s="15">
        <v>2.3234616939867485E-3</v>
      </c>
      <c r="AV32" s="15">
        <v>1.078827504656592E-3</v>
      </c>
      <c r="AW32" s="15">
        <v>1.9176928073768823E-3</v>
      </c>
      <c r="AX32" s="15">
        <v>1.9573466611648438E-3</v>
      </c>
      <c r="AY32" s="15">
        <v>1.6757348447901839E-3</v>
      </c>
      <c r="AZ32" s="15">
        <v>3.3500214354400862E-3</v>
      </c>
      <c r="BA32" s="15">
        <v>1.4103371791639883E-3</v>
      </c>
      <c r="BB32" s="15">
        <v>2.0626616977665901E-3</v>
      </c>
      <c r="BC32" s="15">
        <v>1.0360820576491125E-3</v>
      </c>
      <c r="BD32" s="15">
        <v>6.6010023272817695E-4</v>
      </c>
      <c r="BE32" s="15">
        <v>3.990132414467017E-4</v>
      </c>
      <c r="BF32" s="15">
        <v>1.3743826056229252E-3</v>
      </c>
      <c r="BG32" s="15">
        <v>1.2603818775305128E-3</v>
      </c>
      <c r="BH32" s="15">
        <v>1.584099287457202E-3</v>
      </c>
      <c r="BI32" s="15">
        <v>2.1189825239389488E-3</v>
      </c>
      <c r="BJ32" s="15">
        <v>1.5255724538872932E-3</v>
      </c>
      <c r="BK32" s="15">
        <v>5.9871332893381688E-4</v>
      </c>
      <c r="BL32" s="15">
        <v>9.0975065286789578E-4</v>
      </c>
      <c r="BM32" s="15">
        <v>6.0036727054650922E-4</v>
      </c>
      <c r="BN32" s="15">
        <v>1.1232928668812095E-3</v>
      </c>
      <c r="BO32" s="15">
        <v>1.3110387663630039E-3</v>
      </c>
      <c r="BP32" s="15">
        <v>1.5584601134616268E-3</v>
      </c>
      <c r="BQ32" s="15">
        <v>3.1459844218959952E-3</v>
      </c>
      <c r="BR32" s="15">
        <v>1.8596734688577116E-3</v>
      </c>
      <c r="BS32" s="15">
        <v>0</v>
      </c>
    </row>
    <row r="33" spans="1:71" x14ac:dyDescent="0.2">
      <c r="A33" s="24" t="s">
        <v>107</v>
      </c>
      <c r="B33" s="24" t="s">
        <v>357</v>
      </c>
      <c r="C33">
        <f t="shared" si="2"/>
        <v>29</v>
      </c>
      <c r="D33" s="15">
        <v>3.7330192477670172E-3</v>
      </c>
      <c r="E33" s="15">
        <v>7.1760846761469025E-3</v>
      </c>
      <c r="F33" s="15">
        <v>2.6261100536018479E-3</v>
      </c>
      <c r="G33" s="15">
        <v>8.2447920461860731E-3</v>
      </c>
      <c r="H33" s="15">
        <v>8.2599367446513812E-3</v>
      </c>
      <c r="I33" s="15">
        <v>1.0806380021363566E-2</v>
      </c>
      <c r="J33" s="15">
        <v>2.7224836340998919E-2</v>
      </c>
      <c r="K33" s="15">
        <v>1.3737904573778241E-2</v>
      </c>
      <c r="L33" s="15">
        <v>5.1766307086710235E-3</v>
      </c>
      <c r="M33" s="15">
        <v>1.1341544659667553E-2</v>
      </c>
      <c r="N33" s="15">
        <v>5.1133944892620548E-2</v>
      </c>
      <c r="O33" s="15">
        <v>3.3489650599506505E-3</v>
      </c>
      <c r="P33" s="15">
        <v>4.3844259497100736E-3</v>
      </c>
      <c r="Q33" s="15">
        <v>3.5407047783807669E-3</v>
      </c>
      <c r="R33" s="15">
        <v>4.5975854626827484E-3</v>
      </c>
      <c r="S33" s="15">
        <v>1.7539167242361979E-2</v>
      </c>
      <c r="T33" s="15">
        <v>6.3472558196645311E-3</v>
      </c>
      <c r="U33" s="15">
        <v>7.5411928833733835E-3</v>
      </c>
      <c r="V33" s="15">
        <v>6.0191451975264145E-3</v>
      </c>
      <c r="W33" s="15">
        <v>5.3394892777131045E-3</v>
      </c>
      <c r="X33" s="15">
        <v>6.4228428297389995E-3</v>
      </c>
      <c r="Y33" s="15">
        <v>1.403892387950066E-2</v>
      </c>
      <c r="Z33" s="15">
        <v>2.4698297522075176E-2</v>
      </c>
      <c r="AA33" s="15">
        <v>4.4903101004540244E-3</v>
      </c>
      <c r="AB33" s="15">
        <v>6.0306406304897319E-3</v>
      </c>
      <c r="AC33" s="15">
        <v>7.6698321278284229E-3</v>
      </c>
      <c r="AD33" s="15">
        <v>2.720343577808151E-2</v>
      </c>
      <c r="AE33" s="15">
        <v>1.474254470576057E-2</v>
      </c>
      <c r="AF33" s="15">
        <v>1.0826981088413163</v>
      </c>
      <c r="AG33" s="15">
        <v>1.4637292622787674E-2</v>
      </c>
      <c r="AH33" s="15">
        <v>3.6899094246201386E-2</v>
      </c>
      <c r="AI33" s="15">
        <v>5.1658359092358629E-2</v>
      </c>
      <c r="AJ33" s="15">
        <v>3.1807045249503743E-2</v>
      </c>
      <c r="AK33" s="15">
        <v>3.2104237823281159E-2</v>
      </c>
      <c r="AL33" s="15">
        <v>7.1591509086475533E-2</v>
      </c>
      <c r="AM33" s="15">
        <v>2.0905168138319347E-2</v>
      </c>
      <c r="AN33" s="15">
        <v>5.1904564857811357E-2</v>
      </c>
      <c r="AO33" s="15">
        <v>1.9024247940203211E-2</v>
      </c>
      <c r="AP33" s="15">
        <v>1.2576920235755882E-2</v>
      </c>
      <c r="AQ33" s="15">
        <v>4.3387518876296924E-2</v>
      </c>
      <c r="AR33" s="15">
        <v>6.5651326408967745E-3</v>
      </c>
      <c r="AS33" s="15">
        <v>3.3138313751469553E-3</v>
      </c>
      <c r="AT33" s="15">
        <v>3.8220787385054586E-3</v>
      </c>
      <c r="AU33" s="15">
        <v>4.1417274882937418E-3</v>
      </c>
      <c r="AV33" s="15">
        <v>2.4844491824382382E-3</v>
      </c>
      <c r="AW33" s="15">
        <v>3.3352837194190435E-3</v>
      </c>
      <c r="AX33" s="15">
        <v>9.487975775702635E-3</v>
      </c>
      <c r="AY33" s="15">
        <v>1.5085074922339025E-2</v>
      </c>
      <c r="AZ33" s="15">
        <v>4.6286444583032178E-3</v>
      </c>
      <c r="BA33" s="15">
        <v>2.613101433107928E-3</v>
      </c>
      <c r="BB33" s="15">
        <v>3.6421422881667428E-3</v>
      </c>
      <c r="BC33" s="15">
        <v>1.867312115293713E-3</v>
      </c>
      <c r="BD33" s="15">
        <v>1.1563223429273167E-3</v>
      </c>
      <c r="BE33" s="15">
        <v>1.0463727714228367E-3</v>
      </c>
      <c r="BF33" s="15">
        <v>1.6416496595839734E-3</v>
      </c>
      <c r="BG33" s="15">
        <v>2.2851118821266589E-3</v>
      </c>
      <c r="BH33" s="15">
        <v>2.3451276681103693E-3</v>
      </c>
      <c r="BI33" s="15">
        <v>2.8203322484356228E-3</v>
      </c>
      <c r="BJ33" s="15">
        <v>3.7912086024027209E-3</v>
      </c>
      <c r="BK33" s="15">
        <v>2.7213245595959805E-3</v>
      </c>
      <c r="BL33" s="15">
        <v>3.4194100204650462E-3</v>
      </c>
      <c r="BM33" s="15">
        <v>1.5078952766421493E-3</v>
      </c>
      <c r="BN33" s="15">
        <v>1.6536600702358193E-3</v>
      </c>
      <c r="BO33" s="15">
        <v>3.9525515832990344E-3</v>
      </c>
      <c r="BP33" s="15">
        <v>2.2538510255347014E-3</v>
      </c>
      <c r="BQ33" s="15">
        <v>3.7752863202380185E-3</v>
      </c>
      <c r="BR33" s="15">
        <v>3.8492817341542621E-3</v>
      </c>
      <c r="BS33" s="15">
        <v>0</v>
      </c>
    </row>
    <row r="34" spans="1:71" x14ac:dyDescent="0.2">
      <c r="A34" s="25" t="s">
        <v>108</v>
      </c>
      <c r="B34" s="25" t="s">
        <v>359</v>
      </c>
      <c r="C34">
        <f t="shared" si="2"/>
        <v>30</v>
      </c>
      <c r="D34" s="15">
        <v>5.3195872902268772E-4</v>
      </c>
      <c r="E34" s="15">
        <v>6.0159773596432751E-4</v>
      </c>
      <c r="F34" s="15">
        <v>3.3697269455768399E-4</v>
      </c>
      <c r="G34" s="15">
        <v>1.7312792018001632E-3</v>
      </c>
      <c r="H34" s="15">
        <v>2.1083940309568595E-3</v>
      </c>
      <c r="I34" s="15">
        <v>1.8692715484025686E-3</v>
      </c>
      <c r="J34" s="15">
        <v>4.0317879483503481E-3</v>
      </c>
      <c r="K34" s="15">
        <v>1.1942740736621122E-3</v>
      </c>
      <c r="L34" s="15">
        <v>1.1838774411373682E-3</v>
      </c>
      <c r="M34" s="15">
        <v>1.1844057421743562E-3</v>
      </c>
      <c r="N34" s="15">
        <v>1.6697820653583781E-3</v>
      </c>
      <c r="O34" s="15">
        <v>1.0764012425688175E-3</v>
      </c>
      <c r="P34" s="15">
        <v>8.5326290792808333E-4</v>
      </c>
      <c r="Q34" s="15">
        <v>8.8170837446641592E-4</v>
      </c>
      <c r="R34" s="15">
        <v>1.0704627690120542E-3</v>
      </c>
      <c r="S34" s="15">
        <v>1.142317029477691E-3</v>
      </c>
      <c r="T34" s="15">
        <v>1.7024846852824631E-3</v>
      </c>
      <c r="U34" s="15">
        <v>1.0308218952599186E-2</v>
      </c>
      <c r="V34" s="15">
        <v>1.3811118725118026E-3</v>
      </c>
      <c r="W34" s="15">
        <v>1.1037298352468098E-3</v>
      </c>
      <c r="X34" s="15">
        <v>1.1780483976995217E-3</v>
      </c>
      <c r="Y34" s="15">
        <v>1.3059551816991819E-3</v>
      </c>
      <c r="Z34" s="15">
        <v>1.5250214381895598E-3</v>
      </c>
      <c r="AA34" s="15">
        <v>1.6571845720470102E-3</v>
      </c>
      <c r="AB34" s="15">
        <v>1.2901031656255329E-3</v>
      </c>
      <c r="AC34" s="15">
        <v>1.6773926620643879E-3</v>
      </c>
      <c r="AD34" s="15">
        <v>2.1288113939592576E-3</v>
      </c>
      <c r="AE34" s="15">
        <v>2.0939697583256317E-3</v>
      </c>
      <c r="AF34" s="15">
        <v>1.3856003179137074E-3</v>
      </c>
      <c r="AG34" s="15">
        <v>1.194132896477917</v>
      </c>
      <c r="AH34" s="15">
        <v>7.7494316158076308E-3</v>
      </c>
      <c r="AI34" s="15">
        <v>9.0005806378012591E-3</v>
      </c>
      <c r="AJ34" s="15">
        <v>4.3377758886207537E-3</v>
      </c>
      <c r="AK34" s="15">
        <v>3.2442007290137157E-3</v>
      </c>
      <c r="AL34" s="15">
        <v>3.878939151916744E-3</v>
      </c>
      <c r="AM34" s="15">
        <v>1.7935485104001883E-3</v>
      </c>
      <c r="AN34" s="15">
        <v>1.2217980560656557E-2</v>
      </c>
      <c r="AO34" s="15">
        <v>3.4025702507154798E-3</v>
      </c>
      <c r="AP34" s="15">
        <v>1.4234766566987589E-3</v>
      </c>
      <c r="AQ34" s="15">
        <v>2.2803186619992002E-3</v>
      </c>
      <c r="AR34" s="15">
        <v>1.4217634846042785E-3</v>
      </c>
      <c r="AS34" s="15">
        <v>1.3172762479069162E-3</v>
      </c>
      <c r="AT34" s="15">
        <v>1.1127642637335179E-3</v>
      </c>
      <c r="AU34" s="15">
        <v>1.8895669351652045E-3</v>
      </c>
      <c r="AV34" s="15">
        <v>1.5352743053825015E-3</v>
      </c>
      <c r="AW34" s="15">
        <v>3.3240764099351414E-3</v>
      </c>
      <c r="AX34" s="15">
        <v>1.0055940056008191E-3</v>
      </c>
      <c r="AY34" s="15">
        <v>7.0914376915630643E-4</v>
      </c>
      <c r="AZ34" s="15">
        <v>3.0518570969588362E-3</v>
      </c>
      <c r="BA34" s="15">
        <v>1.0490981127988094E-2</v>
      </c>
      <c r="BB34" s="15">
        <v>4.4171673839529741E-3</v>
      </c>
      <c r="BC34" s="15">
        <v>1.9775342945776129E-2</v>
      </c>
      <c r="BD34" s="15">
        <v>2.2868534394842495E-3</v>
      </c>
      <c r="BE34" s="15">
        <v>2.249509846649539E-4</v>
      </c>
      <c r="BF34" s="15">
        <v>3.1877754631852036E-3</v>
      </c>
      <c r="BG34" s="15">
        <v>1.5069321688091743E-2</v>
      </c>
      <c r="BH34" s="15">
        <v>6.5694733294293034E-3</v>
      </c>
      <c r="BI34" s="15">
        <v>2.089340361990614E-3</v>
      </c>
      <c r="BJ34" s="15">
        <v>6.3336941273688602E-3</v>
      </c>
      <c r="BK34" s="15">
        <v>4.3823109074329339E-3</v>
      </c>
      <c r="BL34" s="15">
        <v>1.5922291312646939E-3</v>
      </c>
      <c r="BM34" s="15">
        <v>3.3320406024410745E-3</v>
      </c>
      <c r="BN34" s="15">
        <v>2.0691130034178606E-3</v>
      </c>
      <c r="BO34" s="15">
        <v>2.7446356795298517E-3</v>
      </c>
      <c r="BP34" s="15">
        <v>1.7404041469489262E-3</v>
      </c>
      <c r="BQ34" s="15">
        <v>3.1551308459689489E-3</v>
      </c>
      <c r="BR34" s="15">
        <v>6.4735280978577801E-3</v>
      </c>
      <c r="BS34" s="15">
        <v>0</v>
      </c>
    </row>
    <row r="35" spans="1:71" x14ac:dyDescent="0.2">
      <c r="A35" s="25" t="s">
        <v>109</v>
      </c>
      <c r="B35" s="24" t="s">
        <v>361</v>
      </c>
      <c r="C35">
        <f t="shared" si="2"/>
        <v>31</v>
      </c>
      <c r="D35" s="15">
        <v>1.6859857394603459E-3</v>
      </c>
      <c r="E35" s="15">
        <v>2.568383955301852E-3</v>
      </c>
      <c r="F35" s="15">
        <v>1.0137000371026716E-3</v>
      </c>
      <c r="G35" s="15">
        <v>4.4839614153911415E-3</v>
      </c>
      <c r="H35" s="15">
        <v>2.5179347390713834E-3</v>
      </c>
      <c r="I35" s="15">
        <v>3.2059053418596519E-3</v>
      </c>
      <c r="J35" s="15">
        <v>7.9598617604550222E-3</v>
      </c>
      <c r="K35" s="15">
        <v>2.8616104935911216E-3</v>
      </c>
      <c r="L35" s="15">
        <v>2.6299705301297709E-3</v>
      </c>
      <c r="M35" s="15">
        <v>2.788685366915063E-3</v>
      </c>
      <c r="N35" s="15">
        <v>3.2311631240472885E-3</v>
      </c>
      <c r="O35" s="15">
        <v>1.7774859463632097E-3</v>
      </c>
      <c r="P35" s="15">
        <v>3.2025645296278101E-3</v>
      </c>
      <c r="Q35" s="15">
        <v>1.8577964177009085E-3</v>
      </c>
      <c r="R35" s="15">
        <v>2.1803104642468627E-3</v>
      </c>
      <c r="S35" s="15">
        <v>3.5324061995786566E-3</v>
      </c>
      <c r="T35" s="15">
        <v>4.2104808246396152E-3</v>
      </c>
      <c r="U35" s="15">
        <v>4.4238698560934171E-3</v>
      </c>
      <c r="V35" s="15">
        <v>1.9601710073113504E-3</v>
      </c>
      <c r="W35" s="15">
        <v>2.423105949009938E-3</v>
      </c>
      <c r="X35" s="15">
        <v>3.4033322457674717E-3</v>
      </c>
      <c r="Y35" s="15">
        <v>2.611004575748328E-3</v>
      </c>
      <c r="Z35" s="15">
        <v>2.9304388981858166E-3</v>
      </c>
      <c r="AA35" s="15">
        <v>2.1313352064204769E-3</v>
      </c>
      <c r="AB35" s="15">
        <v>3.6792543426210625E-3</v>
      </c>
      <c r="AC35" s="15">
        <v>5.4763749958191459E-3</v>
      </c>
      <c r="AD35" s="15">
        <v>5.2967850469405869E-3</v>
      </c>
      <c r="AE35" s="15">
        <v>8.0908249829064315E-3</v>
      </c>
      <c r="AF35" s="15">
        <v>4.313351203311261E-3</v>
      </c>
      <c r="AG35" s="15">
        <v>2.5192042344577968E-2</v>
      </c>
      <c r="AH35" s="15">
        <v>1.097674969141794</v>
      </c>
      <c r="AI35" s="15">
        <v>2.50385906036899E-2</v>
      </c>
      <c r="AJ35" s="15">
        <v>1.1820682507445548E-2</v>
      </c>
      <c r="AK35" s="15">
        <v>1.4610864503874062E-2</v>
      </c>
      <c r="AL35" s="15">
        <v>1.2752103557076634E-2</v>
      </c>
      <c r="AM35" s="15">
        <v>5.4571813499649227E-3</v>
      </c>
      <c r="AN35" s="15">
        <v>3.5405593637341769E-2</v>
      </c>
      <c r="AO35" s="15">
        <v>3.5683105809229461E-2</v>
      </c>
      <c r="AP35" s="15">
        <v>6.0963599833517906E-3</v>
      </c>
      <c r="AQ35" s="15">
        <v>1.7237636090382705E-2</v>
      </c>
      <c r="AR35" s="15">
        <v>5.3109109399026525E-3</v>
      </c>
      <c r="AS35" s="15">
        <v>2.6070550351263515E-3</v>
      </c>
      <c r="AT35" s="15">
        <v>4.8193224524118103E-3</v>
      </c>
      <c r="AU35" s="15">
        <v>3.3772860476130964E-3</v>
      </c>
      <c r="AV35" s="15">
        <v>1.4462529477632573E-3</v>
      </c>
      <c r="AW35" s="15">
        <v>2.9079869725870343E-3</v>
      </c>
      <c r="AX35" s="15">
        <v>3.7997287183027914E-3</v>
      </c>
      <c r="AY35" s="15">
        <v>1.7490837812204425E-3</v>
      </c>
      <c r="AZ35" s="15">
        <v>3.1826049054908003E-3</v>
      </c>
      <c r="BA35" s="15">
        <v>3.2557619848687519E-3</v>
      </c>
      <c r="BB35" s="15">
        <v>7.5491948971596065E-3</v>
      </c>
      <c r="BC35" s="15">
        <v>1.7692849183402199E-3</v>
      </c>
      <c r="BD35" s="15">
        <v>1.1228348455081364E-3</v>
      </c>
      <c r="BE35" s="15">
        <v>1.0045951359428235E-3</v>
      </c>
      <c r="BF35" s="15">
        <v>4.212440985255252E-3</v>
      </c>
      <c r="BG35" s="15">
        <v>2.5039621099845442E-3</v>
      </c>
      <c r="BH35" s="15">
        <v>2.4782647087587895E-3</v>
      </c>
      <c r="BI35" s="15">
        <v>2.2902889863071147E-3</v>
      </c>
      <c r="BJ35" s="15">
        <v>4.4425801259744139E-3</v>
      </c>
      <c r="BK35" s="15">
        <v>8.4510946776620828E-4</v>
      </c>
      <c r="BL35" s="15">
        <v>1.4246097779852733E-3</v>
      </c>
      <c r="BM35" s="15">
        <v>1.0475859461108151E-3</v>
      </c>
      <c r="BN35" s="15">
        <v>1.5816005097892729E-3</v>
      </c>
      <c r="BO35" s="15">
        <v>1.7785510479304655E-3</v>
      </c>
      <c r="BP35" s="15">
        <v>1.2548754400481914E-3</v>
      </c>
      <c r="BQ35" s="15">
        <v>4.345323052177723E-3</v>
      </c>
      <c r="BR35" s="15">
        <v>6.7825681801394798E-3</v>
      </c>
      <c r="BS35" s="15">
        <v>0</v>
      </c>
    </row>
    <row r="36" spans="1:71" x14ac:dyDescent="0.2">
      <c r="A36" s="24" t="s">
        <v>110</v>
      </c>
      <c r="B36" s="24" t="s">
        <v>363</v>
      </c>
      <c r="C36">
        <f t="shared" si="2"/>
        <v>32</v>
      </c>
      <c r="D36" s="15">
        <v>1.540792834240265E-3</v>
      </c>
      <c r="E36" s="15">
        <v>1.8310140540473633E-3</v>
      </c>
      <c r="F36" s="15">
        <v>1.2257834491281243E-3</v>
      </c>
      <c r="G36" s="15">
        <v>1.5556590780550852E-2</v>
      </c>
      <c r="H36" s="15">
        <v>1.5744545341988131E-2</v>
      </c>
      <c r="I36" s="15">
        <v>3.1383424126578269E-2</v>
      </c>
      <c r="J36" s="15">
        <v>7.0609053444905284E-2</v>
      </c>
      <c r="K36" s="15">
        <v>2.9827717963833681E-3</v>
      </c>
      <c r="L36" s="15">
        <v>3.4248018493289144E-3</v>
      </c>
      <c r="M36" s="15">
        <v>2.7414249550999879E-3</v>
      </c>
      <c r="N36" s="15">
        <v>4.3880279979421751E-3</v>
      </c>
      <c r="O36" s="15">
        <v>1.651736213244673E-3</v>
      </c>
      <c r="P36" s="15">
        <v>2.1794653502999976E-3</v>
      </c>
      <c r="Q36" s="15">
        <v>1.871394030893985E-3</v>
      </c>
      <c r="R36" s="15">
        <v>2.3671776857547913E-3</v>
      </c>
      <c r="S36" s="15">
        <v>6.4248904462591442E-3</v>
      </c>
      <c r="T36" s="15">
        <v>6.5674441602888217E-3</v>
      </c>
      <c r="U36" s="15">
        <v>9.6873016262506821E-3</v>
      </c>
      <c r="V36" s="15">
        <v>8.4985665097416334E-3</v>
      </c>
      <c r="W36" s="15">
        <v>3.7371367841005634E-3</v>
      </c>
      <c r="X36" s="15">
        <v>4.1488062587554109E-3</v>
      </c>
      <c r="Y36" s="15">
        <v>3.3878089078175355E-3</v>
      </c>
      <c r="Z36" s="15">
        <v>3.7181762759612015E-3</v>
      </c>
      <c r="AA36" s="15">
        <v>2.8710256585043107E-3</v>
      </c>
      <c r="AB36" s="15">
        <v>4.0720627874056585E-3</v>
      </c>
      <c r="AC36" s="15">
        <v>7.0784355255315732E-3</v>
      </c>
      <c r="AD36" s="15">
        <v>1.5577318024879517E-2</v>
      </c>
      <c r="AE36" s="15">
        <v>1.6032309025940585E-2</v>
      </c>
      <c r="AF36" s="15">
        <v>8.4860607755409909E-3</v>
      </c>
      <c r="AG36" s="15">
        <v>3.9468141572627704E-3</v>
      </c>
      <c r="AH36" s="15">
        <v>1.4637030844618338E-2</v>
      </c>
      <c r="AI36" s="15">
        <v>1.1328878572879078</v>
      </c>
      <c r="AJ36" s="15">
        <v>1.7405494979008996E-2</v>
      </c>
      <c r="AK36" s="15">
        <v>9.6557405361933444E-3</v>
      </c>
      <c r="AL36" s="15">
        <v>2.5089618946705354E-2</v>
      </c>
      <c r="AM36" s="15">
        <v>4.5425585926543964E-3</v>
      </c>
      <c r="AN36" s="15">
        <v>0.1219232708252779</v>
      </c>
      <c r="AO36" s="15">
        <v>5.6861813951488913E-3</v>
      </c>
      <c r="AP36" s="15">
        <v>4.9025164870180101E-3</v>
      </c>
      <c r="AQ36" s="15">
        <v>1.0000199490750629E-2</v>
      </c>
      <c r="AR36" s="15">
        <v>5.902185848220852E-3</v>
      </c>
      <c r="AS36" s="15">
        <v>2.0632527375847036E-3</v>
      </c>
      <c r="AT36" s="15">
        <v>3.9622411233366638E-3</v>
      </c>
      <c r="AU36" s="15">
        <v>1.2351034850822772E-2</v>
      </c>
      <c r="AV36" s="15">
        <v>3.327776183127914E-3</v>
      </c>
      <c r="AW36" s="15">
        <v>5.3843467952644315E-3</v>
      </c>
      <c r="AX36" s="15">
        <v>1.7665922624535986E-3</v>
      </c>
      <c r="AY36" s="15">
        <v>1.8251295629354055E-3</v>
      </c>
      <c r="AZ36" s="15">
        <v>5.8514075297469645E-3</v>
      </c>
      <c r="BA36" s="15">
        <v>1.7268901449737041E-3</v>
      </c>
      <c r="BB36" s="15">
        <v>2.6268640787656013E-3</v>
      </c>
      <c r="BC36" s="15">
        <v>1.7690197519327573E-3</v>
      </c>
      <c r="BD36" s="15">
        <v>8.3072453593887859E-4</v>
      </c>
      <c r="BE36" s="15">
        <v>2.6300963307440684E-4</v>
      </c>
      <c r="BF36" s="15">
        <v>1.3649943152403172E-3</v>
      </c>
      <c r="BG36" s="15">
        <v>2.2243561440153836E-3</v>
      </c>
      <c r="BH36" s="15">
        <v>1.7482438052277471E-3</v>
      </c>
      <c r="BI36" s="15">
        <v>3.5157016493506743E-3</v>
      </c>
      <c r="BJ36" s="15">
        <v>5.8564509925432568E-3</v>
      </c>
      <c r="BK36" s="15">
        <v>1.1162167947446533E-3</v>
      </c>
      <c r="BL36" s="15">
        <v>1.2221297056732017E-3</v>
      </c>
      <c r="BM36" s="15">
        <v>7.8049500123386325E-4</v>
      </c>
      <c r="BN36" s="15">
        <v>8.9259988713800541E-4</v>
      </c>
      <c r="BO36" s="15">
        <v>2.417439304678832E-3</v>
      </c>
      <c r="BP36" s="15">
        <v>1.1982789887532671E-3</v>
      </c>
      <c r="BQ36" s="15">
        <v>3.2942257631395854E-3</v>
      </c>
      <c r="BR36" s="15">
        <v>1.9442711410704646E-3</v>
      </c>
      <c r="BS36" s="15">
        <v>0</v>
      </c>
    </row>
    <row r="37" spans="1:71" x14ac:dyDescent="0.2">
      <c r="A37" s="24" t="s">
        <v>111</v>
      </c>
      <c r="B37" s="24" t="s">
        <v>365</v>
      </c>
      <c r="C37">
        <f t="shared" si="2"/>
        <v>33</v>
      </c>
      <c r="D37" s="15">
        <v>2.1427948289930076E-4</v>
      </c>
      <c r="E37" s="15">
        <v>2.2953922080499068E-4</v>
      </c>
      <c r="F37" s="15">
        <v>1.328909510188755E-4</v>
      </c>
      <c r="G37" s="15">
        <v>5.4625230647953164E-4</v>
      </c>
      <c r="H37" s="15">
        <v>2.8438881936225952E-4</v>
      </c>
      <c r="I37" s="15">
        <v>6.1383987514370515E-4</v>
      </c>
      <c r="J37" s="15">
        <v>1.0637803598366195E-3</v>
      </c>
      <c r="K37" s="15">
        <v>3.7914343606489174E-4</v>
      </c>
      <c r="L37" s="15">
        <v>1.4263444835990386E-3</v>
      </c>
      <c r="M37" s="15">
        <v>4.3232339752668965E-4</v>
      </c>
      <c r="N37" s="15">
        <v>4.8343428548946012E-4</v>
      </c>
      <c r="O37" s="15">
        <v>2.3539978097720097E-4</v>
      </c>
      <c r="P37" s="15">
        <v>2.6727003961547969E-4</v>
      </c>
      <c r="Q37" s="15">
        <v>1.9211039176625141E-4</v>
      </c>
      <c r="R37" s="15">
        <v>2.6940981598935461E-4</v>
      </c>
      <c r="S37" s="15">
        <v>3.5416425851333446E-4</v>
      </c>
      <c r="T37" s="15">
        <v>3.8959925815643966E-4</v>
      </c>
      <c r="U37" s="15">
        <v>3.3566309940672991E-4</v>
      </c>
      <c r="V37" s="15">
        <v>2.8741348271302968E-4</v>
      </c>
      <c r="W37" s="15">
        <v>3.6900193608456743E-4</v>
      </c>
      <c r="X37" s="15">
        <v>3.7183698571182858E-4</v>
      </c>
      <c r="Y37" s="15">
        <v>6.2143944910614691E-4</v>
      </c>
      <c r="Z37" s="15">
        <v>4.4731310653829193E-4</v>
      </c>
      <c r="AA37" s="15">
        <v>4.014231938710661E-4</v>
      </c>
      <c r="AB37" s="15">
        <v>3.8178763268571444E-4</v>
      </c>
      <c r="AC37" s="15">
        <v>5.3499811185335044E-4</v>
      </c>
      <c r="AD37" s="15">
        <v>5.4330547805234966E-4</v>
      </c>
      <c r="AE37" s="15">
        <v>5.7106923434176984E-4</v>
      </c>
      <c r="AF37" s="15">
        <v>4.4555326420808288E-4</v>
      </c>
      <c r="AG37" s="15">
        <v>8.9379707286386825E-4</v>
      </c>
      <c r="AH37" s="15">
        <v>2.4527278337803083E-3</v>
      </c>
      <c r="AI37" s="15">
        <v>2.0128669994833185E-3</v>
      </c>
      <c r="AJ37" s="15">
        <v>1.0384135518010367</v>
      </c>
      <c r="AK37" s="15">
        <v>3.3129789425684602E-3</v>
      </c>
      <c r="AL37" s="15">
        <v>3.0077430564701118E-3</v>
      </c>
      <c r="AM37" s="15">
        <v>3.5284253794527027E-4</v>
      </c>
      <c r="AN37" s="15">
        <v>1.9575201631771679E-3</v>
      </c>
      <c r="AO37" s="15">
        <v>1.0986400200248816E-3</v>
      </c>
      <c r="AP37" s="15">
        <v>5.0554016413947454E-4</v>
      </c>
      <c r="AQ37" s="15">
        <v>6.9531364742374615E-4</v>
      </c>
      <c r="AR37" s="15">
        <v>4.0074753673435375E-3</v>
      </c>
      <c r="AS37" s="15">
        <v>3.1991886260891397E-4</v>
      </c>
      <c r="AT37" s="15">
        <v>2.9863412257270894E-3</v>
      </c>
      <c r="AU37" s="15">
        <v>3.1473751688216662E-4</v>
      </c>
      <c r="AV37" s="15">
        <v>1.7650576302305303E-4</v>
      </c>
      <c r="AW37" s="15">
        <v>3.7939716238912397E-4</v>
      </c>
      <c r="AX37" s="15">
        <v>2.0977014480218724E-4</v>
      </c>
      <c r="AY37" s="15">
        <v>2.1721977852795393E-4</v>
      </c>
      <c r="AZ37" s="15">
        <v>2.9848276651041339E-4</v>
      </c>
      <c r="BA37" s="15">
        <v>2.1209810942593601E-4</v>
      </c>
      <c r="BB37" s="15">
        <v>2.9424564166472369E-4</v>
      </c>
      <c r="BC37" s="15">
        <v>1.2348054936685415E-4</v>
      </c>
      <c r="BD37" s="15">
        <v>8.1593844974689694E-5</v>
      </c>
      <c r="BE37" s="15">
        <v>4.0211010431990265E-5</v>
      </c>
      <c r="BF37" s="15">
        <v>1.6398761709594543E-4</v>
      </c>
      <c r="BG37" s="15">
        <v>6.7029359433223368E-4</v>
      </c>
      <c r="BH37" s="15">
        <v>1.6454733956587942E-4</v>
      </c>
      <c r="BI37" s="15">
        <v>6.4158965529562129E-4</v>
      </c>
      <c r="BJ37" s="15">
        <v>2.0570341934117607E-4</v>
      </c>
      <c r="BK37" s="15">
        <v>1.4664676242332465E-4</v>
      </c>
      <c r="BL37" s="15">
        <v>2.015071330260704E-4</v>
      </c>
      <c r="BM37" s="15">
        <v>1.2372899344533083E-4</v>
      </c>
      <c r="BN37" s="15">
        <v>1.3117832505536492E-4</v>
      </c>
      <c r="BO37" s="15">
        <v>2.8814774182744766E-4</v>
      </c>
      <c r="BP37" s="15">
        <v>1.6940398077645798E-4</v>
      </c>
      <c r="BQ37" s="15">
        <v>2.7138016775969854E-4</v>
      </c>
      <c r="BR37" s="15">
        <v>2.5310316511763687E-4</v>
      </c>
      <c r="BS37" s="15">
        <v>0</v>
      </c>
    </row>
    <row r="38" spans="1:71" x14ac:dyDescent="0.2">
      <c r="A38" s="25" t="s">
        <v>112</v>
      </c>
      <c r="B38" s="24" t="s">
        <v>367</v>
      </c>
      <c r="C38">
        <f t="shared" si="2"/>
        <v>34</v>
      </c>
      <c r="D38" s="15">
        <v>1.5129125969610289E-3</v>
      </c>
      <c r="E38" s="15">
        <v>1.5655546492545408E-3</v>
      </c>
      <c r="F38" s="15">
        <v>1.0455288780200948E-3</v>
      </c>
      <c r="G38" s="15">
        <v>3.3044499560000436E-3</v>
      </c>
      <c r="H38" s="15">
        <v>1.842278284088582E-3</v>
      </c>
      <c r="I38" s="15">
        <v>3.0013519219283971E-3</v>
      </c>
      <c r="J38" s="15">
        <v>5.6648664195173013E-3</v>
      </c>
      <c r="K38" s="15">
        <v>3.2142571731522355E-3</v>
      </c>
      <c r="L38" s="15">
        <v>3.965736453208784E-3</v>
      </c>
      <c r="M38" s="15">
        <v>3.7769092818507634E-3</v>
      </c>
      <c r="N38" s="15">
        <v>3.7364573655497592E-3</v>
      </c>
      <c r="O38" s="15">
        <v>1.6505267467062704E-3</v>
      </c>
      <c r="P38" s="15">
        <v>2.4457909371335858E-3</v>
      </c>
      <c r="Q38" s="15">
        <v>1.6284527932810867E-3</v>
      </c>
      <c r="R38" s="15">
        <v>2.4442023749914332E-3</v>
      </c>
      <c r="S38" s="15">
        <v>2.6260904609030594E-3</v>
      </c>
      <c r="T38" s="15">
        <v>2.7880624595458051E-3</v>
      </c>
      <c r="U38" s="15">
        <v>2.1276337777256468E-3</v>
      </c>
      <c r="V38" s="15">
        <v>2.0471079573287422E-3</v>
      </c>
      <c r="W38" s="15">
        <v>2.9850967215845833E-3</v>
      </c>
      <c r="X38" s="15">
        <v>2.8483884434242334E-3</v>
      </c>
      <c r="Y38" s="15">
        <v>2.593150578339253E-3</v>
      </c>
      <c r="Z38" s="15">
        <v>3.3763932356417029E-3</v>
      </c>
      <c r="AA38" s="15">
        <v>2.5892187409742584E-3</v>
      </c>
      <c r="AB38" s="15">
        <v>3.3099130253842236E-3</v>
      </c>
      <c r="AC38" s="15">
        <v>3.299301338454845E-3</v>
      </c>
      <c r="AD38" s="15">
        <v>3.8581737189482849E-3</v>
      </c>
      <c r="AE38" s="15">
        <v>3.0444139513418262E-3</v>
      </c>
      <c r="AF38" s="15">
        <v>4.2267506851348694E-3</v>
      </c>
      <c r="AG38" s="15">
        <v>3.1867895679821095E-3</v>
      </c>
      <c r="AH38" s="15">
        <v>4.6141376411738093E-3</v>
      </c>
      <c r="AI38" s="15">
        <v>7.3002951741215462E-3</v>
      </c>
      <c r="AJ38" s="15">
        <v>0.23698441650149152</v>
      </c>
      <c r="AK38" s="15">
        <v>1.1171333844408515</v>
      </c>
      <c r="AL38" s="15">
        <v>9.6423099334930189E-3</v>
      </c>
      <c r="AM38" s="15">
        <v>2.393354418978073E-3</v>
      </c>
      <c r="AN38" s="15">
        <v>5.4944694759989626E-3</v>
      </c>
      <c r="AO38" s="15">
        <v>2.7464966149729894E-3</v>
      </c>
      <c r="AP38" s="15">
        <v>2.0619595498435101E-3</v>
      </c>
      <c r="AQ38" s="15">
        <v>2.6259246334126296E-3</v>
      </c>
      <c r="AR38" s="15">
        <v>8.8405863215406624E-2</v>
      </c>
      <c r="AS38" s="15">
        <v>2.2924694999959848E-3</v>
      </c>
      <c r="AT38" s="15">
        <v>3.5171731829088004E-2</v>
      </c>
      <c r="AU38" s="15">
        <v>1.9260981053462827E-3</v>
      </c>
      <c r="AV38" s="15">
        <v>1.5173867850914555E-3</v>
      </c>
      <c r="AW38" s="15">
        <v>2.4672950971729095E-3</v>
      </c>
      <c r="AX38" s="15">
        <v>1.2337402002476309E-3</v>
      </c>
      <c r="AY38" s="15">
        <v>1.6607942364602693E-3</v>
      </c>
      <c r="AZ38" s="15">
        <v>2.1490964446243383E-3</v>
      </c>
      <c r="BA38" s="15">
        <v>1.2403977117096782E-3</v>
      </c>
      <c r="BB38" s="15">
        <v>1.0911974357967224E-3</v>
      </c>
      <c r="BC38" s="15">
        <v>6.5645947874501008E-4</v>
      </c>
      <c r="BD38" s="15">
        <v>5.1180725954213071E-4</v>
      </c>
      <c r="BE38" s="15">
        <v>1.5162923435203904E-4</v>
      </c>
      <c r="BF38" s="15">
        <v>7.1680358456486745E-4</v>
      </c>
      <c r="BG38" s="15">
        <v>1.897817066596544E-3</v>
      </c>
      <c r="BH38" s="15">
        <v>1.0079690376319809E-3</v>
      </c>
      <c r="BI38" s="15">
        <v>6.1133634502800547E-3</v>
      </c>
      <c r="BJ38" s="15">
        <v>8.0019381134953621E-4</v>
      </c>
      <c r="BK38" s="15">
        <v>7.2931615775827816E-4</v>
      </c>
      <c r="BL38" s="15">
        <v>2.042792086239276E-3</v>
      </c>
      <c r="BM38" s="15">
        <v>1.5487071068439162E-3</v>
      </c>
      <c r="BN38" s="15">
        <v>1.0002628684347139E-3</v>
      </c>
      <c r="BO38" s="15">
        <v>2.0358589285523884E-3</v>
      </c>
      <c r="BP38" s="15">
        <v>9.2089747423720371E-4</v>
      </c>
      <c r="BQ38" s="15">
        <v>1.471306420919552E-3</v>
      </c>
      <c r="BR38" s="15">
        <v>1.4042666621011514E-3</v>
      </c>
      <c r="BS38" s="15">
        <v>0</v>
      </c>
    </row>
    <row r="39" spans="1:71" x14ac:dyDescent="0.2">
      <c r="A39" s="25" t="s">
        <v>113</v>
      </c>
      <c r="B39" s="24" t="s">
        <v>369</v>
      </c>
      <c r="C39">
        <f t="shared" si="2"/>
        <v>35</v>
      </c>
      <c r="D39" s="15">
        <v>2.5754564011215613E-4</v>
      </c>
      <c r="E39" s="15">
        <v>2.8061674736105658E-4</v>
      </c>
      <c r="F39" s="15">
        <v>2.0355328565903956E-4</v>
      </c>
      <c r="G39" s="15">
        <v>1.1946439712739393E-3</v>
      </c>
      <c r="H39" s="15">
        <v>5.4142046490683528E-4</v>
      </c>
      <c r="I39" s="15">
        <v>7.2564365335247747E-4</v>
      </c>
      <c r="J39" s="15">
        <v>2.188340352727915E-3</v>
      </c>
      <c r="K39" s="15">
        <v>5.8023319388669672E-4</v>
      </c>
      <c r="L39" s="15">
        <v>7.0364321156462823E-4</v>
      </c>
      <c r="M39" s="15">
        <v>5.7454455173604755E-4</v>
      </c>
      <c r="N39" s="15">
        <v>7.5615407854646088E-4</v>
      </c>
      <c r="O39" s="15">
        <v>3.1685928129493077E-4</v>
      </c>
      <c r="P39" s="15">
        <v>4.008918032711929E-4</v>
      </c>
      <c r="Q39" s="15">
        <v>3.9484400797074162E-4</v>
      </c>
      <c r="R39" s="15">
        <v>4.6174001522687481E-4</v>
      </c>
      <c r="S39" s="15">
        <v>8.1553049230052529E-4</v>
      </c>
      <c r="T39" s="15">
        <v>1.1297511596420641E-3</v>
      </c>
      <c r="U39" s="15">
        <v>1.6089201087160503E-3</v>
      </c>
      <c r="V39" s="15">
        <v>7.1802353381967415E-4</v>
      </c>
      <c r="W39" s="15">
        <v>7.1615536401720939E-4</v>
      </c>
      <c r="X39" s="15">
        <v>6.3323718549234971E-4</v>
      </c>
      <c r="Y39" s="15">
        <v>5.7676101499404872E-4</v>
      </c>
      <c r="Z39" s="15">
        <v>6.5476571120182754E-4</v>
      </c>
      <c r="AA39" s="15">
        <v>5.7274120305133278E-4</v>
      </c>
      <c r="AB39" s="15">
        <v>5.6624672252916439E-4</v>
      </c>
      <c r="AC39" s="15">
        <v>1.0976369638981257E-3</v>
      </c>
      <c r="AD39" s="15">
        <v>1.9484316497345542E-3</v>
      </c>
      <c r="AE39" s="15">
        <v>1.4181126264636017E-3</v>
      </c>
      <c r="AF39" s="15">
        <v>1.0730407859117969E-3</v>
      </c>
      <c r="AG39" s="15">
        <v>4.4055520780963086E-4</v>
      </c>
      <c r="AH39" s="15">
        <v>1.0252921214745042E-3</v>
      </c>
      <c r="AI39" s="15">
        <v>1.5356531756382573E-3</v>
      </c>
      <c r="AJ39" s="15">
        <v>8.3510857419922732E-4</v>
      </c>
      <c r="AK39" s="15">
        <v>8.8361358759548225E-4</v>
      </c>
      <c r="AL39" s="15">
        <v>1.1716386097586291</v>
      </c>
      <c r="AM39" s="15">
        <v>6.9370559053370806E-4</v>
      </c>
      <c r="AN39" s="15">
        <v>1.9988052178356877E-2</v>
      </c>
      <c r="AO39" s="15">
        <v>6.8926567303281459E-4</v>
      </c>
      <c r="AP39" s="15">
        <v>5.8222361471807417E-4</v>
      </c>
      <c r="AQ39" s="15">
        <v>6.5842048399877796E-4</v>
      </c>
      <c r="AR39" s="15">
        <v>1.0859242347081527E-3</v>
      </c>
      <c r="AS39" s="15">
        <v>3.4974987633503807E-4</v>
      </c>
      <c r="AT39" s="15">
        <v>3.0987881098968489E-3</v>
      </c>
      <c r="AU39" s="15">
        <v>1.1850819429313341E-3</v>
      </c>
      <c r="AV39" s="15">
        <v>4.5641874805728153E-4</v>
      </c>
      <c r="AW39" s="15">
        <v>7.6309276607278793E-4</v>
      </c>
      <c r="AX39" s="15">
        <v>2.2892654169993118E-4</v>
      </c>
      <c r="AY39" s="15">
        <v>3.2209260267959954E-4</v>
      </c>
      <c r="AZ39" s="15">
        <v>1.0424160850591713E-3</v>
      </c>
      <c r="BA39" s="15">
        <v>2.8555981344328355E-4</v>
      </c>
      <c r="BB39" s="15">
        <v>2.8232809083425861E-4</v>
      </c>
      <c r="BC39" s="15">
        <v>2.6389886373766986E-4</v>
      </c>
      <c r="BD39" s="15">
        <v>1.149142068183704E-4</v>
      </c>
      <c r="BE39" s="15">
        <v>3.4843935093170706E-5</v>
      </c>
      <c r="BF39" s="15">
        <v>2.1788342838137666E-4</v>
      </c>
      <c r="BG39" s="15">
        <v>3.1769569930372739E-4</v>
      </c>
      <c r="BH39" s="15">
        <v>2.9593306786016938E-4</v>
      </c>
      <c r="BI39" s="15">
        <v>5.934928996397062E-4</v>
      </c>
      <c r="BJ39" s="15">
        <v>2.4211444639187237E-4</v>
      </c>
      <c r="BK39" s="15">
        <v>1.8053899620900317E-4</v>
      </c>
      <c r="BL39" s="15">
        <v>4.5658252945657187E-4</v>
      </c>
      <c r="BM39" s="15">
        <v>1.123809311173672E-4</v>
      </c>
      <c r="BN39" s="15">
        <v>1.5352516939009083E-4</v>
      </c>
      <c r="BO39" s="15">
        <v>3.0006526320848476E-4</v>
      </c>
      <c r="BP39" s="15">
        <v>2.9157777670274623E-4</v>
      </c>
      <c r="BQ39" s="15">
        <v>5.5429001075623068E-4</v>
      </c>
      <c r="BR39" s="15">
        <v>7.1431347614353883E-4</v>
      </c>
      <c r="BS39" s="15">
        <v>0</v>
      </c>
    </row>
    <row r="40" spans="1:71" x14ac:dyDescent="0.2">
      <c r="A40" s="24" t="s">
        <v>114</v>
      </c>
      <c r="B40" s="24" t="s">
        <v>371</v>
      </c>
      <c r="C40">
        <f t="shared" si="2"/>
        <v>36</v>
      </c>
      <c r="D40" s="15">
        <v>4.7304525198667714E-4</v>
      </c>
      <c r="E40" s="15">
        <v>5.6242434704909341E-4</v>
      </c>
      <c r="F40" s="15">
        <v>3.7945301278455659E-4</v>
      </c>
      <c r="G40" s="15">
        <v>8.754522806269534E-4</v>
      </c>
      <c r="H40" s="15">
        <v>7.3502378494165032E-4</v>
      </c>
      <c r="I40" s="15">
        <v>7.675092422298334E-4</v>
      </c>
      <c r="J40" s="15">
        <v>1.5266384194974213E-3</v>
      </c>
      <c r="K40" s="15">
        <v>9.0251109518164115E-4</v>
      </c>
      <c r="L40" s="15">
        <v>7.1305126176676443E-4</v>
      </c>
      <c r="M40" s="15">
        <v>1.0877824072776656E-3</v>
      </c>
      <c r="N40" s="15">
        <v>1.7758525176233117E-3</v>
      </c>
      <c r="O40" s="15">
        <v>5.3475389550026726E-4</v>
      </c>
      <c r="P40" s="15">
        <v>1.7747669602843446E-3</v>
      </c>
      <c r="Q40" s="15">
        <v>1.1917540767681962E-2</v>
      </c>
      <c r="R40" s="15">
        <v>5.0016795323318593E-3</v>
      </c>
      <c r="S40" s="15">
        <v>1.5683272285544397E-3</v>
      </c>
      <c r="T40" s="15">
        <v>1.060338359068963E-3</v>
      </c>
      <c r="U40" s="15">
        <v>1.4099906507389008E-3</v>
      </c>
      <c r="V40" s="15">
        <v>5.6987900208781475E-4</v>
      </c>
      <c r="W40" s="15">
        <v>5.9089870326278228E-4</v>
      </c>
      <c r="X40" s="15">
        <v>1.1197698876384173E-3</v>
      </c>
      <c r="Y40" s="15">
        <v>1.309144876528677E-3</v>
      </c>
      <c r="Z40" s="15">
        <v>1.6309519265901937E-3</v>
      </c>
      <c r="AA40" s="15">
        <v>1.3094322299623481E-3</v>
      </c>
      <c r="AB40" s="15">
        <v>2.7789894661150645E-3</v>
      </c>
      <c r="AC40" s="15">
        <v>1.9089221682941798E-3</v>
      </c>
      <c r="AD40" s="15">
        <v>9.3945460048614783E-4</v>
      </c>
      <c r="AE40" s="15">
        <v>8.660909702042078E-4</v>
      </c>
      <c r="AF40" s="15">
        <v>1.4914895990785519E-3</v>
      </c>
      <c r="AG40" s="15">
        <v>1.2400301052750585E-3</v>
      </c>
      <c r="AH40" s="15">
        <v>1.5953007622420961E-3</v>
      </c>
      <c r="AI40" s="15">
        <v>3.949309623342734E-3</v>
      </c>
      <c r="AJ40" s="15">
        <v>3.2777690642003935E-3</v>
      </c>
      <c r="AK40" s="15">
        <v>5.4882359702938229E-3</v>
      </c>
      <c r="AL40" s="15">
        <v>2.063106737155988E-3</v>
      </c>
      <c r="AM40" s="15">
        <v>1.026924977360238</v>
      </c>
      <c r="AN40" s="15">
        <v>2.7183139865771043E-3</v>
      </c>
      <c r="AO40" s="15">
        <v>9.7464936329878554E-4</v>
      </c>
      <c r="AP40" s="15">
        <v>9.4148556388940169E-4</v>
      </c>
      <c r="AQ40" s="15">
        <v>2.2443858995270551E-3</v>
      </c>
      <c r="AR40" s="15">
        <v>1.0140377761416019E-3</v>
      </c>
      <c r="AS40" s="15">
        <v>7.0410817652440051E-4</v>
      </c>
      <c r="AT40" s="15">
        <v>7.4914397729906889E-4</v>
      </c>
      <c r="AU40" s="15">
        <v>3.0865312196960426E-3</v>
      </c>
      <c r="AV40" s="15">
        <v>6.9501851590995098E-4</v>
      </c>
      <c r="AW40" s="15">
        <v>1.3730538049808222E-3</v>
      </c>
      <c r="AX40" s="15">
        <v>7.896184116213213E-4</v>
      </c>
      <c r="AY40" s="15">
        <v>6.485506063113114E-4</v>
      </c>
      <c r="AZ40" s="15">
        <v>8.3615905374578609E-4</v>
      </c>
      <c r="BA40" s="15">
        <v>1.3614259258662945E-3</v>
      </c>
      <c r="BB40" s="15">
        <v>6.32492461313021E-4</v>
      </c>
      <c r="BC40" s="15">
        <v>6.6188413615291951E-4</v>
      </c>
      <c r="BD40" s="15">
        <v>5.0839340348771155E-4</v>
      </c>
      <c r="BE40" s="15">
        <v>2.239439685703458E-4</v>
      </c>
      <c r="BF40" s="15">
        <v>1.0127749767766801E-3</v>
      </c>
      <c r="BG40" s="15">
        <v>3.2952323602856376E-3</v>
      </c>
      <c r="BH40" s="15">
        <v>2.2499988000929385E-3</v>
      </c>
      <c r="BI40" s="15">
        <v>5.859578581397319E-3</v>
      </c>
      <c r="BJ40" s="15">
        <v>8.2015791557983977E-4</v>
      </c>
      <c r="BK40" s="15">
        <v>4.7322450583389214E-4</v>
      </c>
      <c r="BL40" s="15">
        <v>9.4096647854245295E-4</v>
      </c>
      <c r="BM40" s="15">
        <v>1.9450160249046475E-3</v>
      </c>
      <c r="BN40" s="15">
        <v>4.87011057959465E-4</v>
      </c>
      <c r="BO40" s="15">
        <v>6.9146144942638281E-3</v>
      </c>
      <c r="BP40" s="15">
        <v>2.7740494914247665E-2</v>
      </c>
      <c r="BQ40" s="15">
        <v>3.1448696233671424E-3</v>
      </c>
      <c r="BR40" s="15">
        <v>9.1002290994903531E-4</v>
      </c>
      <c r="BS40" s="15">
        <v>0</v>
      </c>
    </row>
    <row r="41" spans="1:71" x14ac:dyDescent="0.2">
      <c r="A41" s="24" t="s">
        <v>115</v>
      </c>
      <c r="B41" s="24" t="s">
        <v>263</v>
      </c>
      <c r="C41">
        <f t="shared" si="2"/>
        <v>37</v>
      </c>
      <c r="D41" s="15">
        <v>4.028492980749184E-3</v>
      </c>
      <c r="E41" s="15">
        <v>4.1286745235206866E-3</v>
      </c>
      <c r="F41" s="15">
        <v>4.2418376370324338E-3</v>
      </c>
      <c r="G41" s="15">
        <v>3.8348052525035786E-2</v>
      </c>
      <c r="H41" s="15">
        <v>1.3416096729752188E-2</v>
      </c>
      <c r="I41" s="15">
        <v>1.6370613086625223E-2</v>
      </c>
      <c r="J41" s="15">
        <v>6.243873363684891E-2</v>
      </c>
      <c r="K41" s="15">
        <v>9.2725234166409851E-3</v>
      </c>
      <c r="L41" s="15">
        <v>1.5404217483829362E-2</v>
      </c>
      <c r="M41" s="15">
        <v>7.6457528331102115E-3</v>
      </c>
      <c r="N41" s="15">
        <v>1.1611602505536006E-2</v>
      </c>
      <c r="O41" s="15">
        <v>4.9927460436367367E-3</v>
      </c>
      <c r="P41" s="15">
        <v>7.3650474880150594E-3</v>
      </c>
      <c r="Q41" s="15">
        <v>7.36654300846742E-3</v>
      </c>
      <c r="R41" s="15">
        <v>8.4831993129736421E-3</v>
      </c>
      <c r="S41" s="15">
        <v>2.2166190403416275E-2</v>
      </c>
      <c r="T41" s="15">
        <v>3.6572347439691955E-2</v>
      </c>
      <c r="U41" s="15">
        <v>6.0664714637755593E-2</v>
      </c>
      <c r="V41" s="15">
        <v>1.0421101261275953E-2</v>
      </c>
      <c r="W41" s="15">
        <v>1.8381371037790802E-2</v>
      </c>
      <c r="X41" s="15">
        <v>1.3246815637786333E-2</v>
      </c>
      <c r="Y41" s="15">
        <v>1.2565636214613657E-2</v>
      </c>
      <c r="Z41" s="15">
        <v>1.0802304092654147E-2</v>
      </c>
      <c r="AA41" s="15">
        <v>1.2872539532545382E-2</v>
      </c>
      <c r="AB41" s="15">
        <v>1.0789111158593313E-2</v>
      </c>
      <c r="AC41" s="15">
        <v>3.4337677725254263E-2</v>
      </c>
      <c r="AD41" s="15">
        <v>6.7799381743614121E-2</v>
      </c>
      <c r="AE41" s="15">
        <v>4.674276046233293E-2</v>
      </c>
      <c r="AF41" s="15">
        <v>2.3613054990443413E-2</v>
      </c>
      <c r="AG41" s="15">
        <v>5.5251590473111368E-3</v>
      </c>
      <c r="AH41" s="15">
        <v>1.8174387935321855E-2</v>
      </c>
      <c r="AI41" s="15">
        <v>2.1664184465181608E-2</v>
      </c>
      <c r="AJ41" s="15">
        <v>1.2528742764368698E-2</v>
      </c>
      <c r="AK41" s="15">
        <v>1.9702988051361166E-2</v>
      </c>
      <c r="AL41" s="15">
        <v>1.9460229881075215E-2</v>
      </c>
      <c r="AM41" s="15">
        <v>1.5817271569170434E-2</v>
      </c>
      <c r="AN41" s="15">
        <v>1.0191544834804682</v>
      </c>
      <c r="AO41" s="15">
        <v>1.390592090052997E-2</v>
      </c>
      <c r="AP41" s="15">
        <v>1.870493183160072E-2</v>
      </c>
      <c r="AQ41" s="15">
        <v>1.2710851056640035E-2</v>
      </c>
      <c r="AR41" s="15">
        <v>8.3540284833348022E-3</v>
      </c>
      <c r="AS41" s="15">
        <v>6.7814181332897638E-3</v>
      </c>
      <c r="AT41" s="15">
        <v>6.4666720652580166E-3</v>
      </c>
      <c r="AU41" s="15">
        <v>4.2917376232319809E-2</v>
      </c>
      <c r="AV41" s="15">
        <v>1.3752517435040653E-2</v>
      </c>
      <c r="AW41" s="15">
        <v>2.4304647333644836E-2</v>
      </c>
      <c r="AX41" s="15">
        <v>3.6469612409326941E-3</v>
      </c>
      <c r="AY41" s="15">
        <v>4.7863746975315546E-3</v>
      </c>
      <c r="AZ41" s="15">
        <v>3.6328608208817434E-2</v>
      </c>
      <c r="BA41" s="15">
        <v>7.4600659607280857E-3</v>
      </c>
      <c r="BB41" s="15">
        <v>6.8465136844077373E-3</v>
      </c>
      <c r="BC41" s="15">
        <v>8.4298681590372678E-3</v>
      </c>
      <c r="BD41" s="15">
        <v>2.7123344398161981E-3</v>
      </c>
      <c r="BE41" s="15">
        <v>7.5401335108221689E-4</v>
      </c>
      <c r="BF41" s="15">
        <v>6.1313242441048219E-3</v>
      </c>
      <c r="BG41" s="15">
        <v>4.9545795775994307E-3</v>
      </c>
      <c r="BH41" s="15">
        <v>8.0140582318287933E-3</v>
      </c>
      <c r="BI41" s="15">
        <v>1.9902521027023355E-2</v>
      </c>
      <c r="BJ41" s="15">
        <v>5.9494727968621855E-3</v>
      </c>
      <c r="BK41" s="15">
        <v>5.7340082573092786E-3</v>
      </c>
      <c r="BL41" s="15">
        <v>3.4396509285877066E-3</v>
      </c>
      <c r="BM41" s="15">
        <v>1.9385392465765057E-3</v>
      </c>
      <c r="BN41" s="15">
        <v>2.5920745787893986E-3</v>
      </c>
      <c r="BO41" s="15">
        <v>7.5318761797689192E-3</v>
      </c>
      <c r="BP41" s="15">
        <v>4.2855965361028349E-3</v>
      </c>
      <c r="BQ41" s="15">
        <v>1.7968023982543362E-2</v>
      </c>
      <c r="BR41" s="15">
        <v>6.5557638263589206E-3</v>
      </c>
      <c r="BS41" s="15">
        <v>0</v>
      </c>
    </row>
    <row r="42" spans="1:71" x14ac:dyDescent="0.2">
      <c r="A42" s="24" t="s">
        <v>116</v>
      </c>
      <c r="B42" s="24" t="s">
        <v>374</v>
      </c>
      <c r="C42">
        <f t="shared" si="2"/>
        <v>38</v>
      </c>
      <c r="D42" s="15">
        <v>3.4437206636514471E-2</v>
      </c>
      <c r="E42" s="15">
        <v>4.7768702969989384E-2</v>
      </c>
      <c r="F42" s="15">
        <v>1.6355369739328093E-2</v>
      </c>
      <c r="G42" s="15">
        <v>4.4981954031025242E-2</v>
      </c>
      <c r="H42" s="15">
        <v>5.5691734139070746E-3</v>
      </c>
      <c r="I42" s="15">
        <v>2.2178946116119161E-2</v>
      </c>
      <c r="J42" s="15">
        <v>4.6338478225875501E-2</v>
      </c>
      <c r="K42" s="15">
        <v>3.3726268167465344E-2</v>
      </c>
      <c r="L42" s="15">
        <v>2.4340724552091696E-2</v>
      </c>
      <c r="M42" s="15">
        <v>3.2867371778579076E-2</v>
      </c>
      <c r="N42" s="15">
        <v>2.5088645200739512E-2</v>
      </c>
      <c r="O42" s="15">
        <v>2.0836243087001331E-2</v>
      </c>
      <c r="P42" s="15">
        <v>5.1734582030501949E-2</v>
      </c>
      <c r="Q42" s="15">
        <v>2.084026313371861E-2</v>
      </c>
      <c r="R42" s="15">
        <v>2.2973501061729702E-2</v>
      </c>
      <c r="S42" s="15">
        <v>4.4193435809902724E-2</v>
      </c>
      <c r="T42" s="15">
        <v>4.5888316836655521E-2</v>
      </c>
      <c r="U42" s="15">
        <v>2.0416259981712401E-2</v>
      </c>
      <c r="V42" s="15">
        <v>7.9426871786504333E-3</v>
      </c>
      <c r="W42" s="15">
        <v>2.5562812789577949E-2</v>
      </c>
      <c r="X42" s="15">
        <v>5.1382294567947663E-2</v>
      </c>
      <c r="Y42" s="15">
        <v>2.6837125244612417E-2</v>
      </c>
      <c r="Z42" s="15">
        <v>2.387556574806066E-2</v>
      </c>
      <c r="AA42" s="15">
        <v>1.4697068171658577E-2</v>
      </c>
      <c r="AB42" s="15">
        <v>4.0101040137512221E-2</v>
      </c>
      <c r="AC42" s="15">
        <v>7.305690992012992E-2</v>
      </c>
      <c r="AD42" s="15">
        <v>4.5725767947632293E-2</v>
      </c>
      <c r="AE42" s="15">
        <v>7.540841303701E-2</v>
      </c>
      <c r="AF42" s="15">
        <v>3.100720546864056E-2</v>
      </c>
      <c r="AG42" s="15">
        <v>1.1474037811464978E-2</v>
      </c>
      <c r="AH42" s="15">
        <v>2.8363832921759563E-2</v>
      </c>
      <c r="AI42" s="15">
        <v>1.9787079510718515E-2</v>
      </c>
      <c r="AJ42" s="15">
        <v>2.1510029558957713E-2</v>
      </c>
      <c r="AK42" s="15">
        <v>3.5360057805145714E-2</v>
      </c>
      <c r="AL42" s="15">
        <v>1.978794278891775E-2</v>
      </c>
      <c r="AM42" s="15">
        <v>2.060175901364528E-2</v>
      </c>
      <c r="AN42" s="15">
        <v>1.5074523027311102E-2</v>
      </c>
      <c r="AO42" s="15">
        <v>1.5251770501322486</v>
      </c>
      <c r="AP42" s="15">
        <v>5.7201034401326553E-2</v>
      </c>
      <c r="AQ42" s="15">
        <v>1.6348327407942547E-2</v>
      </c>
      <c r="AR42" s="15">
        <v>1.7190162661240811E-2</v>
      </c>
      <c r="AS42" s="15">
        <v>2.6436876950357041E-2</v>
      </c>
      <c r="AT42" s="15">
        <v>1.1603682969550453E-2</v>
      </c>
      <c r="AU42" s="15">
        <v>9.2840642758622305E-3</v>
      </c>
      <c r="AV42" s="15">
        <v>7.4843905390855137E-3</v>
      </c>
      <c r="AW42" s="15">
        <v>1.5918734960067453E-2</v>
      </c>
      <c r="AX42" s="15">
        <v>6.2198800437121546E-2</v>
      </c>
      <c r="AY42" s="15">
        <v>1.9007166958712365E-2</v>
      </c>
      <c r="AZ42" s="15">
        <v>1.8853973970678586E-2</v>
      </c>
      <c r="BA42" s="15">
        <v>1.8742218895610344E-2</v>
      </c>
      <c r="BB42" s="15">
        <v>2.4216660521178893E-2</v>
      </c>
      <c r="BC42" s="15">
        <v>9.7108604439403307E-3</v>
      </c>
      <c r="BD42" s="15">
        <v>9.5505791641137695E-3</v>
      </c>
      <c r="BE42" s="15">
        <v>2.2509976264811901E-3</v>
      </c>
      <c r="BF42" s="15">
        <v>1.1135474475328882E-2</v>
      </c>
      <c r="BG42" s="15">
        <v>9.2516242994424864E-3</v>
      </c>
      <c r="BH42" s="15">
        <v>1.3348979441315743E-2</v>
      </c>
      <c r="BI42" s="15">
        <v>8.6446066111490177E-3</v>
      </c>
      <c r="BJ42" s="15">
        <v>3.6159008102659464E-2</v>
      </c>
      <c r="BK42" s="15">
        <v>5.0171551009523538E-3</v>
      </c>
      <c r="BL42" s="15">
        <v>1.5159735346469029E-2</v>
      </c>
      <c r="BM42" s="15">
        <v>1.2066486002337805E-2</v>
      </c>
      <c r="BN42" s="15">
        <v>2.8314741871126932E-2</v>
      </c>
      <c r="BO42" s="15">
        <v>1.7110269077715057E-2</v>
      </c>
      <c r="BP42" s="15">
        <v>1.3782414689548874E-2</v>
      </c>
      <c r="BQ42" s="15">
        <v>3.6735651021816522E-2</v>
      </c>
      <c r="BR42" s="15">
        <v>3.3540108175397459E-2</v>
      </c>
      <c r="BS42" s="15">
        <v>0</v>
      </c>
    </row>
    <row r="43" spans="1:71" x14ac:dyDescent="0.2">
      <c r="A43" s="24" t="s">
        <v>117</v>
      </c>
      <c r="B43" s="24" t="s">
        <v>376</v>
      </c>
      <c r="C43">
        <f t="shared" si="2"/>
        <v>39</v>
      </c>
      <c r="D43" s="15">
        <v>1.9267644587863566E-3</v>
      </c>
      <c r="E43" s="15">
        <v>1.7518338872034714E-3</v>
      </c>
      <c r="F43" s="15">
        <v>7.2276361071080611E-4</v>
      </c>
      <c r="G43" s="15">
        <v>4.1761509221781273E-3</v>
      </c>
      <c r="H43" s="15">
        <v>1.6664273953982899E-3</v>
      </c>
      <c r="I43" s="15">
        <v>3.7350074090680197E-3</v>
      </c>
      <c r="J43" s="15">
        <v>8.5902526176755926E-3</v>
      </c>
      <c r="K43" s="15">
        <v>3.1999706777036648E-3</v>
      </c>
      <c r="L43" s="15">
        <v>3.573589353110352E-3</v>
      </c>
      <c r="M43" s="15">
        <v>3.8191353735412474E-3</v>
      </c>
      <c r="N43" s="15">
        <v>1.0260190195700552E-2</v>
      </c>
      <c r="O43" s="15">
        <v>2.1583815484163714E-3</v>
      </c>
      <c r="P43" s="15">
        <v>3.4778923885993907E-3</v>
      </c>
      <c r="Q43" s="15">
        <v>2.3040616586228421E-3</v>
      </c>
      <c r="R43" s="15">
        <v>2.8768083260699022E-3</v>
      </c>
      <c r="S43" s="15">
        <v>9.3690234705186646E-3</v>
      </c>
      <c r="T43" s="15">
        <v>7.470645708129906E-3</v>
      </c>
      <c r="U43" s="15">
        <v>3.3731336901163061E-3</v>
      </c>
      <c r="V43" s="15">
        <v>2.9796596730464107E-3</v>
      </c>
      <c r="W43" s="15">
        <v>2.8363876565117027E-3</v>
      </c>
      <c r="X43" s="15">
        <v>7.0059396528231455E-3</v>
      </c>
      <c r="Y43" s="15">
        <v>8.2250227832283175E-3</v>
      </c>
      <c r="Z43" s="15">
        <v>6.575885508040424E-3</v>
      </c>
      <c r="AA43" s="15">
        <v>3.4256441309709197E-3</v>
      </c>
      <c r="AB43" s="15">
        <v>8.4254377871070159E-3</v>
      </c>
      <c r="AC43" s="15">
        <v>1.1202787026874411E-2</v>
      </c>
      <c r="AD43" s="15">
        <v>4.1096500330866342E-2</v>
      </c>
      <c r="AE43" s="15">
        <v>4.9950894951651545E-2</v>
      </c>
      <c r="AF43" s="15">
        <v>1.1912623485958309E-2</v>
      </c>
      <c r="AG43" s="15">
        <v>2.7327652845250466E-3</v>
      </c>
      <c r="AH43" s="15">
        <v>9.5308833655417136E-3</v>
      </c>
      <c r="AI43" s="15">
        <v>7.011243867626079E-3</v>
      </c>
      <c r="AJ43" s="15">
        <v>7.0062542426781449E-3</v>
      </c>
      <c r="AK43" s="15">
        <v>1.1824475551394036E-2</v>
      </c>
      <c r="AL43" s="15">
        <v>7.888056032524347E-3</v>
      </c>
      <c r="AM43" s="15">
        <v>5.3428735946770166E-3</v>
      </c>
      <c r="AN43" s="15">
        <v>4.8302326235392136E-3</v>
      </c>
      <c r="AO43" s="15">
        <v>2.6330060839030371E-3</v>
      </c>
      <c r="AP43" s="15">
        <v>1.0158788655151114</v>
      </c>
      <c r="AQ43" s="15">
        <v>4.7588122584780691E-3</v>
      </c>
      <c r="AR43" s="15">
        <v>4.5472042250980947E-3</v>
      </c>
      <c r="AS43" s="15">
        <v>5.2624834540694635E-3</v>
      </c>
      <c r="AT43" s="15">
        <v>2.7958284624760108E-3</v>
      </c>
      <c r="AU43" s="15">
        <v>2.7277343530550473E-3</v>
      </c>
      <c r="AV43" s="15">
        <v>2.4361756651686229E-3</v>
      </c>
      <c r="AW43" s="15">
        <v>7.307122384048792E-3</v>
      </c>
      <c r="AX43" s="15">
        <v>1.3795680360210888E-2</v>
      </c>
      <c r="AY43" s="15">
        <v>6.7982775410837777E-3</v>
      </c>
      <c r="AZ43" s="15">
        <v>3.8372438864361187E-3</v>
      </c>
      <c r="BA43" s="15">
        <v>3.2558959255433958E-3</v>
      </c>
      <c r="BB43" s="15">
        <v>3.8730432402169124E-3</v>
      </c>
      <c r="BC43" s="15">
        <v>2.3768578815647362E-3</v>
      </c>
      <c r="BD43" s="15">
        <v>2.4735304053617171E-3</v>
      </c>
      <c r="BE43" s="15">
        <v>9.9212247945585936E-4</v>
      </c>
      <c r="BF43" s="15">
        <v>3.8040417222893305E-3</v>
      </c>
      <c r="BG43" s="15">
        <v>2.1652006707835016E-3</v>
      </c>
      <c r="BH43" s="15">
        <v>2.4878791989255242E-3</v>
      </c>
      <c r="BI43" s="15">
        <v>2.3446489458392871E-3</v>
      </c>
      <c r="BJ43" s="15">
        <v>2.0025291261233324E-2</v>
      </c>
      <c r="BK43" s="15">
        <v>1.398247568575345E-3</v>
      </c>
      <c r="BL43" s="15">
        <v>1.4527397360482171E-2</v>
      </c>
      <c r="BM43" s="15">
        <v>5.8044559015579681E-3</v>
      </c>
      <c r="BN43" s="15">
        <v>3.3353163312033868E-3</v>
      </c>
      <c r="BO43" s="15">
        <v>1.1141238623871189E-2</v>
      </c>
      <c r="BP43" s="15">
        <v>9.3368027119169247E-3</v>
      </c>
      <c r="BQ43" s="15">
        <v>4.9056748689668408E-3</v>
      </c>
      <c r="BR43" s="15">
        <v>1.2866137035858354E-2</v>
      </c>
      <c r="BS43" s="15">
        <v>0</v>
      </c>
    </row>
    <row r="44" spans="1:71" x14ac:dyDescent="0.2">
      <c r="A44" s="24" t="s">
        <v>118</v>
      </c>
      <c r="B44" s="25" t="s">
        <v>47</v>
      </c>
      <c r="C44">
        <f t="shared" si="2"/>
        <v>40</v>
      </c>
      <c r="D44" s="15">
        <v>1.750758317039166E-3</v>
      </c>
      <c r="E44" s="15">
        <v>2.8731863011652358E-3</v>
      </c>
      <c r="F44" s="15">
        <v>1.1582264176963407E-3</v>
      </c>
      <c r="G44" s="15">
        <v>2.7649333303296189E-3</v>
      </c>
      <c r="H44" s="15">
        <v>1.3377342385824725E-2</v>
      </c>
      <c r="I44" s="15">
        <v>1.8961103012896025E-2</v>
      </c>
      <c r="J44" s="15">
        <v>3.2227095687825419E-2</v>
      </c>
      <c r="K44" s="15">
        <v>3.1079987511248232E-3</v>
      </c>
      <c r="L44" s="15">
        <v>3.3259965152219978E-3</v>
      </c>
      <c r="M44" s="15">
        <v>3.027386072598092E-3</v>
      </c>
      <c r="N44" s="15">
        <v>3.776848835906415E-3</v>
      </c>
      <c r="O44" s="15">
        <v>2.1376134406559028E-3</v>
      </c>
      <c r="P44" s="15">
        <v>2.7487373363998535E-3</v>
      </c>
      <c r="Q44" s="15">
        <v>2.020369347984502E-3</v>
      </c>
      <c r="R44" s="15">
        <v>2.2452535624558085E-3</v>
      </c>
      <c r="S44" s="15">
        <v>2.3645970423088534E-3</v>
      </c>
      <c r="T44" s="15">
        <v>3.618079643242155E-3</v>
      </c>
      <c r="U44" s="15">
        <v>3.8769647455276575E-3</v>
      </c>
      <c r="V44" s="15">
        <v>7.4240087438105489E-3</v>
      </c>
      <c r="W44" s="15">
        <v>3.3079091354239693E-3</v>
      </c>
      <c r="X44" s="15">
        <v>3.9887699814775751E-3</v>
      </c>
      <c r="Y44" s="15">
        <v>3.2236246431161632E-3</v>
      </c>
      <c r="Z44" s="15">
        <v>3.2087481585725479E-3</v>
      </c>
      <c r="AA44" s="15">
        <v>2.7966776335474276E-3</v>
      </c>
      <c r="AB44" s="15">
        <v>2.8688629591625695E-3</v>
      </c>
      <c r="AC44" s="15">
        <v>3.7641163979585789E-3</v>
      </c>
      <c r="AD44" s="15">
        <v>9.1096014615640458E-3</v>
      </c>
      <c r="AE44" s="15">
        <v>4.4054527770985528E-2</v>
      </c>
      <c r="AF44" s="15">
        <v>5.1018073976513154E-3</v>
      </c>
      <c r="AG44" s="15">
        <v>3.9233849994916156E-3</v>
      </c>
      <c r="AH44" s="15">
        <v>7.0619738719121701E-3</v>
      </c>
      <c r="AI44" s="15">
        <v>4.5982094177674064E-3</v>
      </c>
      <c r="AJ44" s="15">
        <v>6.3390911605538001E-3</v>
      </c>
      <c r="AK44" s="15">
        <v>6.2429205693910047E-3</v>
      </c>
      <c r="AL44" s="15">
        <v>9.8383077358423585E-3</v>
      </c>
      <c r="AM44" s="15">
        <v>3.2826725354957297E-3</v>
      </c>
      <c r="AN44" s="15">
        <v>3.2892619207452465E-3</v>
      </c>
      <c r="AO44" s="15">
        <v>3.777004229767469E-3</v>
      </c>
      <c r="AP44" s="15">
        <v>7.2124113165317943E-2</v>
      </c>
      <c r="AQ44" s="15">
        <v>1.1100585617522052</v>
      </c>
      <c r="AR44" s="15">
        <v>6.4487624603126372E-3</v>
      </c>
      <c r="AS44" s="15">
        <v>3.6278345202981226E-3</v>
      </c>
      <c r="AT44" s="15">
        <v>4.1938581122658407E-3</v>
      </c>
      <c r="AU44" s="15">
        <v>4.9125295165901289E-3</v>
      </c>
      <c r="AV44" s="15">
        <v>4.3950559417184169E-3</v>
      </c>
      <c r="AW44" s="15">
        <v>1.6143951115205259E-2</v>
      </c>
      <c r="AX44" s="15">
        <v>1.5412547133908307E-2</v>
      </c>
      <c r="AY44" s="15">
        <v>3.9387440264310727E-3</v>
      </c>
      <c r="AZ44" s="15">
        <v>3.8700210154522371E-3</v>
      </c>
      <c r="BA44" s="15">
        <v>9.8760172287226632E-3</v>
      </c>
      <c r="BB44" s="15">
        <v>4.1520363935329395E-2</v>
      </c>
      <c r="BC44" s="15">
        <v>1.0099021479579889E-2</v>
      </c>
      <c r="BD44" s="15">
        <v>6.3695461080348374E-3</v>
      </c>
      <c r="BE44" s="15">
        <v>3.7909229277967929E-3</v>
      </c>
      <c r="BF44" s="15">
        <v>4.0479410828228148E-3</v>
      </c>
      <c r="BG44" s="15">
        <v>1.3955129525771673E-2</v>
      </c>
      <c r="BH44" s="15">
        <v>5.8452471422171682E-3</v>
      </c>
      <c r="BI44" s="15">
        <v>6.4133337083055906E-3</v>
      </c>
      <c r="BJ44" s="15">
        <v>1.7308192492276251E-2</v>
      </c>
      <c r="BK44" s="15">
        <v>1.5079216692439404E-3</v>
      </c>
      <c r="BL44" s="15">
        <v>2.3222866626369743E-2</v>
      </c>
      <c r="BM44" s="15">
        <v>6.8660094620769403E-3</v>
      </c>
      <c r="BN44" s="15">
        <v>6.4352217061105768E-3</v>
      </c>
      <c r="BO44" s="15">
        <v>2.4806553424078757E-2</v>
      </c>
      <c r="BP44" s="15">
        <v>2.0965342640741655E-3</v>
      </c>
      <c r="BQ44" s="15">
        <v>7.3233724175395375E-3</v>
      </c>
      <c r="BR44" s="15">
        <v>6.6897574923693104E-3</v>
      </c>
      <c r="BS44" s="15">
        <v>0</v>
      </c>
    </row>
    <row r="45" spans="1:71" x14ac:dyDescent="0.2">
      <c r="A45" s="24" t="s">
        <v>119</v>
      </c>
      <c r="B45" s="24" t="s">
        <v>379</v>
      </c>
      <c r="C45">
        <f t="shared" si="2"/>
        <v>41</v>
      </c>
      <c r="D45" s="15">
        <v>2.4057024291953611E-3</v>
      </c>
      <c r="E45" s="15">
        <v>2.2267326898182749E-3</v>
      </c>
      <c r="F45" s="15">
        <v>1.9005441789683877E-3</v>
      </c>
      <c r="G45" s="15">
        <v>8.1001900048738723E-3</v>
      </c>
      <c r="H45" s="15">
        <v>3.0720031308338262E-3</v>
      </c>
      <c r="I45" s="15">
        <v>1.0878528944079932E-2</v>
      </c>
      <c r="J45" s="15">
        <v>1.2972099454588971E-2</v>
      </c>
      <c r="K45" s="15">
        <v>3.8409895597337493E-3</v>
      </c>
      <c r="L45" s="15">
        <v>4.9127689960333188E-3</v>
      </c>
      <c r="M45" s="15">
        <v>4.3505079629331516E-3</v>
      </c>
      <c r="N45" s="15">
        <v>4.303423897628742E-3</v>
      </c>
      <c r="O45" s="15">
        <v>2.3239970234790368E-3</v>
      </c>
      <c r="P45" s="15">
        <v>2.5879659354114686E-3</v>
      </c>
      <c r="Q45" s="15">
        <v>1.9986249314025741E-3</v>
      </c>
      <c r="R45" s="15">
        <v>2.782090493930355E-3</v>
      </c>
      <c r="S45" s="15">
        <v>3.0513909961712151E-3</v>
      </c>
      <c r="T45" s="15">
        <v>3.5593063219587755E-3</v>
      </c>
      <c r="U45" s="15">
        <v>2.8801216053862414E-3</v>
      </c>
      <c r="V45" s="15">
        <v>2.8961665224657026E-3</v>
      </c>
      <c r="W45" s="15">
        <v>3.7383625631452013E-3</v>
      </c>
      <c r="X45" s="15">
        <v>3.3327371088386101E-3</v>
      </c>
      <c r="Y45" s="15">
        <v>3.1490695326089483E-3</v>
      </c>
      <c r="Z45" s="15">
        <v>3.5545572662211856E-3</v>
      </c>
      <c r="AA45" s="15">
        <v>3.4977978949583704E-3</v>
      </c>
      <c r="AB45" s="15">
        <v>4.8261277608868444E-3</v>
      </c>
      <c r="AC45" s="15">
        <v>7.1180809120409416E-3</v>
      </c>
      <c r="AD45" s="15">
        <v>5.5602348064654568E-3</v>
      </c>
      <c r="AE45" s="15">
        <v>5.6180485371156944E-3</v>
      </c>
      <c r="AF45" s="15">
        <v>3.4839887565537913E-3</v>
      </c>
      <c r="AG45" s="15">
        <v>8.6375396291975791E-3</v>
      </c>
      <c r="AH45" s="15">
        <v>3.9626248027961599E-3</v>
      </c>
      <c r="AI45" s="15">
        <v>2.3566801375589197E-2</v>
      </c>
      <c r="AJ45" s="15">
        <v>8.2558024390810308E-2</v>
      </c>
      <c r="AK45" s="15">
        <v>3.6320625547694746E-2</v>
      </c>
      <c r="AL45" s="15">
        <v>5.0870495429456472E-2</v>
      </c>
      <c r="AM45" s="15">
        <v>2.9974599265917986E-3</v>
      </c>
      <c r="AN45" s="15">
        <v>1.0499196740123366E-2</v>
      </c>
      <c r="AO45" s="15">
        <v>4.4950667740561124E-3</v>
      </c>
      <c r="AP45" s="15">
        <v>1.1598266442648485E-2</v>
      </c>
      <c r="AQ45" s="15">
        <v>3.4701477857650305E-3</v>
      </c>
      <c r="AR45" s="15">
        <v>1.0362834420499296</v>
      </c>
      <c r="AS45" s="15">
        <v>5.3761950939073058E-3</v>
      </c>
      <c r="AT45" s="15">
        <v>3.0553952909781957E-2</v>
      </c>
      <c r="AU45" s="15">
        <v>4.4399224316503602E-3</v>
      </c>
      <c r="AV45" s="15">
        <v>3.6320032738884496E-3</v>
      </c>
      <c r="AW45" s="15">
        <v>6.1211264124471833E-3</v>
      </c>
      <c r="AX45" s="15">
        <v>1.4535859725336568E-3</v>
      </c>
      <c r="AY45" s="15">
        <v>2.3876046693678812E-3</v>
      </c>
      <c r="AZ45" s="15">
        <v>3.5701624846501976E-3</v>
      </c>
      <c r="BA45" s="15">
        <v>3.2087381966653854E-3</v>
      </c>
      <c r="BB45" s="15">
        <v>2.1694028576132477E-3</v>
      </c>
      <c r="BC45" s="15">
        <v>1.244165833698729E-3</v>
      </c>
      <c r="BD45" s="15">
        <v>9.5192594511379924E-4</v>
      </c>
      <c r="BE45" s="15">
        <v>2.3989752894979329E-4</v>
      </c>
      <c r="BF45" s="15">
        <v>8.6033712699338811E-4</v>
      </c>
      <c r="BG45" s="15">
        <v>3.0408936032040646E-3</v>
      </c>
      <c r="BH45" s="15">
        <v>2.1375979672299725E-3</v>
      </c>
      <c r="BI45" s="15">
        <v>1.931794631788155E-2</v>
      </c>
      <c r="BJ45" s="15">
        <v>1.4548489315810791E-3</v>
      </c>
      <c r="BK45" s="15">
        <v>4.275589417522414E-3</v>
      </c>
      <c r="BL45" s="15">
        <v>3.7270787767958464E-3</v>
      </c>
      <c r="BM45" s="15">
        <v>2.090424654126941E-3</v>
      </c>
      <c r="BN45" s="15">
        <v>1.4146051967138728E-3</v>
      </c>
      <c r="BO45" s="15">
        <v>7.423419053614334E-3</v>
      </c>
      <c r="BP45" s="15">
        <v>4.1458801618951503E-3</v>
      </c>
      <c r="BQ45" s="15">
        <v>2.7359197555368309E-3</v>
      </c>
      <c r="BR45" s="15">
        <v>2.057937812423079E-3</v>
      </c>
      <c r="BS45" s="15">
        <v>0</v>
      </c>
    </row>
    <row r="46" spans="1:71" x14ac:dyDescent="0.2">
      <c r="A46" s="24" t="s">
        <v>120</v>
      </c>
      <c r="B46" s="24" t="s">
        <v>270</v>
      </c>
      <c r="C46">
        <f t="shared" si="2"/>
        <v>42</v>
      </c>
      <c r="D46" s="15">
        <v>7.3815360473401079E-2</v>
      </c>
      <c r="E46" s="15">
        <v>0.10106342402232335</v>
      </c>
      <c r="F46" s="15">
        <v>3.8910739678685753E-2</v>
      </c>
      <c r="G46" s="15">
        <v>6.9661713925773819E-2</v>
      </c>
      <c r="H46" s="15">
        <v>2.9766429241521623E-2</v>
      </c>
      <c r="I46" s="15">
        <v>4.0123045812253934E-2</v>
      </c>
      <c r="J46" s="15">
        <v>0.10728095932654445</v>
      </c>
      <c r="K46" s="15">
        <v>0.18931111908822912</v>
      </c>
      <c r="L46" s="15">
        <v>7.6235239066739E-2</v>
      </c>
      <c r="M46" s="15">
        <v>0.15985282973824658</v>
      </c>
      <c r="N46" s="15">
        <v>0.11986969806499145</v>
      </c>
      <c r="O46" s="15">
        <v>0.14726896159291172</v>
      </c>
      <c r="P46" s="15">
        <v>0.14160923522286697</v>
      </c>
      <c r="Q46" s="15">
        <v>0.15465231516165792</v>
      </c>
      <c r="R46" s="15">
        <v>0.17783925022618977</v>
      </c>
      <c r="S46" s="15">
        <v>0.10921340570287465</v>
      </c>
      <c r="T46" s="15">
        <v>0.12397021132907386</v>
      </c>
      <c r="U46" s="15">
        <v>0.11764748871709686</v>
      </c>
      <c r="V46" s="15">
        <v>9.2727662699500266E-2</v>
      </c>
      <c r="W46" s="15">
        <v>9.2382064185632343E-2</v>
      </c>
      <c r="X46" s="15">
        <v>9.6937007861245747E-2</v>
      </c>
      <c r="Y46" s="15">
        <v>0.10680951833423195</v>
      </c>
      <c r="Z46" s="15">
        <v>0.13213532925841653</v>
      </c>
      <c r="AA46" s="15">
        <v>9.6635866820946811E-2</v>
      </c>
      <c r="AB46" s="15">
        <v>0.11888755893674435</v>
      </c>
      <c r="AC46" s="15">
        <v>0.10978891385351411</v>
      </c>
      <c r="AD46" s="15">
        <v>8.726577069269012E-2</v>
      </c>
      <c r="AE46" s="15">
        <v>0.12211540632841271</v>
      </c>
      <c r="AF46" s="15">
        <v>0.10081991436118548</v>
      </c>
      <c r="AG46" s="15">
        <v>0.14739106679019529</v>
      </c>
      <c r="AH46" s="15">
        <v>0.13077534554380496</v>
      </c>
      <c r="AI46" s="15">
        <v>0.13008702290933633</v>
      </c>
      <c r="AJ46" s="15">
        <v>7.6590476506147726E-2</v>
      </c>
      <c r="AK46" s="15">
        <v>9.165092468143328E-2</v>
      </c>
      <c r="AL46" s="15">
        <v>7.8013145688389518E-2</v>
      </c>
      <c r="AM46" s="15">
        <v>0.12241304684468994</v>
      </c>
      <c r="AN46" s="15">
        <v>0.10652177774751376</v>
      </c>
      <c r="AO46" s="15">
        <v>5.4373633852695114E-2</v>
      </c>
      <c r="AP46" s="15">
        <v>3.7645155945905416E-2</v>
      </c>
      <c r="AQ46" s="15">
        <v>8.7519679701838146E-2</v>
      </c>
      <c r="AR46" s="15">
        <v>3.107692174646292E-2</v>
      </c>
      <c r="AS46" s="15">
        <v>1.0368747584451459</v>
      </c>
      <c r="AT46" s="15">
        <v>6.54727575212566E-2</v>
      </c>
      <c r="AU46" s="15">
        <v>4.2947992193605504E-2</v>
      </c>
      <c r="AV46" s="15">
        <v>5.6736014284680815E-2</v>
      </c>
      <c r="AW46" s="15">
        <v>2.7779768534034785E-2</v>
      </c>
      <c r="AX46" s="15">
        <v>6.3022079892580393E-2</v>
      </c>
      <c r="AY46" s="15">
        <v>0.11973893975375458</v>
      </c>
      <c r="AZ46" s="15">
        <v>0.1241675547495502</v>
      </c>
      <c r="BA46" s="15">
        <v>5.1767319883426595E-2</v>
      </c>
      <c r="BB46" s="15">
        <v>6.0134428005169271E-2</v>
      </c>
      <c r="BC46" s="15">
        <v>3.3427360375678235E-2</v>
      </c>
      <c r="BD46" s="15">
        <v>1.8835658184298502E-2</v>
      </c>
      <c r="BE46" s="15">
        <v>5.8024425294624692E-3</v>
      </c>
      <c r="BF46" s="15">
        <v>2.4867442364833393E-2</v>
      </c>
      <c r="BG46" s="15">
        <v>3.8087851538662766E-2</v>
      </c>
      <c r="BH46" s="15">
        <v>6.8897539316272002E-2</v>
      </c>
      <c r="BI46" s="15">
        <v>3.5854533474961273E-2</v>
      </c>
      <c r="BJ46" s="15">
        <v>3.4242468753321889E-2</v>
      </c>
      <c r="BK46" s="15">
        <v>1.7650631037345894E-2</v>
      </c>
      <c r="BL46" s="15">
        <v>2.1074048450391299E-2</v>
      </c>
      <c r="BM46" s="15">
        <v>2.6487919546691576E-2</v>
      </c>
      <c r="BN46" s="15">
        <v>2.7132608188878513E-2</v>
      </c>
      <c r="BO46" s="15">
        <v>4.8719604238425099E-2</v>
      </c>
      <c r="BP46" s="15">
        <v>8.74854312178132E-2</v>
      </c>
      <c r="BQ46" s="15">
        <v>3.7635788135997474E-2</v>
      </c>
      <c r="BR46" s="15">
        <v>5.1788513299009666E-2</v>
      </c>
      <c r="BS46" s="15">
        <v>0</v>
      </c>
    </row>
    <row r="47" spans="1:71" x14ac:dyDescent="0.2">
      <c r="A47" s="25" t="s">
        <v>121</v>
      </c>
      <c r="B47" s="24" t="s">
        <v>382</v>
      </c>
      <c r="C47">
        <f t="shared" si="2"/>
        <v>43</v>
      </c>
      <c r="D47" s="15">
        <v>3.8248357651805065E-2</v>
      </c>
      <c r="E47" s="15">
        <v>3.804454865626257E-2</v>
      </c>
      <c r="F47" s="15">
        <v>2.6643678049450777E-2</v>
      </c>
      <c r="G47" s="15">
        <v>6.9027955908690042E-2</v>
      </c>
      <c r="H47" s="15">
        <v>3.6079861394293485E-2</v>
      </c>
      <c r="I47" s="15">
        <v>4.3531408741501569E-2</v>
      </c>
      <c r="J47" s="15">
        <v>0.10037767997677718</v>
      </c>
      <c r="K47" s="15">
        <v>8.4938328968641202E-2</v>
      </c>
      <c r="L47" s="15">
        <v>0.10380992168889654</v>
      </c>
      <c r="M47" s="15">
        <v>0.10178883933054671</v>
      </c>
      <c r="N47" s="15">
        <v>8.122838089877478E-2</v>
      </c>
      <c r="O47" s="15">
        <v>4.2428932443583041E-2</v>
      </c>
      <c r="P47" s="15">
        <v>5.318097503277084E-2</v>
      </c>
      <c r="Q47" s="15">
        <v>3.8235348300147E-2</v>
      </c>
      <c r="R47" s="15">
        <v>5.7041663935352864E-2</v>
      </c>
      <c r="S47" s="15">
        <v>6.4806231380979906E-2</v>
      </c>
      <c r="T47" s="15">
        <v>6.9130644873321559E-2</v>
      </c>
      <c r="U47" s="15">
        <v>4.2156962775102606E-2</v>
      </c>
      <c r="V47" s="15">
        <v>4.9877712719367126E-2</v>
      </c>
      <c r="W47" s="15">
        <v>8.2124689717383639E-2</v>
      </c>
      <c r="X47" s="15">
        <v>7.6435052091000363E-2</v>
      </c>
      <c r="Y47" s="15">
        <v>6.2457692056348463E-2</v>
      </c>
      <c r="Z47" s="15">
        <v>8.0764121387522814E-2</v>
      </c>
      <c r="AA47" s="15">
        <v>6.7467110702658956E-2</v>
      </c>
      <c r="AB47" s="15">
        <v>6.3723843173769015E-2</v>
      </c>
      <c r="AC47" s="15">
        <v>6.9303147108388932E-2</v>
      </c>
      <c r="AD47" s="15">
        <v>7.9584990463747993E-2</v>
      </c>
      <c r="AE47" s="15">
        <v>5.9989160861060355E-2</v>
      </c>
      <c r="AF47" s="15">
        <v>6.4550732257035573E-2</v>
      </c>
      <c r="AG47" s="15">
        <v>4.6898626205791265E-2</v>
      </c>
      <c r="AH47" s="15">
        <v>5.5847625644174302E-2</v>
      </c>
      <c r="AI47" s="15">
        <v>5.0114191400173175E-2</v>
      </c>
      <c r="AJ47" s="15">
        <v>6.4198265398591248E-2</v>
      </c>
      <c r="AK47" s="15">
        <v>5.5352008995963098E-2</v>
      </c>
      <c r="AL47" s="15">
        <v>4.4746121767825914E-2</v>
      </c>
      <c r="AM47" s="15">
        <v>4.7644651018896256E-2</v>
      </c>
      <c r="AN47" s="15">
        <v>3.0206540901083444E-2</v>
      </c>
      <c r="AO47" s="15">
        <v>4.6004882642525044E-2</v>
      </c>
      <c r="AP47" s="15">
        <v>1.8109150415548433E-2</v>
      </c>
      <c r="AQ47" s="15">
        <v>3.285381006602428E-2</v>
      </c>
      <c r="AR47" s="15">
        <v>2.2783358477820519E-2</v>
      </c>
      <c r="AS47" s="15">
        <v>5.0198022784713206E-2</v>
      </c>
      <c r="AT47" s="15">
        <v>1.1230998851228371</v>
      </c>
      <c r="AU47" s="15">
        <v>3.4623127016079037E-2</v>
      </c>
      <c r="AV47" s="15">
        <v>2.4784795165310836E-2</v>
      </c>
      <c r="AW47" s="15">
        <v>5.2702770027211306E-2</v>
      </c>
      <c r="AX47" s="15">
        <v>1.9104166905031295E-2</v>
      </c>
      <c r="AY47" s="15">
        <v>3.5627103207626347E-2</v>
      </c>
      <c r="AZ47" s="15">
        <v>4.8208014159219527E-2</v>
      </c>
      <c r="BA47" s="15">
        <v>2.2184528222169698E-2</v>
      </c>
      <c r="BB47" s="15">
        <v>1.5615440035657544E-2</v>
      </c>
      <c r="BC47" s="15">
        <v>1.0893242321501746E-2</v>
      </c>
      <c r="BD47" s="15">
        <v>9.7106780911391972E-3</v>
      </c>
      <c r="BE47" s="15">
        <v>2.1909483766146508E-3</v>
      </c>
      <c r="BF47" s="15">
        <v>1.2236283776366106E-2</v>
      </c>
      <c r="BG47" s="15">
        <v>2.4918007995575312E-2</v>
      </c>
      <c r="BH47" s="15">
        <v>1.9124506661530465E-2</v>
      </c>
      <c r="BI47" s="15">
        <v>1.9430076955768767E-2</v>
      </c>
      <c r="BJ47" s="15">
        <v>1.0935822984878159E-2</v>
      </c>
      <c r="BK47" s="15">
        <v>7.1202030794016279E-3</v>
      </c>
      <c r="BL47" s="15">
        <v>1.2473708331332422E-2</v>
      </c>
      <c r="BM47" s="15">
        <v>1.3564544867940235E-2</v>
      </c>
      <c r="BN47" s="15">
        <v>1.9850158509041309E-2</v>
      </c>
      <c r="BO47" s="15">
        <v>1.7887178536076322E-2</v>
      </c>
      <c r="BP47" s="15">
        <v>1.2691021875792725E-2</v>
      </c>
      <c r="BQ47" s="15">
        <v>1.7568745090013094E-2</v>
      </c>
      <c r="BR47" s="15">
        <v>2.9191238197636766E-2</v>
      </c>
      <c r="BS47" s="15">
        <v>0</v>
      </c>
    </row>
    <row r="48" spans="1:71" x14ac:dyDescent="0.2">
      <c r="A48" s="24" t="s">
        <v>122</v>
      </c>
      <c r="B48" s="24" t="s">
        <v>273</v>
      </c>
      <c r="C48">
        <f t="shared" si="2"/>
        <v>44</v>
      </c>
      <c r="D48" s="15">
        <v>1.7152573221116036E-3</v>
      </c>
      <c r="E48" s="15">
        <v>1.5683514025739962E-3</v>
      </c>
      <c r="F48" s="15">
        <v>6.3929250458032204E-4</v>
      </c>
      <c r="G48" s="15">
        <v>1.5371376503188383E-3</v>
      </c>
      <c r="H48" s="15">
        <v>2.0079112397933519E-2</v>
      </c>
      <c r="I48" s="15">
        <v>9.705715838096516E-4</v>
      </c>
      <c r="J48" s="15">
        <v>3.2186058239463246E-3</v>
      </c>
      <c r="K48" s="15">
        <v>6.8359508392925204E-3</v>
      </c>
      <c r="L48" s="15">
        <v>4.0358851902950344E-3</v>
      </c>
      <c r="M48" s="15">
        <v>3.5656899366865707E-3</v>
      </c>
      <c r="N48" s="15">
        <v>1.5209258301434102E-3</v>
      </c>
      <c r="O48" s="15">
        <v>1.7210630881245013E-3</v>
      </c>
      <c r="P48" s="15">
        <v>2.0574662334511846E-3</v>
      </c>
      <c r="Q48" s="15">
        <v>1.2767209653699455E-3</v>
      </c>
      <c r="R48" s="15">
        <v>1.9840789237670449E-3</v>
      </c>
      <c r="S48" s="15">
        <v>6.0783495523876576E-3</v>
      </c>
      <c r="T48" s="15">
        <v>1.6231853964248848E-2</v>
      </c>
      <c r="U48" s="15">
        <v>2.700087451059317E-3</v>
      </c>
      <c r="V48" s="15">
        <v>1.0431680521141731E-2</v>
      </c>
      <c r="W48" s="15">
        <v>2.5854260288184407E-3</v>
      </c>
      <c r="X48" s="15">
        <v>7.9128447867510259E-3</v>
      </c>
      <c r="Y48" s="15">
        <v>2.4089638207691012E-3</v>
      </c>
      <c r="Z48" s="15">
        <v>3.7385524305227225E-3</v>
      </c>
      <c r="AA48" s="15">
        <v>1.1907717111891284E-3</v>
      </c>
      <c r="AB48" s="15">
        <v>2.8158258683180981E-3</v>
      </c>
      <c r="AC48" s="15">
        <v>3.4263173234735638E-3</v>
      </c>
      <c r="AD48" s="15">
        <v>4.141121471176022E-3</v>
      </c>
      <c r="AE48" s="15">
        <v>2.3483603716125093E-3</v>
      </c>
      <c r="AF48" s="15">
        <v>2.2546971074881481E-3</v>
      </c>
      <c r="AG48" s="15">
        <v>1.8212154702086766E-3</v>
      </c>
      <c r="AH48" s="15">
        <v>2.2721890563814793E-3</v>
      </c>
      <c r="AI48" s="15">
        <v>3.4218521321077344E-3</v>
      </c>
      <c r="AJ48" s="15">
        <v>2.7507842145555223E-3</v>
      </c>
      <c r="AK48" s="15">
        <v>2.5139644963800283E-3</v>
      </c>
      <c r="AL48" s="15">
        <v>4.9921675399010913E-3</v>
      </c>
      <c r="AM48" s="15">
        <v>1.7103615454788614E-3</v>
      </c>
      <c r="AN48" s="15">
        <v>1.4071827118054005E-3</v>
      </c>
      <c r="AO48" s="15">
        <v>2.7555825279959294E-3</v>
      </c>
      <c r="AP48" s="15">
        <v>7.9812338529111051E-4</v>
      </c>
      <c r="AQ48" s="15">
        <v>1.3313996394401129E-3</v>
      </c>
      <c r="AR48" s="15">
        <v>7.210609060322793E-4</v>
      </c>
      <c r="AS48" s="15">
        <v>1.7832397483380348E-3</v>
      </c>
      <c r="AT48" s="15">
        <v>4.4057112437024173E-3</v>
      </c>
      <c r="AU48" s="15">
        <v>1.0520210612609486</v>
      </c>
      <c r="AV48" s="15">
        <v>1.6217106679508959E-3</v>
      </c>
      <c r="AW48" s="15">
        <v>1.106239781520591E-3</v>
      </c>
      <c r="AX48" s="15">
        <v>8.938166315992297E-4</v>
      </c>
      <c r="AY48" s="15">
        <v>1.3944175000070898E-3</v>
      </c>
      <c r="AZ48" s="15">
        <v>1.6459362467214616E-3</v>
      </c>
      <c r="BA48" s="15">
        <v>5.7177027382095146E-4</v>
      </c>
      <c r="BB48" s="15">
        <v>5.7115665517229008E-4</v>
      </c>
      <c r="BC48" s="15">
        <v>4.8029785335221991E-4</v>
      </c>
      <c r="BD48" s="15">
        <v>3.179895978166404E-4</v>
      </c>
      <c r="BE48" s="15">
        <v>9.3242705003260658E-5</v>
      </c>
      <c r="BF48" s="15">
        <v>4.5313346523001856E-4</v>
      </c>
      <c r="BG48" s="15">
        <v>5.5615272410645088E-4</v>
      </c>
      <c r="BH48" s="15">
        <v>6.3842619632084282E-4</v>
      </c>
      <c r="BI48" s="15">
        <v>6.292994616729883E-4</v>
      </c>
      <c r="BJ48" s="15">
        <v>1.6105588829355925E-3</v>
      </c>
      <c r="BK48" s="15">
        <v>2.8748853088724754E-4</v>
      </c>
      <c r="BL48" s="15">
        <v>3.5718854030403782E-4</v>
      </c>
      <c r="BM48" s="15">
        <v>3.3304929236400337E-4</v>
      </c>
      <c r="BN48" s="15">
        <v>4.8252033730484503E-4</v>
      </c>
      <c r="BO48" s="15">
        <v>4.8799424492317566E-4</v>
      </c>
      <c r="BP48" s="15">
        <v>5.2266190649934727E-4</v>
      </c>
      <c r="BQ48" s="15">
        <v>7.2866974866960432E-4</v>
      </c>
      <c r="BR48" s="15">
        <v>7.5438658215004519E-4</v>
      </c>
      <c r="BS48" s="15">
        <v>0</v>
      </c>
    </row>
    <row r="49" spans="1:71" x14ac:dyDescent="0.2">
      <c r="A49" s="25" t="s">
        <v>123</v>
      </c>
      <c r="B49" s="24" t="s">
        <v>274</v>
      </c>
      <c r="C49">
        <f t="shared" si="2"/>
        <v>45</v>
      </c>
      <c r="D49" s="15">
        <v>1.3263334815861723E-3</v>
      </c>
      <c r="E49" s="15">
        <v>1.3020319540131089E-3</v>
      </c>
      <c r="F49" s="15">
        <v>7.4281381118360536E-4</v>
      </c>
      <c r="G49" s="15">
        <v>2.1341496363056068E-3</v>
      </c>
      <c r="H49" s="15">
        <v>7.4372380488268129E-3</v>
      </c>
      <c r="I49" s="15">
        <v>1.4869148212377714E-3</v>
      </c>
      <c r="J49" s="15">
        <v>4.6402510929336319E-3</v>
      </c>
      <c r="K49" s="15">
        <v>3.0234594972615354E-3</v>
      </c>
      <c r="L49" s="15">
        <v>2.0493039751904641E-3</v>
      </c>
      <c r="M49" s="15">
        <v>2.8327823191821237E-3</v>
      </c>
      <c r="N49" s="15">
        <v>2.8638738106804983E-3</v>
      </c>
      <c r="O49" s="15">
        <v>3.0838916177474392E-3</v>
      </c>
      <c r="P49" s="15">
        <v>2.2365994457757849E-3</v>
      </c>
      <c r="Q49" s="15">
        <v>1.8847058628498252E-3</v>
      </c>
      <c r="R49" s="15">
        <v>2.8637859943588745E-3</v>
      </c>
      <c r="S49" s="15">
        <v>2.7857143820218719E-3</v>
      </c>
      <c r="T49" s="15">
        <v>3.2316198221898434E-3</v>
      </c>
      <c r="U49" s="15">
        <v>2.4831340613404584E-3</v>
      </c>
      <c r="V49" s="15">
        <v>4.3683468354653197E-3</v>
      </c>
      <c r="W49" s="15">
        <v>1.7997828253841141E-3</v>
      </c>
      <c r="X49" s="15">
        <v>3.6133718400147459E-3</v>
      </c>
      <c r="Y49" s="15">
        <v>4.9613824493215924E-3</v>
      </c>
      <c r="Z49" s="15">
        <v>2.573627352579223E-3</v>
      </c>
      <c r="AA49" s="15">
        <v>3.6919688414595894E-3</v>
      </c>
      <c r="AB49" s="15">
        <v>2.2604533028335529E-3</v>
      </c>
      <c r="AC49" s="15">
        <v>3.2276244380936864E-3</v>
      </c>
      <c r="AD49" s="15">
        <v>2.353580601112815E-3</v>
      </c>
      <c r="AE49" s="15">
        <v>2.3918426519615077E-3</v>
      </c>
      <c r="AF49" s="15">
        <v>2.1354453053723686E-3</v>
      </c>
      <c r="AG49" s="15">
        <v>5.0119874887932462E-3</v>
      </c>
      <c r="AH49" s="15">
        <v>3.8929105290529211E-3</v>
      </c>
      <c r="AI49" s="15">
        <v>3.2191389965987062E-3</v>
      </c>
      <c r="AJ49" s="15">
        <v>3.43393052626205E-3</v>
      </c>
      <c r="AK49" s="15">
        <v>2.5507470128573011E-3</v>
      </c>
      <c r="AL49" s="15">
        <v>2.4006801781339009E-3</v>
      </c>
      <c r="AM49" s="15">
        <v>1.8950462091136449E-3</v>
      </c>
      <c r="AN49" s="15">
        <v>2.1619671382083678E-3</v>
      </c>
      <c r="AO49" s="15">
        <v>5.1192472730164128E-3</v>
      </c>
      <c r="AP49" s="15">
        <v>1.783864970176962E-3</v>
      </c>
      <c r="AQ49" s="15">
        <v>3.5328709828498506E-3</v>
      </c>
      <c r="AR49" s="15">
        <v>2.3927662274948239E-3</v>
      </c>
      <c r="AS49" s="15">
        <v>4.0034038826862314E-3</v>
      </c>
      <c r="AT49" s="15">
        <v>2.3820495175211152E-3</v>
      </c>
      <c r="AU49" s="15">
        <v>6.1070059884345083E-3</v>
      </c>
      <c r="AV49" s="15">
        <v>1.002185449418896</v>
      </c>
      <c r="AW49" s="15">
        <v>7.0395212886859909E-3</v>
      </c>
      <c r="AX49" s="15">
        <v>3.7690764067154952E-3</v>
      </c>
      <c r="AY49" s="15">
        <v>1.5303889344599993E-3</v>
      </c>
      <c r="AZ49" s="15">
        <v>2.8401702047848075E-3</v>
      </c>
      <c r="BA49" s="15">
        <v>5.482358908553228E-3</v>
      </c>
      <c r="BB49" s="15">
        <v>4.050560751399571E-3</v>
      </c>
      <c r="BC49" s="15">
        <v>5.8904891963812867E-3</v>
      </c>
      <c r="BD49" s="15">
        <v>5.755797645145457E-3</v>
      </c>
      <c r="BE49" s="15">
        <v>4.578709649568593E-4</v>
      </c>
      <c r="BF49" s="15">
        <v>5.4300820444318151E-3</v>
      </c>
      <c r="BG49" s="15">
        <v>5.1854540002319012E-3</v>
      </c>
      <c r="BH49" s="15">
        <v>8.2655988755342188E-3</v>
      </c>
      <c r="BI49" s="15">
        <v>2.6960442460483239E-3</v>
      </c>
      <c r="BJ49" s="15">
        <v>2.5023420865777951E-3</v>
      </c>
      <c r="BK49" s="15">
        <v>1.2548579237431469E-3</v>
      </c>
      <c r="BL49" s="15">
        <v>2.4643013679501785E-3</v>
      </c>
      <c r="BM49" s="15">
        <v>1.6618372059625307E-3</v>
      </c>
      <c r="BN49" s="15">
        <v>1.6718170589170196E-2</v>
      </c>
      <c r="BO49" s="15">
        <v>3.4300707779458327E-3</v>
      </c>
      <c r="BP49" s="15">
        <v>1.3440878241655851E-3</v>
      </c>
      <c r="BQ49" s="15">
        <v>3.8173433274301745E-3</v>
      </c>
      <c r="BR49" s="15">
        <v>4.7733141220340995E-2</v>
      </c>
      <c r="BS49" s="15">
        <v>0</v>
      </c>
    </row>
    <row r="50" spans="1:71" x14ac:dyDescent="0.2">
      <c r="A50" s="24" t="s">
        <v>124</v>
      </c>
      <c r="B50" s="24" t="s">
        <v>386</v>
      </c>
      <c r="C50">
        <f t="shared" si="2"/>
        <v>46</v>
      </c>
      <c r="D50" s="15">
        <v>8.5086150029195246E-3</v>
      </c>
      <c r="E50" s="15">
        <v>7.3521713350834421E-3</v>
      </c>
      <c r="F50" s="15">
        <v>9.1454322215384232E-3</v>
      </c>
      <c r="G50" s="15">
        <v>8.5977506043896524E-3</v>
      </c>
      <c r="H50" s="15">
        <v>2.4353085986499268E-2</v>
      </c>
      <c r="I50" s="15">
        <v>3.7538715025664304E-2</v>
      </c>
      <c r="J50" s="15">
        <v>7.452803110962497E-2</v>
      </c>
      <c r="K50" s="15">
        <v>2.3438286376105118E-2</v>
      </c>
      <c r="L50" s="15">
        <v>5.0290634254039596E-2</v>
      </c>
      <c r="M50" s="15">
        <v>2.5035447895548613E-2</v>
      </c>
      <c r="N50" s="15">
        <v>3.7892203569537361E-2</v>
      </c>
      <c r="O50" s="15">
        <v>9.3784855518203574E-3</v>
      </c>
      <c r="P50" s="15">
        <v>1.1515262902001404E-2</v>
      </c>
      <c r="Q50" s="15">
        <v>8.2487027386523061E-3</v>
      </c>
      <c r="R50" s="15">
        <v>1.2959194837193894E-2</v>
      </c>
      <c r="S50" s="15">
        <v>1.6685779820626682E-2</v>
      </c>
      <c r="T50" s="15">
        <v>2.6466668181691112E-2</v>
      </c>
      <c r="U50" s="15">
        <v>1.7379617458141337E-2</v>
      </c>
      <c r="V50" s="15">
        <v>1.9042304773910758E-2</v>
      </c>
      <c r="W50" s="15">
        <v>2.7002775389453428E-2</v>
      </c>
      <c r="X50" s="15">
        <v>1.7770716341932519E-2</v>
      </c>
      <c r="Y50" s="15">
        <v>1.9010894884003642E-2</v>
      </c>
      <c r="Z50" s="15">
        <v>2.1417551237046709E-2</v>
      </c>
      <c r="AA50" s="15">
        <v>1.7007704335545045E-2</v>
      </c>
      <c r="AB50" s="15">
        <v>1.1207457475206574E-2</v>
      </c>
      <c r="AC50" s="15">
        <v>1.2586463927831975E-2</v>
      </c>
      <c r="AD50" s="15">
        <v>3.4891146410251254E-2</v>
      </c>
      <c r="AE50" s="15">
        <v>1.7782655321363521E-2</v>
      </c>
      <c r="AF50" s="15">
        <v>2.2124962821221755E-2</v>
      </c>
      <c r="AG50" s="15">
        <v>1.7338197415561675E-2</v>
      </c>
      <c r="AH50" s="15">
        <v>2.2568717872889273E-2</v>
      </c>
      <c r="AI50" s="15">
        <v>1.2698242591435472E-2</v>
      </c>
      <c r="AJ50" s="15">
        <v>3.4204254825704411E-2</v>
      </c>
      <c r="AK50" s="15">
        <v>1.8357551209752486E-2</v>
      </c>
      <c r="AL50" s="15">
        <v>2.3578458337292076E-2</v>
      </c>
      <c r="AM50" s="15">
        <v>1.2003587540416898E-2</v>
      </c>
      <c r="AN50" s="15">
        <v>1.028628376993217E-2</v>
      </c>
      <c r="AO50" s="15">
        <v>1.1735023579941523E-2</v>
      </c>
      <c r="AP50" s="15">
        <v>4.0227409582562846E-3</v>
      </c>
      <c r="AQ50" s="15">
        <v>7.9928396327655967E-3</v>
      </c>
      <c r="AR50" s="15">
        <v>9.0604807161247525E-3</v>
      </c>
      <c r="AS50" s="15">
        <v>1.9057006570999391E-2</v>
      </c>
      <c r="AT50" s="15">
        <v>3.1475674500147599E-2</v>
      </c>
      <c r="AU50" s="15">
        <v>0.1710257135507896</v>
      </c>
      <c r="AV50" s="15">
        <v>0.10626187180168915</v>
      </c>
      <c r="AW50" s="15">
        <v>1.0436760484580654</v>
      </c>
      <c r="AX50" s="15">
        <v>7.3514507990722457E-3</v>
      </c>
      <c r="AY50" s="15">
        <v>1.0527384877505439E-2</v>
      </c>
      <c r="AZ50" s="15">
        <v>1.1440145148235799E-2</v>
      </c>
      <c r="BA50" s="15">
        <v>6.487704477486071E-3</v>
      </c>
      <c r="BB50" s="15">
        <v>8.912159682266765E-3</v>
      </c>
      <c r="BC50" s="15">
        <v>4.2292210860433756E-3</v>
      </c>
      <c r="BD50" s="15">
        <v>1.2139498576743277E-2</v>
      </c>
      <c r="BE50" s="15">
        <v>1.2524817628058352E-3</v>
      </c>
      <c r="BF50" s="15">
        <v>6.051989648206752E-3</v>
      </c>
      <c r="BG50" s="15">
        <v>6.9842354010150529E-3</v>
      </c>
      <c r="BH50" s="15">
        <v>8.4593765143341684E-3</v>
      </c>
      <c r="BI50" s="15">
        <v>7.8372080750100468E-3</v>
      </c>
      <c r="BJ50" s="15">
        <v>6.1744211204789422E-3</v>
      </c>
      <c r="BK50" s="15">
        <v>3.5231264311101464E-3</v>
      </c>
      <c r="BL50" s="15">
        <v>7.9040973291153848E-3</v>
      </c>
      <c r="BM50" s="15">
        <v>3.076111725915816E-3</v>
      </c>
      <c r="BN50" s="15">
        <v>8.1801447449991495E-3</v>
      </c>
      <c r="BO50" s="15">
        <v>6.2163388686172407E-3</v>
      </c>
      <c r="BP50" s="15">
        <v>4.944254007721474E-3</v>
      </c>
      <c r="BQ50" s="15">
        <v>5.7702112865538786E-3</v>
      </c>
      <c r="BR50" s="15">
        <v>1.8573123959813552E-2</v>
      </c>
      <c r="BS50" s="15">
        <v>0</v>
      </c>
    </row>
    <row r="51" spans="1:71" x14ac:dyDescent="0.2">
      <c r="A51" s="24" t="s">
        <v>125</v>
      </c>
      <c r="B51" s="25" t="s">
        <v>388</v>
      </c>
      <c r="C51">
        <f t="shared" si="2"/>
        <v>47</v>
      </c>
      <c r="D51" s="15">
        <v>5.9325818431426301E-4</v>
      </c>
      <c r="E51" s="15">
        <v>6.7530242407168155E-4</v>
      </c>
      <c r="F51" s="15">
        <v>3.4748356097755151E-4</v>
      </c>
      <c r="G51" s="15">
        <v>1.1190243089508071E-3</v>
      </c>
      <c r="H51" s="15">
        <v>1.1897062211303452E-3</v>
      </c>
      <c r="I51" s="15">
        <v>1.1578847147316685E-3</v>
      </c>
      <c r="J51" s="15">
        <v>2.1686053843942305E-3</v>
      </c>
      <c r="K51" s="15">
        <v>1.878134394368043E-3</v>
      </c>
      <c r="L51" s="15">
        <v>1.244459823275037E-3</v>
      </c>
      <c r="M51" s="15">
        <v>1.7730080762491033E-3</v>
      </c>
      <c r="N51" s="15">
        <v>1.6335617337760178E-3</v>
      </c>
      <c r="O51" s="15">
        <v>2.0291897801802119E-3</v>
      </c>
      <c r="P51" s="15">
        <v>1.2326801249033373E-3</v>
      </c>
      <c r="Q51" s="15">
        <v>1.0693240400421332E-3</v>
      </c>
      <c r="R51" s="15">
        <v>1.5113463803188107E-3</v>
      </c>
      <c r="S51" s="15">
        <v>9.4059744046499254E-4</v>
      </c>
      <c r="T51" s="15">
        <v>1.7224671645035569E-3</v>
      </c>
      <c r="U51" s="15">
        <v>1.2757155548334814E-3</v>
      </c>
      <c r="V51" s="15">
        <v>1.015146200506319E-3</v>
      </c>
      <c r="W51" s="15">
        <v>1.010420856350603E-3</v>
      </c>
      <c r="X51" s="15">
        <v>1.4852566746296257E-3</v>
      </c>
      <c r="Y51" s="15">
        <v>2.2055692561775333E-3</v>
      </c>
      <c r="Z51" s="15">
        <v>1.8070540293726608E-3</v>
      </c>
      <c r="AA51" s="15">
        <v>3.1439445619304367E-3</v>
      </c>
      <c r="AB51" s="15">
        <v>1.6440466847123696E-3</v>
      </c>
      <c r="AC51" s="15">
        <v>1.5852215261297749E-3</v>
      </c>
      <c r="AD51" s="15">
        <v>1.8759259161676696E-3</v>
      </c>
      <c r="AE51" s="15">
        <v>1.4299621420555768E-3</v>
      </c>
      <c r="AF51" s="15">
        <v>2.2217105671470216E-3</v>
      </c>
      <c r="AG51" s="15">
        <v>2.4206674121354157E-3</v>
      </c>
      <c r="AH51" s="15">
        <v>2.2690032080910963E-3</v>
      </c>
      <c r="AI51" s="15">
        <v>2.8922287263327424E-3</v>
      </c>
      <c r="AJ51" s="15">
        <v>1.8322062007017747E-3</v>
      </c>
      <c r="AK51" s="15">
        <v>1.7438997730070474E-3</v>
      </c>
      <c r="AL51" s="15">
        <v>2.0728843513202525E-3</v>
      </c>
      <c r="AM51" s="15">
        <v>1.7864823626544198E-3</v>
      </c>
      <c r="AN51" s="15">
        <v>1.6084097745588677E-3</v>
      </c>
      <c r="AO51" s="15">
        <v>1.7952818451584375E-3</v>
      </c>
      <c r="AP51" s="15">
        <v>7.4063175662726925E-4</v>
      </c>
      <c r="AQ51" s="15">
        <v>2.3082252653623468E-3</v>
      </c>
      <c r="AR51" s="15">
        <v>2.2501101165168218E-3</v>
      </c>
      <c r="AS51" s="15">
        <v>2.4815445185323464E-3</v>
      </c>
      <c r="AT51" s="15">
        <v>1.0903592721529438E-3</v>
      </c>
      <c r="AU51" s="15">
        <v>9.6212280532084467E-4</v>
      </c>
      <c r="AV51" s="15">
        <v>1.9238051211111209E-3</v>
      </c>
      <c r="AW51" s="15">
        <v>2.0841832029882788E-3</v>
      </c>
      <c r="AX51" s="15">
        <v>1.0007564038400434</v>
      </c>
      <c r="AY51" s="15">
        <v>8.5325104629177279E-4</v>
      </c>
      <c r="AZ51" s="15">
        <v>3.9021682534657572E-3</v>
      </c>
      <c r="BA51" s="15">
        <v>3.4927366895856327E-3</v>
      </c>
      <c r="BB51" s="15">
        <v>2.0287636675276615E-3</v>
      </c>
      <c r="BC51" s="15">
        <v>3.2818347880284233E-3</v>
      </c>
      <c r="BD51" s="15">
        <v>1.9303393691129747E-3</v>
      </c>
      <c r="BE51" s="15">
        <v>2.1452586906600156E-4</v>
      </c>
      <c r="BF51" s="15">
        <v>1.66019335529847E-3</v>
      </c>
      <c r="BG51" s="15">
        <v>3.3664465712437519E-3</v>
      </c>
      <c r="BH51" s="15">
        <v>2.8537535259032178E-3</v>
      </c>
      <c r="BI51" s="15">
        <v>2.5749766518003798E-3</v>
      </c>
      <c r="BJ51" s="15">
        <v>9.759234784177637E-4</v>
      </c>
      <c r="BK51" s="15">
        <v>1.0523762966400925E-3</v>
      </c>
      <c r="BL51" s="15">
        <v>2.393946652201532E-3</v>
      </c>
      <c r="BM51" s="15">
        <v>9.2478393001721719E-4</v>
      </c>
      <c r="BN51" s="15">
        <v>2.693956823304948E-3</v>
      </c>
      <c r="BO51" s="15">
        <v>1.9676835622364692E-3</v>
      </c>
      <c r="BP51" s="15">
        <v>8.0169222882509994E-4</v>
      </c>
      <c r="BQ51" s="15">
        <v>3.3709821523692745E-3</v>
      </c>
      <c r="BR51" s="15">
        <v>2.889475645931017E-2</v>
      </c>
      <c r="BS51" s="15">
        <v>0</v>
      </c>
    </row>
    <row r="52" spans="1:71" x14ac:dyDescent="0.2">
      <c r="A52" s="24" t="s">
        <v>126</v>
      </c>
      <c r="B52" s="24" t="s">
        <v>390</v>
      </c>
      <c r="C52">
        <f t="shared" si="2"/>
        <v>48</v>
      </c>
      <c r="D52" s="15">
        <v>7.8471738295464433E-4</v>
      </c>
      <c r="E52" s="15">
        <v>8.4343947339872633E-4</v>
      </c>
      <c r="F52" s="15">
        <v>5.0103038295673801E-4</v>
      </c>
      <c r="G52" s="15">
        <v>1.4999223377698387E-3</v>
      </c>
      <c r="H52" s="15">
        <v>1.9590157812726643E-3</v>
      </c>
      <c r="I52" s="15">
        <v>1.1240401353388232E-3</v>
      </c>
      <c r="J52" s="15">
        <v>2.406535382780938E-3</v>
      </c>
      <c r="K52" s="15">
        <v>1.4445306869294424E-3</v>
      </c>
      <c r="L52" s="15">
        <v>1.3610848464111563E-3</v>
      </c>
      <c r="M52" s="15">
        <v>1.9244066559664565E-3</v>
      </c>
      <c r="N52" s="15">
        <v>2.0316407058526905E-3</v>
      </c>
      <c r="O52" s="15">
        <v>1.4584104154715775E-3</v>
      </c>
      <c r="P52" s="15">
        <v>1.2739380214796113E-3</v>
      </c>
      <c r="Q52" s="15">
        <v>1.0462871405736774E-3</v>
      </c>
      <c r="R52" s="15">
        <v>1.2935254285980295E-3</v>
      </c>
      <c r="S52" s="15">
        <v>1.039813720766114E-3</v>
      </c>
      <c r="T52" s="15">
        <v>1.5949616246687549E-3</v>
      </c>
      <c r="U52" s="15">
        <v>1.7820112012195775E-3</v>
      </c>
      <c r="V52" s="15">
        <v>1.4846872280115035E-3</v>
      </c>
      <c r="W52" s="15">
        <v>1.2284712563264161E-3</v>
      </c>
      <c r="X52" s="15">
        <v>1.8705466637684292E-3</v>
      </c>
      <c r="Y52" s="15">
        <v>2.9591863223250598E-3</v>
      </c>
      <c r="Z52" s="15">
        <v>1.8155987383701461E-3</v>
      </c>
      <c r="AA52" s="15">
        <v>5.5174739538162406E-3</v>
      </c>
      <c r="AB52" s="15">
        <v>1.4367540958816992E-3</v>
      </c>
      <c r="AC52" s="15">
        <v>1.4635338101391679E-3</v>
      </c>
      <c r="AD52" s="15">
        <v>1.457896424016692E-3</v>
      </c>
      <c r="AE52" s="15">
        <v>2.3276807877346335E-3</v>
      </c>
      <c r="AF52" s="15">
        <v>1.5273687863837178E-3</v>
      </c>
      <c r="AG52" s="15">
        <v>1.6826336194449788E-3</v>
      </c>
      <c r="AH52" s="15">
        <v>1.5996630436323064E-3</v>
      </c>
      <c r="AI52" s="15">
        <v>2.0452059942150163E-3</v>
      </c>
      <c r="AJ52" s="15">
        <v>3.7247056231571036E-3</v>
      </c>
      <c r="AK52" s="15">
        <v>1.4069332828638187E-3</v>
      </c>
      <c r="AL52" s="15">
        <v>1.2647969321888755E-3</v>
      </c>
      <c r="AM52" s="15">
        <v>1.008752223522638E-3</v>
      </c>
      <c r="AN52" s="15">
        <v>2.0032514158256028E-3</v>
      </c>
      <c r="AO52" s="15">
        <v>3.01484411850848E-3</v>
      </c>
      <c r="AP52" s="15">
        <v>9.7287831034605652E-4</v>
      </c>
      <c r="AQ52" s="15">
        <v>9.6661072244284775E-4</v>
      </c>
      <c r="AR52" s="15">
        <v>2.1372829428274375E-3</v>
      </c>
      <c r="AS52" s="15">
        <v>1.9854509341342775E-3</v>
      </c>
      <c r="AT52" s="15">
        <v>1.1331020359108279E-3</v>
      </c>
      <c r="AU52" s="15">
        <v>1.489793619429487E-3</v>
      </c>
      <c r="AV52" s="15">
        <v>2.1282195209263395E-2</v>
      </c>
      <c r="AW52" s="15">
        <v>2.0347233498044393E-3</v>
      </c>
      <c r="AX52" s="15">
        <v>9.3891548891249215E-3</v>
      </c>
      <c r="AY52" s="15">
        <v>1.001044924569624</v>
      </c>
      <c r="AZ52" s="15">
        <v>2.0707994268932984E-3</v>
      </c>
      <c r="BA52" s="15">
        <v>1.7864721648917749E-2</v>
      </c>
      <c r="BB52" s="15">
        <v>4.3725375045191106E-3</v>
      </c>
      <c r="BC52" s="15">
        <v>1.7942277406321713E-3</v>
      </c>
      <c r="BD52" s="15">
        <v>7.1243099027954527E-3</v>
      </c>
      <c r="BE52" s="15">
        <v>5.3840131012306382E-4</v>
      </c>
      <c r="BF52" s="15">
        <v>7.9419119131547023E-3</v>
      </c>
      <c r="BG52" s="15">
        <v>1.4480915248932448E-3</v>
      </c>
      <c r="BH52" s="15">
        <v>9.1872780834072153E-3</v>
      </c>
      <c r="BI52" s="15">
        <v>1.3924478418096402E-3</v>
      </c>
      <c r="BJ52" s="15">
        <v>6.997096892655391E-3</v>
      </c>
      <c r="BK52" s="15">
        <v>8.9448641485678001E-4</v>
      </c>
      <c r="BL52" s="15">
        <v>1.3878616196765562E-2</v>
      </c>
      <c r="BM52" s="15">
        <v>5.965815275729364E-3</v>
      </c>
      <c r="BN52" s="15">
        <v>3.5151378631268484E-3</v>
      </c>
      <c r="BO52" s="15">
        <v>2.6895432682915815E-2</v>
      </c>
      <c r="BP52" s="15">
        <v>1.5766985511236998E-2</v>
      </c>
      <c r="BQ52" s="15">
        <v>3.1267923725472242E-3</v>
      </c>
      <c r="BR52" s="15">
        <v>5.5060158441006063E-2</v>
      </c>
      <c r="BS52" s="15">
        <v>0</v>
      </c>
    </row>
    <row r="53" spans="1:71" x14ac:dyDescent="0.2">
      <c r="A53" s="25" t="s">
        <v>127</v>
      </c>
      <c r="B53" s="24" t="s">
        <v>392</v>
      </c>
      <c r="C53">
        <f t="shared" si="2"/>
        <v>49</v>
      </c>
      <c r="D53" s="15">
        <v>4.4367309795104556E-4</v>
      </c>
      <c r="E53" s="15">
        <v>5.0787182733996554E-4</v>
      </c>
      <c r="F53" s="15">
        <v>2.7608448482865981E-4</v>
      </c>
      <c r="G53" s="15">
        <v>5.7821261643341206E-4</v>
      </c>
      <c r="H53" s="15">
        <v>4.2219966587247722E-4</v>
      </c>
      <c r="I53" s="15">
        <v>4.2943546081222544E-4</v>
      </c>
      <c r="J53" s="15">
        <v>7.3693945895988023E-4</v>
      </c>
      <c r="K53" s="15">
        <v>9.5437641007941883E-4</v>
      </c>
      <c r="L53" s="15">
        <v>6.9107531486487851E-4</v>
      </c>
      <c r="M53" s="15">
        <v>1.0393348656342223E-3</v>
      </c>
      <c r="N53" s="15">
        <v>2.6486179613597681E-3</v>
      </c>
      <c r="O53" s="15">
        <v>1.0521610761748889E-3</v>
      </c>
      <c r="P53" s="15">
        <v>6.4791819061138533E-4</v>
      </c>
      <c r="Q53" s="15">
        <v>6.6138431996338543E-4</v>
      </c>
      <c r="R53" s="15">
        <v>1.1640948206159479E-3</v>
      </c>
      <c r="S53" s="15">
        <v>5.2748593636969398E-4</v>
      </c>
      <c r="T53" s="15">
        <v>9.843609594268163E-4</v>
      </c>
      <c r="U53" s="15">
        <v>4.2219774544200762E-3</v>
      </c>
      <c r="V53" s="15">
        <v>4.9002743530855502E-4</v>
      </c>
      <c r="W53" s="15">
        <v>6.3479687934263665E-4</v>
      </c>
      <c r="X53" s="15">
        <v>1.5682585388668631E-3</v>
      </c>
      <c r="Y53" s="15">
        <v>9.409194801311947E-4</v>
      </c>
      <c r="Z53" s="15">
        <v>1.5826146389160487E-3</v>
      </c>
      <c r="AA53" s="15">
        <v>1.4528617656440251E-3</v>
      </c>
      <c r="AB53" s="15">
        <v>8.1162538425652824E-4</v>
      </c>
      <c r="AC53" s="15">
        <v>7.1843239782236757E-4</v>
      </c>
      <c r="AD53" s="15">
        <v>5.9513464113612811E-4</v>
      </c>
      <c r="AE53" s="15">
        <v>6.4228974614915916E-4</v>
      </c>
      <c r="AF53" s="15">
        <v>6.5548988243222016E-4</v>
      </c>
      <c r="AG53" s="15">
        <v>1.2595517708611419E-3</v>
      </c>
      <c r="AH53" s="15">
        <v>8.9656764743252461E-4</v>
      </c>
      <c r="AI53" s="15">
        <v>6.7907425631735352E-4</v>
      </c>
      <c r="AJ53" s="15">
        <v>1.3223176912868649E-3</v>
      </c>
      <c r="AK53" s="15">
        <v>6.3826459143231267E-4</v>
      </c>
      <c r="AL53" s="15">
        <v>6.7533866659492926E-4</v>
      </c>
      <c r="AM53" s="15">
        <v>6.2996174814678504E-4</v>
      </c>
      <c r="AN53" s="15">
        <v>6.4999475975052495E-4</v>
      </c>
      <c r="AO53" s="15">
        <v>1.6089836476513822E-3</v>
      </c>
      <c r="AP53" s="15">
        <v>5.1535969093120381E-4</v>
      </c>
      <c r="AQ53" s="15">
        <v>5.0757142972374862E-4</v>
      </c>
      <c r="AR53" s="15">
        <v>8.9210855608291687E-4</v>
      </c>
      <c r="AS53" s="15">
        <v>1.4486370182988039E-3</v>
      </c>
      <c r="AT53" s="15">
        <v>5.1292091876652807E-4</v>
      </c>
      <c r="AU53" s="15">
        <v>5.4212274803522537E-4</v>
      </c>
      <c r="AV53" s="15">
        <v>6.5945313159373846E-4</v>
      </c>
      <c r="AW53" s="15">
        <v>7.8539007697347963E-4</v>
      </c>
      <c r="AX53" s="15">
        <v>2.7417162499084233E-3</v>
      </c>
      <c r="AY53" s="15">
        <v>7.4499596485682609E-4</v>
      </c>
      <c r="AZ53" s="15">
        <v>1.0081337558194701</v>
      </c>
      <c r="BA53" s="15">
        <v>2.3963284186390094E-3</v>
      </c>
      <c r="BB53" s="15">
        <v>2.4828642159768731E-3</v>
      </c>
      <c r="BC53" s="15">
        <v>1.0729343345239394E-3</v>
      </c>
      <c r="BD53" s="15">
        <v>4.122762845053897E-3</v>
      </c>
      <c r="BE53" s="15">
        <v>3.5177412904850627E-4</v>
      </c>
      <c r="BF53" s="15">
        <v>2.6597378745730573E-3</v>
      </c>
      <c r="BG53" s="15">
        <v>2.4387990122844982E-3</v>
      </c>
      <c r="BH53" s="15">
        <v>2.6597019361355289E-2</v>
      </c>
      <c r="BI53" s="15">
        <v>1.2967339959389327E-3</v>
      </c>
      <c r="BJ53" s="15">
        <v>9.2972107619991606E-4</v>
      </c>
      <c r="BK53" s="15">
        <v>4.3269904673442854E-4</v>
      </c>
      <c r="BL53" s="15">
        <v>1.5586631869484117E-3</v>
      </c>
      <c r="BM53" s="15">
        <v>7.1199086089724934E-3</v>
      </c>
      <c r="BN53" s="15">
        <v>1.4688197554732859E-2</v>
      </c>
      <c r="BO53" s="15">
        <v>6.9837524654430894E-4</v>
      </c>
      <c r="BP53" s="15">
        <v>9.8810404947731576E-4</v>
      </c>
      <c r="BQ53" s="15">
        <v>2.164442021632137E-3</v>
      </c>
      <c r="BR53" s="15">
        <v>1.9068185165799559E-3</v>
      </c>
      <c r="BS53" s="15">
        <v>0</v>
      </c>
    </row>
    <row r="54" spans="1:71" x14ac:dyDescent="0.2">
      <c r="A54" s="25" t="s">
        <v>128</v>
      </c>
      <c r="B54" s="24" t="s">
        <v>394</v>
      </c>
      <c r="C54">
        <f t="shared" si="2"/>
        <v>50</v>
      </c>
      <c r="D54" s="15">
        <v>1.729641621123027E-3</v>
      </c>
      <c r="E54" s="15">
        <v>3.5839945718105777E-3</v>
      </c>
      <c r="F54" s="15">
        <v>2.0605563505565103E-3</v>
      </c>
      <c r="G54" s="15">
        <v>3.2093593347147483E-3</v>
      </c>
      <c r="H54" s="15">
        <v>2.4996886126326641E-3</v>
      </c>
      <c r="I54" s="15">
        <v>1.9206696035374584E-3</v>
      </c>
      <c r="J54" s="15">
        <v>3.4806958912987733E-3</v>
      </c>
      <c r="K54" s="15">
        <v>7.5866200735175398E-3</v>
      </c>
      <c r="L54" s="15">
        <v>3.7705471361477818E-3</v>
      </c>
      <c r="M54" s="15">
        <v>8.732569288760884E-3</v>
      </c>
      <c r="N54" s="15">
        <v>3.0898185236723948E-2</v>
      </c>
      <c r="O54" s="15">
        <v>9.2269794964179586E-3</v>
      </c>
      <c r="P54" s="15">
        <v>3.4765105290627328E-3</v>
      </c>
      <c r="Q54" s="15">
        <v>5.1773474617475687E-3</v>
      </c>
      <c r="R54" s="15">
        <v>1.1574374467789071E-2</v>
      </c>
      <c r="S54" s="15">
        <v>2.9062524752804996E-3</v>
      </c>
      <c r="T54" s="15">
        <v>6.2003815946929603E-3</v>
      </c>
      <c r="U54" s="15">
        <v>4.7516863269266452E-3</v>
      </c>
      <c r="V54" s="15">
        <v>2.7327082843438709E-3</v>
      </c>
      <c r="W54" s="15">
        <v>3.3897051095127841E-3</v>
      </c>
      <c r="X54" s="15">
        <v>2.9660326105903864E-3</v>
      </c>
      <c r="Y54" s="15">
        <v>5.5648591113029496E-3</v>
      </c>
      <c r="Z54" s="15">
        <v>1.5642819933796952E-2</v>
      </c>
      <c r="AA54" s="15">
        <v>1.5082507012505651E-2</v>
      </c>
      <c r="AB54" s="15">
        <v>4.643459578359611E-3</v>
      </c>
      <c r="AC54" s="15">
        <v>4.4131252906018641E-3</v>
      </c>
      <c r="AD54" s="15">
        <v>3.1613634479219052E-3</v>
      </c>
      <c r="AE54" s="15">
        <v>3.0634950275449167E-3</v>
      </c>
      <c r="AF54" s="15">
        <v>4.6195146185176034E-3</v>
      </c>
      <c r="AG54" s="15">
        <v>1.088614101050024E-2</v>
      </c>
      <c r="AH54" s="15">
        <v>6.97061209761841E-3</v>
      </c>
      <c r="AI54" s="15">
        <v>4.5014542546121519E-3</v>
      </c>
      <c r="AJ54" s="15">
        <v>1.4085300958753797E-2</v>
      </c>
      <c r="AK54" s="15">
        <v>4.0909953412575223E-3</v>
      </c>
      <c r="AL54" s="15">
        <v>5.4286636067679504E-3</v>
      </c>
      <c r="AM54" s="15">
        <v>4.6739412084420805E-3</v>
      </c>
      <c r="AN54" s="15">
        <v>3.0639796436114125E-3</v>
      </c>
      <c r="AO54" s="15">
        <v>9.7836962830321859E-3</v>
      </c>
      <c r="AP54" s="15">
        <v>2.9569451744849364E-3</v>
      </c>
      <c r="AQ54" s="15">
        <v>3.5018341615898341E-3</v>
      </c>
      <c r="AR54" s="15">
        <v>8.6951464666191816E-3</v>
      </c>
      <c r="AS54" s="15">
        <v>8.3888474259197175E-3</v>
      </c>
      <c r="AT54" s="15">
        <v>2.9715163689491507E-3</v>
      </c>
      <c r="AU54" s="15">
        <v>3.1178719121626639E-3</v>
      </c>
      <c r="AV54" s="15">
        <v>4.3737071667538869E-3</v>
      </c>
      <c r="AW54" s="15">
        <v>5.5237563215168317E-3</v>
      </c>
      <c r="AX54" s="15">
        <v>7.6627144438703434E-3</v>
      </c>
      <c r="AY54" s="15">
        <v>6.5036888763243556E-3</v>
      </c>
      <c r="AZ54" s="15">
        <v>2.1787249868062828E-2</v>
      </c>
      <c r="BA54" s="15">
        <v>1.1558248897007442</v>
      </c>
      <c r="BB54" s="15">
        <v>5.4118718634982847E-2</v>
      </c>
      <c r="BC54" s="15">
        <v>7.0360744260178441E-3</v>
      </c>
      <c r="BD54" s="15">
        <v>1.0904382950581592E-2</v>
      </c>
      <c r="BE54" s="15">
        <v>1.3122642465224462E-3</v>
      </c>
      <c r="BF54" s="15">
        <v>1.0848352535124808E-2</v>
      </c>
      <c r="BG54" s="15">
        <v>4.26881401915114E-3</v>
      </c>
      <c r="BH54" s="15">
        <v>0.3921859063582851</v>
      </c>
      <c r="BI54" s="15">
        <v>9.3233183071555863E-3</v>
      </c>
      <c r="BJ54" s="15">
        <v>4.559152678740068E-3</v>
      </c>
      <c r="BK54" s="15">
        <v>3.1097863609202032E-3</v>
      </c>
      <c r="BL54" s="15">
        <v>4.2043247992179502E-3</v>
      </c>
      <c r="BM54" s="15">
        <v>2.0848890126178268E-3</v>
      </c>
      <c r="BN54" s="15">
        <v>1.0802032489553342E-2</v>
      </c>
      <c r="BO54" s="15">
        <v>4.291252814492605E-3</v>
      </c>
      <c r="BP54" s="15">
        <v>2.3620093274651179E-3</v>
      </c>
      <c r="BQ54" s="15">
        <v>2.1231317075866393E-2</v>
      </c>
      <c r="BR54" s="15">
        <v>6.9295618973164962E-3</v>
      </c>
      <c r="BS54" s="15">
        <v>0</v>
      </c>
    </row>
    <row r="55" spans="1:71" x14ac:dyDescent="0.2">
      <c r="A55" s="24" t="s">
        <v>129</v>
      </c>
      <c r="B55" s="24" t="s">
        <v>396</v>
      </c>
      <c r="C55">
        <f t="shared" si="2"/>
        <v>51</v>
      </c>
      <c r="D55" s="15">
        <v>2.8631929884887562E-3</v>
      </c>
      <c r="E55" s="15">
        <v>3.5024204008386188E-3</v>
      </c>
      <c r="F55" s="15">
        <v>1.8718757011878628E-3</v>
      </c>
      <c r="G55" s="15">
        <v>5.8302527147561754E-3</v>
      </c>
      <c r="H55" s="15">
        <v>5.4213348552220094E-3</v>
      </c>
      <c r="I55" s="15">
        <v>4.2127890295828013E-3</v>
      </c>
      <c r="J55" s="15">
        <v>8.1918801278712539E-3</v>
      </c>
      <c r="K55" s="15">
        <v>8.8419659458411678E-3</v>
      </c>
      <c r="L55" s="15">
        <v>8.4876557748486993E-3</v>
      </c>
      <c r="M55" s="15">
        <v>1.1142398189071437E-2</v>
      </c>
      <c r="N55" s="15">
        <v>1.3167194392464434E-2</v>
      </c>
      <c r="O55" s="15">
        <v>6.0718617549778272E-3</v>
      </c>
      <c r="P55" s="15">
        <v>9.2493118899733967E-3</v>
      </c>
      <c r="Q55" s="15">
        <v>1.4072896256643052E-2</v>
      </c>
      <c r="R55" s="15">
        <v>1.0095736433256203E-2</v>
      </c>
      <c r="S55" s="15">
        <v>6.9412921108023343E-3</v>
      </c>
      <c r="T55" s="15">
        <v>1.0268508677813905E-2</v>
      </c>
      <c r="U55" s="15">
        <v>2.3005979259171423E-2</v>
      </c>
      <c r="V55" s="15">
        <v>5.564859808895246E-3</v>
      </c>
      <c r="W55" s="15">
        <v>7.5159201724042599E-3</v>
      </c>
      <c r="X55" s="15">
        <v>6.5443139468838885E-3</v>
      </c>
      <c r="Y55" s="15">
        <v>8.8008376495166043E-3</v>
      </c>
      <c r="Z55" s="15">
        <v>7.4950349343734287E-3</v>
      </c>
      <c r="AA55" s="15">
        <v>9.7592348712104097E-3</v>
      </c>
      <c r="AB55" s="15">
        <v>8.085145693224674E-3</v>
      </c>
      <c r="AC55" s="15">
        <v>1.0810533584297725E-2</v>
      </c>
      <c r="AD55" s="15">
        <v>5.9917667627796779E-3</v>
      </c>
      <c r="AE55" s="15">
        <v>6.2678557329542712E-3</v>
      </c>
      <c r="AF55" s="15">
        <v>8.9487385549253257E-3</v>
      </c>
      <c r="AG55" s="15">
        <v>1.6549365163925543E-2</v>
      </c>
      <c r="AH55" s="15">
        <v>1.2003408463711606E-2</v>
      </c>
      <c r="AI55" s="15">
        <v>9.2682270864689071E-3</v>
      </c>
      <c r="AJ55" s="15">
        <v>1.8047851104414436E-2</v>
      </c>
      <c r="AK55" s="15">
        <v>2.0682858554659164E-2</v>
      </c>
      <c r="AL55" s="15">
        <v>1.1169397841646417E-2</v>
      </c>
      <c r="AM55" s="15">
        <v>1.0576050380379906E-2</v>
      </c>
      <c r="AN55" s="15">
        <v>6.0466265548035879E-3</v>
      </c>
      <c r="AO55" s="15">
        <v>7.75167786610584E-3</v>
      </c>
      <c r="AP55" s="15">
        <v>5.5552485836250377E-3</v>
      </c>
      <c r="AQ55" s="15">
        <v>6.3111705988566245E-3</v>
      </c>
      <c r="AR55" s="15">
        <v>1.3026399869481316E-2</v>
      </c>
      <c r="AS55" s="15">
        <v>1.0971053857138969E-2</v>
      </c>
      <c r="AT55" s="15">
        <v>7.1197160963645386E-3</v>
      </c>
      <c r="AU55" s="15">
        <v>5.9215262777289075E-3</v>
      </c>
      <c r="AV55" s="15">
        <v>6.0885569495339594E-3</v>
      </c>
      <c r="AW55" s="15">
        <v>1.0972491926386203E-2</v>
      </c>
      <c r="AX55" s="15">
        <v>1.3275971913516045E-2</v>
      </c>
      <c r="AY55" s="15">
        <v>7.2619039772002288E-3</v>
      </c>
      <c r="AZ55" s="15">
        <v>1.5752678203577931E-2</v>
      </c>
      <c r="BA55" s="15">
        <v>1.532569547871346E-2</v>
      </c>
      <c r="BB55" s="15">
        <v>1.1519340256388768</v>
      </c>
      <c r="BC55" s="15">
        <v>1.619442385254749E-2</v>
      </c>
      <c r="BD55" s="15">
        <v>2.3296245832496273E-2</v>
      </c>
      <c r="BE55" s="15">
        <v>2.5795876288804806E-3</v>
      </c>
      <c r="BF55" s="15">
        <v>1.8718108111557896E-2</v>
      </c>
      <c r="BG55" s="15">
        <v>9.6549187272831159E-3</v>
      </c>
      <c r="BH55" s="15">
        <v>3.6473968522027202E-2</v>
      </c>
      <c r="BI55" s="15">
        <v>6.2515905352689468E-3</v>
      </c>
      <c r="BJ55" s="15">
        <v>1.0635277383314308E-2</v>
      </c>
      <c r="BK55" s="15">
        <v>9.6164359883069254E-3</v>
      </c>
      <c r="BL55" s="15">
        <v>1.0994904147555317E-2</v>
      </c>
      <c r="BM55" s="15">
        <v>5.2284828827806407E-3</v>
      </c>
      <c r="BN55" s="15">
        <v>1.5077589190305905E-2</v>
      </c>
      <c r="BO55" s="15">
        <v>5.9273848503206151E-3</v>
      </c>
      <c r="BP55" s="15">
        <v>8.2990215133046819E-3</v>
      </c>
      <c r="BQ55" s="15">
        <v>1.3192463997295017E-2</v>
      </c>
      <c r="BR55" s="15">
        <v>1.6012728213362172E-2</v>
      </c>
      <c r="BS55" s="15">
        <v>0</v>
      </c>
    </row>
    <row r="56" spans="1:71" x14ac:dyDescent="0.2">
      <c r="A56" s="24" t="s">
        <v>130</v>
      </c>
      <c r="B56" s="24" t="s">
        <v>282</v>
      </c>
      <c r="C56">
        <f t="shared" si="2"/>
        <v>52</v>
      </c>
      <c r="D56" s="15">
        <v>2.9617127998030446E-3</v>
      </c>
      <c r="E56" s="15">
        <v>3.5206688597676258E-3</v>
      </c>
      <c r="F56" s="15">
        <v>1.7687373740519318E-3</v>
      </c>
      <c r="G56" s="15">
        <v>4.218801201266836E-3</v>
      </c>
      <c r="H56" s="15">
        <v>3.1293789487528327E-3</v>
      </c>
      <c r="I56" s="15">
        <v>5.3508056742021604E-3</v>
      </c>
      <c r="J56" s="15">
        <v>7.8324011152416939E-3</v>
      </c>
      <c r="K56" s="15">
        <v>7.5460823990837599E-3</v>
      </c>
      <c r="L56" s="15">
        <v>4.9715057804602608E-3</v>
      </c>
      <c r="M56" s="15">
        <v>8.621828429127544E-3</v>
      </c>
      <c r="N56" s="15">
        <v>9.51359399066996E-3</v>
      </c>
      <c r="O56" s="15">
        <v>7.1108024356116495E-3</v>
      </c>
      <c r="P56" s="15">
        <v>4.9617073336393558E-3</v>
      </c>
      <c r="Q56" s="15">
        <v>4.7784650289668593E-3</v>
      </c>
      <c r="R56" s="15">
        <v>5.8861172166647735E-3</v>
      </c>
      <c r="S56" s="15">
        <v>4.0623814128139995E-3</v>
      </c>
      <c r="T56" s="15">
        <v>7.0955059027736911E-3</v>
      </c>
      <c r="U56" s="15">
        <v>4.6151683445195078E-3</v>
      </c>
      <c r="V56" s="15">
        <v>3.6778302299363417E-3</v>
      </c>
      <c r="W56" s="15">
        <v>4.4000411070297778E-3</v>
      </c>
      <c r="X56" s="15">
        <v>6.5812275610375752E-3</v>
      </c>
      <c r="Y56" s="15">
        <v>7.7855642608415212E-3</v>
      </c>
      <c r="Z56" s="15">
        <v>7.3110492640435874E-3</v>
      </c>
      <c r="AA56" s="15">
        <v>1.1557982734972451E-2</v>
      </c>
      <c r="AB56" s="15">
        <v>5.8261106644638284E-3</v>
      </c>
      <c r="AC56" s="15">
        <v>5.79619398751385E-3</v>
      </c>
      <c r="AD56" s="15">
        <v>5.8743513820999809E-3</v>
      </c>
      <c r="AE56" s="15">
        <v>5.4080159769982874E-3</v>
      </c>
      <c r="AF56" s="15">
        <v>5.3670344125740154E-3</v>
      </c>
      <c r="AG56" s="15">
        <v>8.5001990413164207E-3</v>
      </c>
      <c r="AH56" s="15">
        <v>9.6567012140182252E-3</v>
      </c>
      <c r="AI56" s="15">
        <v>5.9660172321949739E-3</v>
      </c>
      <c r="AJ56" s="15">
        <v>1.089567143640926E-2</v>
      </c>
      <c r="AK56" s="15">
        <v>5.7248546254562421E-3</v>
      </c>
      <c r="AL56" s="15">
        <v>5.8962835531398521E-3</v>
      </c>
      <c r="AM56" s="15">
        <v>5.1758332084968417E-3</v>
      </c>
      <c r="AN56" s="15">
        <v>4.6072325111330232E-3</v>
      </c>
      <c r="AO56" s="15">
        <v>1.2153668146425942E-2</v>
      </c>
      <c r="AP56" s="15">
        <v>6.9901006126833623E-3</v>
      </c>
      <c r="AQ56" s="15">
        <v>4.1595639264364178E-3</v>
      </c>
      <c r="AR56" s="15">
        <v>6.4188174199841823E-3</v>
      </c>
      <c r="AS56" s="15">
        <v>1.1309216700081967E-2</v>
      </c>
      <c r="AT56" s="15">
        <v>5.7066540333781651E-3</v>
      </c>
      <c r="AU56" s="15">
        <v>4.6791623854607273E-3</v>
      </c>
      <c r="AV56" s="15">
        <v>1.977060126871872E-2</v>
      </c>
      <c r="AW56" s="15">
        <v>1.2509722584463374E-2</v>
      </c>
      <c r="AX56" s="15">
        <v>6.49125991693015E-3</v>
      </c>
      <c r="AY56" s="15">
        <v>4.3154165875100023E-3</v>
      </c>
      <c r="AZ56" s="15">
        <v>3.2865739185582471E-2</v>
      </c>
      <c r="BA56" s="15">
        <v>3.1863367675996526E-2</v>
      </c>
      <c r="BB56" s="15">
        <v>2.6535116904474819E-2</v>
      </c>
      <c r="BC56" s="15">
        <v>1.0614995959897411</v>
      </c>
      <c r="BD56" s="15">
        <v>3.4280278024252091E-2</v>
      </c>
      <c r="BE56" s="15">
        <v>2.2920124754578441E-3</v>
      </c>
      <c r="BF56" s="15">
        <v>1.6246303698972189E-2</v>
      </c>
      <c r="BG56" s="15">
        <v>4.2474048977144572E-3</v>
      </c>
      <c r="BH56" s="15">
        <v>5.8073431145896033E-2</v>
      </c>
      <c r="BI56" s="15">
        <v>1.0545430847724892E-2</v>
      </c>
      <c r="BJ56" s="15">
        <v>6.3665894079022751E-3</v>
      </c>
      <c r="BK56" s="15">
        <v>6.1606670319586587E-3</v>
      </c>
      <c r="BL56" s="15">
        <v>1.6376711426272082E-2</v>
      </c>
      <c r="BM56" s="15">
        <v>6.2817027804885593E-3</v>
      </c>
      <c r="BN56" s="15">
        <v>7.4436270122029422E-3</v>
      </c>
      <c r="BO56" s="15">
        <v>1.6063913263340768E-2</v>
      </c>
      <c r="BP56" s="15">
        <v>3.0059946699194256E-3</v>
      </c>
      <c r="BQ56" s="15">
        <v>9.8410228220054564E-3</v>
      </c>
      <c r="BR56" s="15">
        <v>1.3425463889146755E-2</v>
      </c>
      <c r="BS56" s="15">
        <v>0</v>
      </c>
    </row>
    <row r="57" spans="1:71" x14ac:dyDescent="0.2">
      <c r="A57" s="25" t="s">
        <v>131</v>
      </c>
      <c r="B57" s="25" t="s">
        <v>283</v>
      </c>
      <c r="C57">
        <f t="shared" si="2"/>
        <v>53</v>
      </c>
      <c r="D57" s="15">
        <v>3.3871000804405728E-2</v>
      </c>
      <c r="E57" s="15">
        <v>3.1864242292746543E-2</v>
      </c>
      <c r="F57" s="15">
        <v>2.1875802954021199E-2</v>
      </c>
      <c r="G57" s="15">
        <v>5.0338720988744499E-2</v>
      </c>
      <c r="H57" s="15">
        <v>3.1535870775643425E-2</v>
      </c>
      <c r="I57" s="15">
        <v>3.8812148881307851E-2</v>
      </c>
      <c r="J57" s="15">
        <v>6.153101645904064E-2</v>
      </c>
      <c r="K57" s="15">
        <v>5.026876641093677E-2</v>
      </c>
      <c r="L57" s="15">
        <v>6.1212583748404152E-2</v>
      </c>
      <c r="M57" s="15">
        <v>4.7955863911256821E-2</v>
      </c>
      <c r="N57" s="15">
        <v>4.4052930789268731E-2</v>
      </c>
      <c r="O57" s="15">
        <v>4.291197225551286E-2</v>
      </c>
      <c r="P57" s="15">
        <v>3.9881339232692242E-2</v>
      </c>
      <c r="Q57" s="15">
        <v>3.5316755466599674E-2</v>
      </c>
      <c r="R57" s="15">
        <v>4.0986402545436187E-2</v>
      </c>
      <c r="S57" s="15">
        <v>3.7020303781304525E-2</v>
      </c>
      <c r="T57" s="15">
        <v>5.071396737675956E-2</v>
      </c>
      <c r="U57" s="15">
        <v>3.8497948590088177E-2</v>
      </c>
      <c r="V57" s="15">
        <v>3.6050337371492873E-2</v>
      </c>
      <c r="W57" s="15">
        <v>5.2257725585481182E-2</v>
      </c>
      <c r="X57" s="15">
        <v>4.8498997744452356E-2</v>
      </c>
      <c r="Y57" s="15">
        <v>4.3094227070928255E-2</v>
      </c>
      <c r="Z57" s="15">
        <v>4.6013771976822014E-2</v>
      </c>
      <c r="AA57" s="15">
        <v>3.4402188311666984E-2</v>
      </c>
      <c r="AB57" s="15">
        <v>4.1072143069762049E-2</v>
      </c>
      <c r="AC57" s="15">
        <v>4.7067278549370116E-2</v>
      </c>
      <c r="AD57" s="15">
        <v>4.8163181973537833E-2</v>
      </c>
      <c r="AE57" s="15">
        <v>4.86322536141435E-2</v>
      </c>
      <c r="AF57" s="15">
        <v>4.0499832481940487E-2</v>
      </c>
      <c r="AG57" s="15">
        <v>3.7670894823544541E-2</v>
      </c>
      <c r="AH57" s="15">
        <v>4.3806383002611762E-2</v>
      </c>
      <c r="AI57" s="15">
        <v>4.0118971475217625E-2</v>
      </c>
      <c r="AJ57" s="15">
        <v>4.5054697830806498E-2</v>
      </c>
      <c r="AK57" s="15">
        <v>3.9169272151789322E-2</v>
      </c>
      <c r="AL57" s="15">
        <v>4.2728792883233523E-2</v>
      </c>
      <c r="AM57" s="15">
        <v>3.2823434659099836E-2</v>
      </c>
      <c r="AN57" s="15">
        <v>2.8559778369062438E-2</v>
      </c>
      <c r="AO57" s="15">
        <v>5.4492532899420409E-2</v>
      </c>
      <c r="AP57" s="15">
        <v>3.2029797975583259E-2</v>
      </c>
      <c r="AQ57" s="15">
        <v>3.3700670222544943E-2</v>
      </c>
      <c r="AR57" s="15">
        <v>3.2520744907503119E-2</v>
      </c>
      <c r="AS57" s="15">
        <v>4.2216443174338043E-2</v>
      </c>
      <c r="AT57" s="15">
        <v>4.4339801089681795E-2</v>
      </c>
      <c r="AU57" s="15">
        <v>4.5625504642010026E-2</v>
      </c>
      <c r="AV57" s="15">
        <v>4.9893538849780643E-2</v>
      </c>
      <c r="AW57" s="15">
        <v>4.1775673489972229E-2</v>
      </c>
      <c r="AX57" s="15">
        <v>3.9428593195104861E-2</v>
      </c>
      <c r="AY57" s="15">
        <v>3.2460434011202147E-2</v>
      </c>
      <c r="AZ57" s="15">
        <v>4.4524907126705419E-2</v>
      </c>
      <c r="BA57" s="15">
        <v>4.2677970383646985E-2</v>
      </c>
      <c r="BB57" s="15">
        <v>6.0273495862239616E-2</v>
      </c>
      <c r="BC57" s="15">
        <v>3.0202906442654318E-2</v>
      </c>
      <c r="BD57" s="15">
        <v>1.1455449869747403</v>
      </c>
      <c r="BE57" s="15">
        <v>4.5199524893596028E-2</v>
      </c>
      <c r="BF57" s="15">
        <v>3.4376651489015794E-2</v>
      </c>
      <c r="BG57" s="15">
        <v>3.3223204620819374E-2</v>
      </c>
      <c r="BH57" s="15">
        <v>3.3538482486858319E-2</v>
      </c>
      <c r="BI57" s="15">
        <v>3.9390973518311813E-2</v>
      </c>
      <c r="BJ57" s="15">
        <v>3.2336683218109862E-2</v>
      </c>
      <c r="BK57" s="15">
        <v>3.1355577265397033E-2</v>
      </c>
      <c r="BL57" s="15">
        <v>8.6227374348387911E-2</v>
      </c>
      <c r="BM57" s="15">
        <v>7.4585065757914043E-3</v>
      </c>
      <c r="BN57" s="15">
        <v>2.9043606581175704E-2</v>
      </c>
      <c r="BO57" s="15">
        <v>1.3013639121637326E-2</v>
      </c>
      <c r="BP57" s="15">
        <v>3.3458773844207153E-2</v>
      </c>
      <c r="BQ57" s="15">
        <v>4.3895014136902673E-2</v>
      </c>
      <c r="BR57" s="15">
        <v>3.3123313876807281E-2</v>
      </c>
      <c r="BS57" s="15">
        <v>0</v>
      </c>
    </row>
    <row r="58" spans="1:71" x14ac:dyDescent="0.2">
      <c r="A58" s="24" t="s">
        <v>132</v>
      </c>
      <c r="B58" s="24" t="s">
        <v>400</v>
      </c>
      <c r="C58">
        <f t="shared" si="2"/>
        <v>54</v>
      </c>
      <c r="D58" s="15">
        <v>3.9019775140563002E-3</v>
      </c>
      <c r="E58" s="15">
        <v>4.8976188050721759E-3</v>
      </c>
      <c r="F58" s="15">
        <v>2.3859964618932698E-3</v>
      </c>
      <c r="G58" s="15">
        <v>6.1501129882970303E-3</v>
      </c>
      <c r="H58" s="15">
        <v>4.8721785012309478E-3</v>
      </c>
      <c r="I58" s="15">
        <v>4.6376102168792181E-3</v>
      </c>
      <c r="J58" s="15">
        <v>9.6444701312530384E-3</v>
      </c>
      <c r="K58" s="15">
        <v>1.1055330213445708E-2</v>
      </c>
      <c r="L58" s="15">
        <v>8.5945609106636359E-3</v>
      </c>
      <c r="M58" s="15">
        <v>1.0032477623012055E-2</v>
      </c>
      <c r="N58" s="15">
        <v>9.3284549450118465E-3</v>
      </c>
      <c r="O58" s="15">
        <v>8.7425919567408368E-3</v>
      </c>
      <c r="P58" s="15">
        <v>1.2095647630770425E-2</v>
      </c>
      <c r="Q58" s="15">
        <v>1.2271558882194883E-2</v>
      </c>
      <c r="R58" s="15">
        <v>1.0357227517407853E-2</v>
      </c>
      <c r="S58" s="15">
        <v>6.533286397146793E-3</v>
      </c>
      <c r="T58" s="15">
        <v>9.1248268238913119E-3</v>
      </c>
      <c r="U58" s="15">
        <v>8.4604584301662625E-3</v>
      </c>
      <c r="V58" s="15">
        <v>6.5295152153461997E-3</v>
      </c>
      <c r="W58" s="15">
        <v>8.8979439375687728E-3</v>
      </c>
      <c r="X58" s="15">
        <v>7.0503895245364601E-3</v>
      </c>
      <c r="Y58" s="15">
        <v>8.1818375399387838E-3</v>
      </c>
      <c r="Z58" s="15">
        <v>1.1537612578742329E-2</v>
      </c>
      <c r="AA58" s="15">
        <v>1.0471026657332528E-2</v>
      </c>
      <c r="AB58" s="15">
        <v>9.8775236508441902E-3</v>
      </c>
      <c r="AC58" s="15">
        <v>8.7792301560197499E-3</v>
      </c>
      <c r="AD58" s="15">
        <v>7.873434185733736E-3</v>
      </c>
      <c r="AE58" s="15">
        <v>7.4366793292568005E-3</v>
      </c>
      <c r="AF58" s="15">
        <v>8.2377340711027192E-3</v>
      </c>
      <c r="AG58" s="15">
        <v>1.0101247170639153E-2</v>
      </c>
      <c r="AH58" s="15">
        <v>8.9176129385509124E-3</v>
      </c>
      <c r="AI58" s="15">
        <v>8.9254117482091746E-3</v>
      </c>
      <c r="AJ58" s="15">
        <v>9.1173814667158855E-3</v>
      </c>
      <c r="AK58" s="15">
        <v>8.6867878224822365E-3</v>
      </c>
      <c r="AL58" s="15">
        <v>7.7539551128398545E-3</v>
      </c>
      <c r="AM58" s="15">
        <v>8.5839974196265257E-3</v>
      </c>
      <c r="AN58" s="15">
        <v>6.395778989604908E-3</v>
      </c>
      <c r="AO58" s="15">
        <v>1.0684705896551102E-2</v>
      </c>
      <c r="AP58" s="15">
        <v>7.0501397260968289E-3</v>
      </c>
      <c r="AQ58" s="15">
        <v>7.0593039875001895E-3</v>
      </c>
      <c r="AR58" s="15">
        <v>2.301587731064168E-2</v>
      </c>
      <c r="AS58" s="15">
        <v>3.3350820145516713E-2</v>
      </c>
      <c r="AT58" s="15">
        <v>8.0844244922445331E-3</v>
      </c>
      <c r="AU58" s="15">
        <v>9.4671569009361738E-3</v>
      </c>
      <c r="AV58" s="15">
        <v>8.9132092092984016E-3</v>
      </c>
      <c r="AW58" s="15">
        <v>2.1225305415639373E-2</v>
      </c>
      <c r="AX58" s="15">
        <v>3.9904630569440706E-2</v>
      </c>
      <c r="AY58" s="15">
        <v>2.1471542871542192E-2</v>
      </c>
      <c r="AZ58" s="15">
        <v>1.8058430186806789E-2</v>
      </c>
      <c r="BA58" s="15">
        <v>1.9249082241922795E-2</v>
      </c>
      <c r="BB58" s="15">
        <v>2.117261600524872E-2</v>
      </c>
      <c r="BC58" s="15">
        <v>1.3945111371054031E-2</v>
      </c>
      <c r="BD58" s="15">
        <v>1.2748331656492969E-2</v>
      </c>
      <c r="BE58" s="15">
        <v>1.0042478895460645</v>
      </c>
      <c r="BF58" s="15">
        <v>2.4726945844058292E-2</v>
      </c>
      <c r="BG58" s="15">
        <v>1.4779997334444515E-2</v>
      </c>
      <c r="BH58" s="15">
        <v>1.8819024376436989E-2</v>
      </c>
      <c r="BI58" s="15">
        <v>2.2515233277636854E-2</v>
      </c>
      <c r="BJ58" s="15">
        <v>1.3863184060901118E-2</v>
      </c>
      <c r="BK58" s="15">
        <v>7.4594081784128763E-3</v>
      </c>
      <c r="BL58" s="15">
        <v>6.5105347255936235E-3</v>
      </c>
      <c r="BM58" s="15">
        <v>4.1421126880085328E-3</v>
      </c>
      <c r="BN58" s="15">
        <v>3.3276532455454477E-2</v>
      </c>
      <c r="BO58" s="15">
        <v>6.5347497607247109E-3</v>
      </c>
      <c r="BP58" s="15">
        <v>1.2297727018739331E-2</v>
      </c>
      <c r="BQ58" s="15">
        <v>8.8883254466380165E-2</v>
      </c>
      <c r="BR58" s="15">
        <v>2.2459783344045799E-2</v>
      </c>
      <c r="BS58" s="15">
        <v>0</v>
      </c>
    </row>
    <row r="59" spans="1:71" x14ac:dyDescent="0.2">
      <c r="A59" s="25" t="s">
        <v>133</v>
      </c>
      <c r="B59" s="24" t="s">
        <v>402</v>
      </c>
      <c r="C59">
        <f t="shared" si="2"/>
        <v>55</v>
      </c>
      <c r="D59" s="15">
        <v>1.3222516495490983E-2</v>
      </c>
      <c r="E59" s="15">
        <v>1.3660102993766356E-2</v>
      </c>
      <c r="F59" s="15">
        <v>6.5774649318161606E-3</v>
      </c>
      <c r="G59" s="15">
        <v>3.9716934255068545E-2</v>
      </c>
      <c r="H59" s="15">
        <v>4.1311214570602411E-2</v>
      </c>
      <c r="I59" s="15">
        <v>4.1651532635101206E-2</v>
      </c>
      <c r="J59" s="15">
        <v>3.820055272561132E-2</v>
      </c>
      <c r="K59" s="15">
        <v>3.6871351839191054E-2</v>
      </c>
      <c r="L59" s="15">
        <v>3.1536693226018382E-2</v>
      </c>
      <c r="M59" s="15">
        <v>4.5340872934148686E-2</v>
      </c>
      <c r="N59" s="15">
        <v>4.2802693288694578E-2</v>
      </c>
      <c r="O59" s="15">
        <v>5.9326121045662573E-2</v>
      </c>
      <c r="P59" s="15">
        <v>2.0771222466745492E-2</v>
      </c>
      <c r="Q59" s="15">
        <v>1.614379164679337E-2</v>
      </c>
      <c r="R59" s="15">
        <v>2.0515816104303905E-2</v>
      </c>
      <c r="S59" s="15">
        <v>2.0310739156044085E-2</v>
      </c>
      <c r="T59" s="15">
        <v>4.293764052741221E-2</v>
      </c>
      <c r="U59" s="15">
        <v>2.2512296193057748E-2</v>
      </c>
      <c r="V59" s="15">
        <v>4.2606410294140938E-2</v>
      </c>
      <c r="W59" s="15">
        <v>2.8152662311143665E-2</v>
      </c>
      <c r="X59" s="15">
        <v>3.9377152225539662E-2</v>
      </c>
      <c r="Y59" s="15">
        <v>6.5936786724388269E-2</v>
      </c>
      <c r="Z59" s="15">
        <v>5.40019860463598E-2</v>
      </c>
      <c r="AA59" s="15">
        <v>7.6399816800990422E-2</v>
      </c>
      <c r="AB59" s="15">
        <v>3.3495696707238398E-2</v>
      </c>
      <c r="AC59" s="15">
        <v>4.4593877568290578E-2</v>
      </c>
      <c r="AD59" s="15">
        <v>3.0985447637996544E-2</v>
      </c>
      <c r="AE59" s="15">
        <v>3.3592060359873298E-2</v>
      </c>
      <c r="AF59" s="15">
        <v>2.4374796480552033E-2</v>
      </c>
      <c r="AG59" s="15">
        <v>4.884940684175295E-2</v>
      </c>
      <c r="AH59" s="15">
        <v>4.7465677852947516E-2</v>
      </c>
      <c r="AI59" s="15">
        <v>3.124059627084709E-2</v>
      </c>
      <c r="AJ59" s="15">
        <v>3.6233378498604217E-2</v>
      </c>
      <c r="AK59" s="15">
        <v>2.9912919183556458E-2</v>
      </c>
      <c r="AL59" s="15">
        <v>2.391320689488469E-2</v>
      </c>
      <c r="AM59" s="15">
        <v>1.7756891679766938E-2</v>
      </c>
      <c r="AN59" s="15">
        <v>2.3616190588338876E-2</v>
      </c>
      <c r="AO59" s="15">
        <v>2.2548959985456578E-2</v>
      </c>
      <c r="AP59" s="15">
        <v>2.6680451396695087E-2</v>
      </c>
      <c r="AQ59" s="15">
        <v>2.2410325512075356E-2</v>
      </c>
      <c r="AR59" s="15">
        <v>5.1350002417708158E-2</v>
      </c>
      <c r="AS59" s="15">
        <v>3.0443058154310851E-2</v>
      </c>
      <c r="AT59" s="15">
        <v>2.2590599906576039E-2</v>
      </c>
      <c r="AU59" s="15">
        <v>1.819421365854262E-2</v>
      </c>
      <c r="AV59" s="15">
        <v>2.4294136489203401E-2</v>
      </c>
      <c r="AW59" s="15">
        <v>2.6471283991008971E-2</v>
      </c>
      <c r="AX59" s="15">
        <v>1.7627121870219746E-2</v>
      </c>
      <c r="AY59" s="15">
        <v>1.7605230705489607E-2</v>
      </c>
      <c r="AZ59" s="15">
        <v>3.6531480767628022E-2</v>
      </c>
      <c r="BA59" s="15">
        <v>7.1972542669862527E-2</v>
      </c>
      <c r="BB59" s="15">
        <v>3.5829380693718875E-2</v>
      </c>
      <c r="BC59" s="15">
        <v>2.8311047483167116E-2</v>
      </c>
      <c r="BD59" s="15">
        <v>3.8516516118229614E-2</v>
      </c>
      <c r="BE59" s="15">
        <v>6.5527974081331418E-3</v>
      </c>
      <c r="BF59" s="15">
        <v>1.088863808142587</v>
      </c>
      <c r="BG59" s="15">
        <v>7.2532348164551272E-2</v>
      </c>
      <c r="BH59" s="15">
        <v>3.4823515021276147E-2</v>
      </c>
      <c r="BI59" s="15">
        <v>2.4088939946860368E-2</v>
      </c>
      <c r="BJ59" s="15">
        <v>2.2283539207486606E-2</v>
      </c>
      <c r="BK59" s="15">
        <v>3.4481940915295904E-2</v>
      </c>
      <c r="BL59" s="15">
        <v>1.4589646488820305E-2</v>
      </c>
      <c r="BM59" s="15">
        <v>5.2953654970685953E-3</v>
      </c>
      <c r="BN59" s="15">
        <v>2.4356635084727237E-2</v>
      </c>
      <c r="BO59" s="15">
        <v>1.0659190844047605E-2</v>
      </c>
      <c r="BP59" s="15">
        <v>1.8483909650740409E-2</v>
      </c>
      <c r="BQ59" s="15">
        <v>3.8249645394780298E-2</v>
      </c>
      <c r="BR59" s="15">
        <v>3.0600793334948282E-2</v>
      </c>
      <c r="BS59" s="15">
        <v>0</v>
      </c>
    </row>
    <row r="60" spans="1:71" x14ac:dyDescent="0.2">
      <c r="A60" s="24" t="s">
        <v>134</v>
      </c>
      <c r="B60" s="24" t="s">
        <v>404</v>
      </c>
      <c r="C60">
        <f t="shared" si="2"/>
        <v>56</v>
      </c>
      <c r="D60" s="15">
        <v>6.3088848403458709E-3</v>
      </c>
      <c r="E60" s="15">
        <v>4.3871652793243269E-3</v>
      </c>
      <c r="F60" s="15">
        <v>1.7164801530167913E-3</v>
      </c>
      <c r="G60" s="15">
        <v>9.0227251272894972E-3</v>
      </c>
      <c r="H60" s="15">
        <v>1.3997497419997099E-2</v>
      </c>
      <c r="I60" s="15">
        <v>9.7017954967085675E-3</v>
      </c>
      <c r="J60" s="15">
        <v>2.4530868664605271E-2</v>
      </c>
      <c r="K60" s="15">
        <v>1.1595373759821195E-2</v>
      </c>
      <c r="L60" s="15">
        <v>1.5958543922370116E-2</v>
      </c>
      <c r="M60" s="15">
        <v>1.161433952863623E-2</v>
      </c>
      <c r="N60" s="15">
        <v>1.0159010549651539E-2</v>
      </c>
      <c r="O60" s="15">
        <v>1.3985777487078747E-2</v>
      </c>
      <c r="P60" s="15">
        <v>6.4717796491109121E-3</v>
      </c>
      <c r="Q60" s="15">
        <v>6.6633653115601502E-3</v>
      </c>
      <c r="R60" s="15">
        <v>8.241794012884416E-3</v>
      </c>
      <c r="S60" s="15">
        <v>6.1365705308305905E-3</v>
      </c>
      <c r="T60" s="15">
        <v>1.443287427124643E-2</v>
      </c>
      <c r="U60" s="15">
        <v>7.7747205807031962E-3</v>
      </c>
      <c r="V60" s="15">
        <v>9.3510339637062085E-3</v>
      </c>
      <c r="W60" s="15">
        <v>1.3503385238334779E-2</v>
      </c>
      <c r="X60" s="15">
        <v>1.2536466846265214E-2</v>
      </c>
      <c r="Y60" s="15">
        <v>1.6250472765187842E-2</v>
      </c>
      <c r="Z60" s="15">
        <v>2.0782738961891301E-2</v>
      </c>
      <c r="AA60" s="15">
        <v>2.4303427269867433E-2</v>
      </c>
      <c r="AB60" s="15">
        <v>1.7045019087377312E-2</v>
      </c>
      <c r="AC60" s="15">
        <v>1.4927957316398181E-2</v>
      </c>
      <c r="AD60" s="15">
        <v>1.0960575863198657E-2</v>
      </c>
      <c r="AE60" s="15">
        <v>1.4956100992004642E-2</v>
      </c>
      <c r="AF60" s="15">
        <v>1.1933385530498377E-2</v>
      </c>
      <c r="AG60" s="15">
        <v>1.6401137710945438E-2</v>
      </c>
      <c r="AH60" s="15">
        <v>1.3487348318060833E-2</v>
      </c>
      <c r="AI60" s="15">
        <v>2.3785317074846081E-2</v>
      </c>
      <c r="AJ60" s="15">
        <v>2.3557153015587685E-2</v>
      </c>
      <c r="AK60" s="15">
        <v>1.7270808848573519E-2</v>
      </c>
      <c r="AL60" s="15">
        <v>1.3416532318792694E-2</v>
      </c>
      <c r="AM60" s="15">
        <v>8.5158717342904301E-3</v>
      </c>
      <c r="AN60" s="15">
        <v>9.7018824182410202E-3</v>
      </c>
      <c r="AO60" s="15">
        <v>3.1932066994596435E-2</v>
      </c>
      <c r="AP60" s="15">
        <v>1.286801738114062E-2</v>
      </c>
      <c r="AQ60" s="15">
        <v>1.4595271023919274E-2</v>
      </c>
      <c r="AR60" s="15">
        <v>4.0966283262484091E-3</v>
      </c>
      <c r="AS60" s="15">
        <v>4.9613662235534354E-3</v>
      </c>
      <c r="AT60" s="15">
        <v>6.3823018940682768E-3</v>
      </c>
      <c r="AU60" s="15">
        <v>1.1722874705425051E-2</v>
      </c>
      <c r="AV60" s="15">
        <v>7.5523781109666554E-3</v>
      </c>
      <c r="AW60" s="15">
        <v>5.465912427812742E-2</v>
      </c>
      <c r="AX60" s="15">
        <v>3.8430526221916094E-3</v>
      </c>
      <c r="AY60" s="15">
        <v>3.7228162533818158E-3</v>
      </c>
      <c r="AZ60" s="15">
        <v>3.5867573353421368E-3</v>
      </c>
      <c r="BA60" s="15">
        <v>2.0764637101246875E-3</v>
      </c>
      <c r="BB60" s="15">
        <v>2.7007724403866344E-3</v>
      </c>
      <c r="BC60" s="15">
        <v>5.1829816252776679E-3</v>
      </c>
      <c r="BD60" s="15">
        <v>3.5989956281163062E-3</v>
      </c>
      <c r="BE60" s="15">
        <v>5.0132247843534181E-4</v>
      </c>
      <c r="BF60" s="15">
        <v>1.5474153240107975E-3</v>
      </c>
      <c r="BG60" s="15">
        <v>1.0623379720716835</v>
      </c>
      <c r="BH60" s="15">
        <v>2.1958802419114608E-3</v>
      </c>
      <c r="BI60" s="15">
        <v>4.0113232527837824E-3</v>
      </c>
      <c r="BJ60" s="15">
        <v>2.6026231720001178E-3</v>
      </c>
      <c r="BK60" s="15">
        <v>8.6649224587548182E-4</v>
      </c>
      <c r="BL60" s="15">
        <v>9.999141980068094E-3</v>
      </c>
      <c r="BM60" s="15">
        <v>7.7084161378639963E-3</v>
      </c>
      <c r="BN60" s="15">
        <v>3.2464254135618235E-3</v>
      </c>
      <c r="BO60" s="15">
        <v>1.2975966201375729E-2</v>
      </c>
      <c r="BP60" s="15">
        <v>2.2637925316182869E-3</v>
      </c>
      <c r="BQ60" s="15">
        <v>2.9015670282059422E-3</v>
      </c>
      <c r="BR60" s="15">
        <v>3.2518488578513662E-3</v>
      </c>
      <c r="BS60" s="15">
        <v>0</v>
      </c>
    </row>
    <row r="61" spans="1:71" x14ac:dyDescent="0.2">
      <c r="A61" s="24" t="s">
        <v>135</v>
      </c>
      <c r="B61" s="24" t="s">
        <v>406</v>
      </c>
      <c r="C61">
        <f t="shared" si="2"/>
        <v>57</v>
      </c>
      <c r="D61" s="15">
        <v>4.3225961854591469E-3</v>
      </c>
      <c r="E61" s="15">
        <v>9.1998678449968143E-3</v>
      </c>
      <c r="F61" s="15">
        <v>5.3059440561014307E-3</v>
      </c>
      <c r="G61" s="15">
        <v>7.9811846331907122E-3</v>
      </c>
      <c r="H61" s="15">
        <v>6.1416911364309138E-3</v>
      </c>
      <c r="I61" s="15">
        <v>4.7087947938110452E-3</v>
      </c>
      <c r="J61" s="15">
        <v>8.4737269017975785E-3</v>
      </c>
      <c r="K61" s="15">
        <v>1.9344731233465601E-2</v>
      </c>
      <c r="L61" s="15">
        <v>9.225972474364616E-3</v>
      </c>
      <c r="M61" s="15">
        <v>2.2188751381031449E-2</v>
      </c>
      <c r="N61" s="15">
        <v>8.1080646275891718E-2</v>
      </c>
      <c r="O61" s="15">
        <v>2.398182800400759E-2</v>
      </c>
      <c r="P61" s="15">
        <v>8.3586492639158936E-3</v>
      </c>
      <c r="Q61" s="15">
        <v>1.2438785580840236E-2</v>
      </c>
      <c r="R61" s="15">
        <v>2.9857029703827576E-2</v>
      </c>
      <c r="S61" s="15">
        <v>7.066844387370457E-3</v>
      </c>
      <c r="T61" s="15">
        <v>1.5526310525201127E-2</v>
      </c>
      <c r="U61" s="15">
        <v>1.0472247104919822E-2</v>
      </c>
      <c r="V61" s="15">
        <v>6.7376521137829711E-3</v>
      </c>
      <c r="W61" s="15">
        <v>8.3005641749210064E-3</v>
      </c>
      <c r="X61" s="15">
        <v>7.2616333309931461E-3</v>
      </c>
      <c r="Y61" s="15">
        <v>1.3973279259977156E-2</v>
      </c>
      <c r="Z61" s="15">
        <v>4.0949077274325722E-2</v>
      </c>
      <c r="AA61" s="15">
        <v>3.9248480067555554E-2</v>
      </c>
      <c r="AB61" s="15">
        <v>1.1582531808455731E-2</v>
      </c>
      <c r="AC61" s="15">
        <v>1.0714950791161101E-2</v>
      </c>
      <c r="AD61" s="15">
        <v>7.8373818203462415E-3</v>
      </c>
      <c r="AE61" s="15">
        <v>7.5432622713279144E-3</v>
      </c>
      <c r="AF61" s="15">
        <v>1.144269403051998E-2</v>
      </c>
      <c r="AG61" s="15">
        <v>2.7421818093773868E-2</v>
      </c>
      <c r="AH61" s="15">
        <v>1.7415999867344576E-2</v>
      </c>
      <c r="AI61" s="15">
        <v>1.1090144698041036E-2</v>
      </c>
      <c r="AJ61" s="15">
        <v>3.5820820279621225E-2</v>
      </c>
      <c r="AK61" s="15">
        <v>8.9368084910341639E-3</v>
      </c>
      <c r="AL61" s="15">
        <v>1.3396030892299697E-2</v>
      </c>
      <c r="AM61" s="15">
        <v>1.1433179549821008E-2</v>
      </c>
      <c r="AN61" s="15">
        <v>7.570175180075551E-3</v>
      </c>
      <c r="AO61" s="15">
        <v>2.5321141616229649E-2</v>
      </c>
      <c r="AP61" s="15">
        <v>7.3426126174542892E-3</v>
      </c>
      <c r="AQ61" s="15">
        <v>8.7156651511548135E-3</v>
      </c>
      <c r="AR61" s="15">
        <v>2.1921116687925676E-2</v>
      </c>
      <c r="AS61" s="15">
        <v>2.128206188676781E-2</v>
      </c>
      <c r="AT61" s="15">
        <v>7.2201540092987279E-3</v>
      </c>
      <c r="AU61" s="15">
        <v>7.7343328516116493E-3</v>
      </c>
      <c r="AV61" s="15">
        <v>1.1058439680901592E-2</v>
      </c>
      <c r="AW61" s="15">
        <v>1.365571952218083E-2</v>
      </c>
      <c r="AX61" s="15">
        <v>1.8682077869774213E-2</v>
      </c>
      <c r="AY61" s="15">
        <v>1.6609255758270821E-2</v>
      </c>
      <c r="AZ61" s="15">
        <v>5.4760638383839787E-2</v>
      </c>
      <c r="BA61" s="15">
        <v>5.7166050791262711E-2</v>
      </c>
      <c r="BB61" s="15">
        <v>3.6341664849285082E-2</v>
      </c>
      <c r="BC61" s="15">
        <v>1.717959952344271E-2</v>
      </c>
      <c r="BD61" s="15">
        <v>2.6833973204155585E-2</v>
      </c>
      <c r="BE61" s="15">
        <v>3.24871019309627E-3</v>
      </c>
      <c r="BF61" s="15">
        <v>2.7122241457619479E-2</v>
      </c>
      <c r="BG61" s="15">
        <v>1.0444123384340455E-2</v>
      </c>
      <c r="BH61" s="15">
        <v>1.0420585683499113</v>
      </c>
      <c r="BI61" s="15">
        <v>2.4229613023478973E-2</v>
      </c>
      <c r="BJ61" s="15">
        <v>1.088714794696213E-2</v>
      </c>
      <c r="BK61" s="15">
        <v>7.1628801885060597E-3</v>
      </c>
      <c r="BL61" s="15">
        <v>1.0144296322808463E-2</v>
      </c>
      <c r="BM61" s="15">
        <v>5.0324129096596792E-3</v>
      </c>
      <c r="BN61" s="15">
        <v>2.7305922921960164E-2</v>
      </c>
      <c r="BO61" s="15">
        <v>1.0847035688166938E-2</v>
      </c>
      <c r="BP61" s="15">
        <v>5.4849353956356976E-3</v>
      </c>
      <c r="BQ61" s="15">
        <v>4.6578279409664247E-2</v>
      </c>
      <c r="BR61" s="15">
        <v>1.6865730255282169E-2</v>
      </c>
      <c r="BS61" s="15">
        <v>0</v>
      </c>
    </row>
    <row r="62" spans="1:71" x14ac:dyDescent="0.2">
      <c r="A62" s="24" t="s">
        <v>136</v>
      </c>
      <c r="B62" s="25" t="s">
        <v>408</v>
      </c>
      <c r="C62">
        <f t="shared" si="2"/>
        <v>58</v>
      </c>
      <c r="D62" s="15">
        <v>3.3383641404186532E-3</v>
      </c>
      <c r="E62" s="15">
        <v>3.1391905942878308E-3</v>
      </c>
      <c r="F62" s="15">
        <v>2.9553271801557954E-3</v>
      </c>
      <c r="G62" s="15">
        <v>1.1171050372518728E-2</v>
      </c>
      <c r="H62" s="15">
        <v>2.8739276757015833E-2</v>
      </c>
      <c r="I62" s="15">
        <v>1.1377641408062512E-2</v>
      </c>
      <c r="J62" s="15">
        <v>2.0181761367015615E-2</v>
      </c>
      <c r="K62" s="15">
        <v>5.6695061795163813E-3</v>
      </c>
      <c r="L62" s="15">
        <v>9.3019181098509696E-3</v>
      </c>
      <c r="M62" s="15">
        <v>7.4520517661735702E-3</v>
      </c>
      <c r="N62" s="15">
        <v>8.4271173441735295E-3</v>
      </c>
      <c r="O62" s="15">
        <v>4.8629762562353972E-3</v>
      </c>
      <c r="P62" s="15">
        <v>4.2096578760544671E-3</v>
      </c>
      <c r="Q62" s="15">
        <v>3.8474332216780534E-3</v>
      </c>
      <c r="R62" s="15">
        <v>4.7900608188861616E-3</v>
      </c>
      <c r="S62" s="15">
        <v>6.8362111576099399E-3</v>
      </c>
      <c r="T62" s="15">
        <v>1.1688332600872648E-2</v>
      </c>
      <c r="U62" s="15">
        <v>1.0909201972450792E-2</v>
      </c>
      <c r="V62" s="15">
        <v>1.6160945551603766E-2</v>
      </c>
      <c r="W62" s="15">
        <v>5.6373648676037967E-3</v>
      </c>
      <c r="X62" s="15">
        <v>7.536254365402918E-3</v>
      </c>
      <c r="Y62" s="15">
        <v>8.3551855454940642E-3</v>
      </c>
      <c r="Z62" s="15">
        <v>6.4995141241669142E-3</v>
      </c>
      <c r="AA62" s="15">
        <v>5.6977478544060489E-3</v>
      </c>
      <c r="AB62" s="15">
        <v>7.6357995057499675E-3</v>
      </c>
      <c r="AC62" s="15">
        <v>8.6829947041581149E-3</v>
      </c>
      <c r="AD62" s="15">
        <v>1.1041410930863945E-2</v>
      </c>
      <c r="AE62" s="15">
        <v>1.0611221890279304E-2</v>
      </c>
      <c r="AF62" s="15">
        <v>9.3524893781973713E-3</v>
      </c>
      <c r="AG62" s="15">
        <v>7.8915757929006892E-3</v>
      </c>
      <c r="AH62" s="15">
        <v>6.8195414591534611E-3</v>
      </c>
      <c r="AI62" s="15">
        <v>7.8707262578599502E-3</v>
      </c>
      <c r="AJ62" s="15">
        <v>1.1499295358472997E-2</v>
      </c>
      <c r="AK62" s="15">
        <v>8.8355953442242011E-3</v>
      </c>
      <c r="AL62" s="15">
        <v>1.2542639436765701E-2</v>
      </c>
      <c r="AM62" s="15">
        <v>5.6946677190233561E-3</v>
      </c>
      <c r="AN62" s="15">
        <v>7.0829748045887833E-3</v>
      </c>
      <c r="AO62" s="15">
        <v>8.9764956755029584E-3</v>
      </c>
      <c r="AP62" s="15">
        <v>1.5135170982978723E-2</v>
      </c>
      <c r="AQ62" s="15">
        <v>8.0701109215595406E-3</v>
      </c>
      <c r="AR62" s="15">
        <v>5.7875136347480156E-3</v>
      </c>
      <c r="AS62" s="15">
        <v>7.3338962717888149E-3</v>
      </c>
      <c r="AT62" s="15">
        <v>1.1814956164724326E-2</v>
      </c>
      <c r="AU62" s="15">
        <v>3.4953517422743892E-2</v>
      </c>
      <c r="AV62" s="15">
        <v>4.1287360862150194E-2</v>
      </c>
      <c r="AW62" s="15">
        <v>1.3371771445983534E-2</v>
      </c>
      <c r="AX62" s="15">
        <v>5.7775590868268788E-3</v>
      </c>
      <c r="AY62" s="15">
        <v>5.6344590298135133E-3</v>
      </c>
      <c r="AZ62" s="15">
        <v>2.6355291934418459E-2</v>
      </c>
      <c r="BA62" s="15">
        <v>1.8981237226299821E-2</v>
      </c>
      <c r="BB62" s="15">
        <v>2.4000834200289693E-2</v>
      </c>
      <c r="BC62" s="15">
        <v>1.2948551037164935E-2</v>
      </c>
      <c r="BD62" s="15">
        <v>4.2455284095790063E-3</v>
      </c>
      <c r="BE62" s="15">
        <v>7.1269472939655221E-4</v>
      </c>
      <c r="BF62" s="15">
        <v>4.649484443170768E-3</v>
      </c>
      <c r="BG62" s="15">
        <v>9.9572149082085629E-3</v>
      </c>
      <c r="BH62" s="15">
        <v>1.1089489943091857E-2</v>
      </c>
      <c r="BI62" s="15">
        <v>1.0212563024824828</v>
      </c>
      <c r="BJ62" s="15">
        <v>4.7916292677689237E-3</v>
      </c>
      <c r="BK62" s="15">
        <v>5.6588091696158438E-3</v>
      </c>
      <c r="BL62" s="15">
        <v>4.5752132068763614E-3</v>
      </c>
      <c r="BM62" s="15">
        <v>3.8613341625253583E-3</v>
      </c>
      <c r="BN62" s="15">
        <v>1.3488372314985288E-2</v>
      </c>
      <c r="BO62" s="15">
        <v>7.3715241172053773E-3</v>
      </c>
      <c r="BP62" s="15">
        <v>3.8746896544751006E-3</v>
      </c>
      <c r="BQ62" s="15">
        <v>1.1523501194062386E-2</v>
      </c>
      <c r="BR62" s="15">
        <v>5.6662879476384112E-3</v>
      </c>
      <c r="BS62" s="15">
        <v>0</v>
      </c>
    </row>
    <row r="63" spans="1:71" x14ac:dyDescent="0.2">
      <c r="A63" s="24" t="s">
        <v>137</v>
      </c>
      <c r="B63" s="24" t="s">
        <v>410</v>
      </c>
      <c r="C63">
        <f t="shared" si="2"/>
        <v>59</v>
      </c>
      <c r="D63" s="15">
        <v>6.6999519599671145E-3</v>
      </c>
      <c r="E63" s="15">
        <v>7.7162202934429741E-3</v>
      </c>
      <c r="F63" s="15">
        <v>4.4139550841742559E-3</v>
      </c>
      <c r="G63" s="15">
        <v>3.0852638940769842E-2</v>
      </c>
      <c r="H63" s="15">
        <v>8.7166159292044326E-3</v>
      </c>
      <c r="I63" s="15">
        <v>1.1845400805573305E-2</v>
      </c>
      <c r="J63" s="15">
        <v>2.6040349839512811E-2</v>
      </c>
      <c r="K63" s="15">
        <v>1.544990579572429E-2</v>
      </c>
      <c r="L63" s="15">
        <v>1.9285604923248999E-2</v>
      </c>
      <c r="M63" s="15">
        <v>1.6874068085307631E-2</v>
      </c>
      <c r="N63" s="15">
        <v>2.6039709544818355E-2</v>
      </c>
      <c r="O63" s="15">
        <v>1.7939598045948173E-2</v>
      </c>
      <c r="P63" s="15">
        <v>1.4207179851862862E-2</v>
      </c>
      <c r="Q63" s="15">
        <v>1.2352130927589354E-2</v>
      </c>
      <c r="R63" s="15">
        <v>1.6845839710629133E-2</v>
      </c>
      <c r="S63" s="15">
        <v>1.0300167127264684E-2</v>
      </c>
      <c r="T63" s="15">
        <v>2.003209679118011E-2</v>
      </c>
      <c r="U63" s="15">
        <v>1.309683094543309E-2</v>
      </c>
      <c r="V63" s="15">
        <v>1.0114051392686485E-2</v>
      </c>
      <c r="W63" s="15">
        <v>1.8837919841084214E-2</v>
      </c>
      <c r="X63" s="15">
        <v>1.394220360325556E-2</v>
      </c>
      <c r="Y63" s="15">
        <v>2.1920247513621174E-2</v>
      </c>
      <c r="Z63" s="15">
        <v>2.2045604864891502E-2</v>
      </c>
      <c r="AA63" s="15">
        <v>3.0313732368296858E-2</v>
      </c>
      <c r="AB63" s="15">
        <v>1.710538464653483E-2</v>
      </c>
      <c r="AC63" s="15">
        <v>2.0940774605715889E-2</v>
      </c>
      <c r="AD63" s="15">
        <v>1.4682576801623874E-2</v>
      </c>
      <c r="AE63" s="15">
        <v>2.1265134068986852E-2</v>
      </c>
      <c r="AF63" s="15">
        <v>1.6803855669281734E-2</v>
      </c>
      <c r="AG63" s="15">
        <v>2.3050997459831475E-2</v>
      </c>
      <c r="AH63" s="15">
        <v>2.150775580582677E-2</v>
      </c>
      <c r="AI63" s="15">
        <v>2.5857504571053187E-2</v>
      </c>
      <c r="AJ63" s="15">
        <v>2.2195660590881728E-2</v>
      </c>
      <c r="AK63" s="15">
        <v>1.5990669445627666E-2</v>
      </c>
      <c r="AL63" s="15">
        <v>1.5576258857006942E-2</v>
      </c>
      <c r="AM63" s="15">
        <v>1.2733131808253199E-2</v>
      </c>
      <c r="AN63" s="15">
        <v>1.4973035346570115E-2</v>
      </c>
      <c r="AO63" s="15">
        <v>2.6011492199722284E-2</v>
      </c>
      <c r="AP63" s="15">
        <v>1.1683486537072855E-2</v>
      </c>
      <c r="AQ63" s="15">
        <v>1.2683962042391183E-2</v>
      </c>
      <c r="AR63" s="15">
        <v>1.9174391115400723E-2</v>
      </c>
      <c r="AS63" s="15">
        <v>3.2448215277223309E-2</v>
      </c>
      <c r="AT63" s="15">
        <v>1.3105508283600025E-2</v>
      </c>
      <c r="AU63" s="15">
        <v>1.5361927272381202E-2</v>
      </c>
      <c r="AV63" s="15">
        <v>2.9815954812054443E-2</v>
      </c>
      <c r="AW63" s="15">
        <v>3.0981197661251594E-2</v>
      </c>
      <c r="AX63" s="15">
        <v>3.8796144875979308E-2</v>
      </c>
      <c r="AY63" s="15">
        <v>1.5914107415042903E-2</v>
      </c>
      <c r="AZ63" s="15">
        <v>2.568631413046267E-2</v>
      </c>
      <c r="BA63" s="15">
        <v>3.3112865001112518E-2</v>
      </c>
      <c r="BB63" s="15">
        <v>0.11634294522129984</v>
      </c>
      <c r="BC63" s="15">
        <v>4.6572258001958793E-2</v>
      </c>
      <c r="BD63" s="15">
        <v>4.5276867998607237E-2</v>
      </c>
      <c r="BE63" s="15">
        <v>4.8426998047665292E-3</v>
      </c>
      <c r="BF63" s="15">
        <v>2.6067037206580771E-2</v>
      </c>
      <c r="BG63" s="15">
        <v>1.4889472256644781E-2</v>
      </c>
      <c r="BH63" s="15">
        <v>2.6471116415821439E-2</v>
      </c>
      <c r="BI63" s="15">
        <v>1.7668715308955803E-2</v>
      </c>
      <c r="BJ63" s="15">
        <v>1.0285253261082776</v>
      </c>
      <c r="BK63" s="15">
        <v>1.3005710869693423E-2</v>
      </c>
      <c r="BL63" s="15">
        <v>3.8720384713222818E-2</v>
      </c>
      <c r="BM63" s="15">
        <v>4.0019619653043792E-2</v>
      </c>
      <c r="BN63" s="15">
        <v>3.5925007676400555E-2</v>
      </c>
      <c r="BO63" s="15">
        <v>6.2119379996007841E-2</v>
      </c>
      <c r="BP63" s="15">
        <v>2.0966858372313074E-2</v>
      </c>
      <c r="BQ63" s="15">
        <v>3.4896842319539913E-2</v>
      </c>
      <c r="BR63" s="15">
        <v>4.6539949916229957E-2</v>
      </c>
      <c r="BS63" s="15">
        <v>0</v>
      </c>
    </row>
    <row r="64" spans="1:71" x14ac:dyDescent="0.2">
      <c r="A64" s="24" t="s">
        <v>138</v>
      </c>
      <c r="B64" s="24" t="s">
        <v>412</v>
      </c>
      <c r="C64">
        <f t="shared" si="2"/>
        <v>60</v>
      </c>
      <c r="D64" s="15">
        <v>1.8913027763333122E-3</v>
      </c>
      <c r="E64" s="15">
        <v>2.0095898024949529E-3</v>
      </c>
      <c r="F64" s="15">
        <v>1.1454540039886204E-3</v>
      </c>
      <c r="G64" s="15">
        <v>2.8929153611401796E-3</v>
      </c>
      <c r="H64" s="15">
        <v>2.3266152714449826E-3</v>
      </c>
      <c r="I64" s="15">
        <v>3.1511723561538571E-3</v>
      </c>
      <c r="J64" s="15">
        <v>6.1489818580214121E-3</v>
      </c>
      <c r="K64" s="15">
        <v>4.9020489188359084E-3</v>
      </c>
      <c r="L64" s="15">
        <v>6.0848208626637689E-3</v>
      </c>
      <c r="M64" s="15">
        <v>4.7334765236463601E-3</v>
      </c>
      <c r="N64" s="15">
        <v>5.7148059911846611E-3</v>
      </c>
      <c r="O64" s="15">
        <v>1.0874621028500004E-2</v>
      </c>
      <c r="P64" s="15">
        <v>3.2859308908637706E-3</v>
      </c>
      <c r="Q64" s="15">
        <v>2.8211941062518302E-3</v>
      </c>
      <c r="R64" s="15">
        <v>4.0684246362616859E-3</v>
      </c>
      <c r="S64" s="15">
        <v>4.3280149036513133E-3</v>
      </c>
      <c r="T64" s="15">
        <v>8.449158838584634E-3</v>
      </c>
      <c r="U64" s="15">
        <v>3.9288923408575122E-3</v>
      </c>
      <c r="V64" s="15">
        <v>2.839383066223227E-3</v>
      </c>
      <c r="W64" s="15">
        <v>2.987736055687475E-3</v>
      </c>
      <c r="X64" s="15">
        <v>4.6123505180744526E-3</v>
      </c>
      <c r="Y64" s="15">
        <v>5.6273749122193175E-3</v>
      </c>
      <c r="Z64" s="15">
        <v>4.6826679488799552E-3</v>
      </c>
      <c r="AA64" s="15">
        <v>6.6259041609384658E-3</v>
      </c>
      <c r="AB64" s="15">
        <v>4.9401787590764865E-3</v>
      </c>
      <c r="AC64" s="15">
        <v>8.5395853759408901E-3</v>
      </c>
      <c r="AD64" s="15">
        <v>4.1036779749596009E-3</v>
      </c>
      <c r="AE64" s="15">
        <v>4.6480406134002811E-3</v>
      </c>
      <c r="AF64" s="15">
        <v>5.2027331222035999E-3</v>
      </c>
      <c r="AG64" s="15">
        <v>5.095381404019641E-3</v>
      </c>
      <c r="AH64" s="15">
        <v>4.7018667771092796E-3</v>
      </c>
      <c r="AI64" s="15">
        <v>5.1212962675647828E-3</v>
      </c>
      <c r="AJ64" s="15">
        <v>8.126262653517461E-3</v>
      </c>
      <c r="AK64" s="15">
        <v>6.3541072621278536E-3</v>
      </c>
      <c r="AL64" s="15">
        <v>6.1741914783546292E-3</v>
      </c>
      <c r="AM64" s="15">
        <v>3.3028405141362865E-3</v>
      </c>
      <c r="AN64" s="15">
        <v>5.080026842810139E-3</v>
      </c>
      <c r="AO64" s="15">
        <v>4.434419328696702E-3</v>
      </c>
      <c r="AP64" s="15">
        <v>8.6559094632503338E-3</v>
      </c>
      <c r="AQ64" s="15">
        <v>3.8326632688450678E-3</v>
      </c>
      <c r="AR64" s="15">
        <v>6.8615143632483879E-3</v>
      </c>
      <c r="AS64" s="15">
        <v>7.1242002659402228E-3</v>
      </c>
      <c r="AT64" s="15">
        <v>6.8562956161590284E-3</v>
      </c>
      <c r="AU64" s="15">
        <v>6.7355916468969292E-3</v>
      </c>
      <c r="AV64" s="15">
        <v>9.1248944352754161E-3</v>
      </c>
      <c r="AW64" s="15">
        <v>2.5618473756465789E-2</v>
      </c>
      <c r="AX64" s="15">
        <v>5.9044256294155696E-3</v>
      </c>
      <c r="AY64" s="15">
        <v>4.6933739190085384E-3</v>
      </c>
      <c r="AZ64" s="15">
        <v>5.2797297517394176E-3</v>
      </c>
      <c r="BA64" s="15">
        <v>1.0170910615359035E-2</v>
      </c>
      <c r="BB64" s="15">
        <v>7.6978813405198425E-3</v>
      </c>
      <c r="BC64" s="15">
        <v>5.2526164130926858E-3</v>
      </c>
      <c r="BD64" s="15">
        <v>1.347238786563376E-2</v>
      </c>
      <c r="BE64" s="15">
        <v>1.0904696630009E-3</v>
      </c>
      <c r="BF64" s="15">
        <v>6.3001512191313662E-3</v>
      </c>
      <c r="BG64" s="15">
        <v>1.9448973928225097E-3</v>
      </c>
      <c r="BH64" s="15">
        <v>6.9555420186567319E-3</v>
      </c>
      <c r="BI64" s="15">
        <v>4.2272088029461901E-3</v>
      </c>
      <c r="BJ64" s="15">
        <v>4.5110795560196568E-3</v>
      </c>
      <c r="BK64" s="15">
        <v>1.0022358441107531</v>
      </c>
      <c r="BL64" s="15">
        <v>1.168328337354773E-2</v>
      </c>
      <c r="BM64" s="15">
        <v>1.080224967623322E-2</v>
      </c>
      <c r="BN64" s="15">
        <v>1.3967271365457806E-2</v>
      </c>
      <c r="BO64" s="15">
        <v>9.0330402930079139E-3</v>
      </c>
      <c r="BP64" s="15">
        <v>1.6564408696353391E-3</v>
      </c>
      <c r="BQ64" s="15">
        <v>6.6460277094813267E-3</v>
      </c>
      <c r="BR64" s="15">
        <v>2.658455011853693E-3</v>
      </c>
      <c r="BS64" s="15">
        <v>0</v>
      </c>
    </row>
    <row r="65" spans="1:74" x14ac:dyDescent="0.2">
      <c r="A65" s="24" t="s">
        <v>139</v>
      </c>
      <c r="B65" s="24" t="s">
        <v>414</v>
      </c>
      <c r="C65">
        <f t="shared" si="2"/>
        <v>61</v>
      </c>
      <c r="D65" s="15">
        <v>1.9999186383597182E-3</v>
      </c>
      <c r="E65" s="15">
        <v>2.5298089725528977E-3</v>
      </c>
      <c r="F65" s="15">
        <v>1.2618671995064208E-3</v>
      </c>
      <c r="G65" s="15">
        <v>3.2706024213055743E-3</v>
      </c>
      <c r="H65" s="15">
        <v>3.3912501698064473E-3</v>
      </c>
      <c r="I65" s="15">
        <v>4.0809153125466336E-3</v>
      </c>
      <c r="J65" s="15">
        <v>6.3327429038063108E-3</v>
      </c>
      <c r="K65" s="15">
        <v>4.933501318772399E-3</v>
      </c>
      <c r="L65" s="15">
        <v>4.6272294858624744E-3</v>
      </c>
      <c r="M65" s="15">
        <v>6.883190999110736E-3</v>
      </c>
      <c r="N65" s="15">
        <v>1.0726581836709395E-2</v>
      </c>
      <c r="O65" s="15">
        <v>6.6471568467806712E-3</v>
      </c>
      <c r="P65" s="15">
        <v>2.6530971166183362E-3</v>
      </c>
      <c r="Q65" s="15">
        <v>2.5273760042871362E-3</v>
      </c>
      <c r="R65" s="15">
        <v>4.4390082513555123E-3</v>
      </c>
      <c r="S65" s="15">
        <v>3.2503674367731386E-3</v>
      </c>
      <c r="T65" s="15">
        <v>5.05294916689284E-3</v>
      </c>
      <c r="U65" s="15">
        <v>2.8538539590685489E-3</v>
      </c>
      <c r="V65" s="15">
        <v>3.2551515649075435E-3</v>
      </c>
      <c r="W65" s="15">
        <v>3.6329281594409354E-3</v>
      </c>
      <c r="X65" s="15">
        <v>5.2835328385123772E-3</v>
      </c>
      <c r="Y65" s="15">
        <v>5.8158210826489967E-3</v>
      </c>
      <c r="Z65" s="15">
        <v>7.9302320019802881E-3</v>
      </c>
      <c r="AA65" s="15">
        <v>8.6151791252025867E-3</v>
      </c>
      <c r="AB65" s="15">
        <v>3.9883919343258363E-3</v>
      </c>
      <c r="AC65" s="15">
        <v>4.3801506331024942E-3</v>
      </c>
      <c r="AD65" s="15">
        <v>5.1772203254310334E-3</v>
      </c>
      <c r="AE65" s="15">
        <v>5.5727610667062619E-3</v>
      </c>
      <c r="AF65" s="15">
        <v>3.8573961834007051E-3</v>
      </c>
      <c r="AG65" s="15">
        <v>5.4408475820152315E-3</v>
      </c>
      <c r="AH65" s="15">
        <v>5.4305738822101862E-3</v>
      </c>
      <c r="AI65" s="15">
        <v>4.2549289650929681E-3</v>
      </c>
      <c r="AJ65" s="15">
        <v>6.9639917159077637E-3</v>
      </c>
      <c r="AK65" s="15">
        <v>4.0514688003367031E-3</v>
      </c>
      <c r="AL65" s="15">
        <v>3.8627409596163403E-3</v>
      </c>
      <c r="AM65" s="15">
        <v>2.8343435490383682E-3</v>
      </c>
      <c r="AN65" s="15">
        <v>2.8544986243016013E-3</v>
      </c>
      <c r="AO65" s="15">
        <v>5.567716197760377E-3</v>
      </c>
      <c r="AP65" s="15">
        <v>3.0211129210167254E-3</v>
      </c>
      <c r="AQ65" s="15">
        <v>2.6760917128323728E-3</v>
      </c>
      <c r="AR65" s="15">
        <v>4.4780832901823459E-3</v>
      </c>
      <c r="AS65" s="15">
        <v>4.3548267377999279E-3</v>
      </c>
      <c r="AT65" s="15">
        <v>3.0328453260936431E-3</v>
      </c>
      <c r="AU65" s="15">
        <v>7.5735628334812335E-3</v>
      </c>
      <c r="AV65" s="15">
        <v>6.0338818179553949E-3</v>
      </c>
      <c r="AW65" s="15">
        <v>5.3269012984499074E-3</v>
      </c>
      <c r="AX65" s="15">
        <v>3.7988300682159693E-3</v>
      </c>
      <c r="AY65" s="15">
        <v>3.2191310778679587E-3</v>
      </c>
      <c r="AZ65" s="15">
        <v>7.0632271410236893E-3</v>
      </c>
      <c r="BA65" s="15">
        <v>9.5336804381441782E-3</v>
      </c>
      <c r="BB65" s="15">
        <v>5.952888677660073E-3</v>
      </c>
      <c r="BC65" s="15">
        <v>3.981986111181255E-3</v>
      </c>
      <c r="BD65" s="15">
        <v>4.81884311940361E-3</v>
      </c>
      <c r="BE65" s="15">
        <v>6.9468118837408711E-4</v>
      </c>
      <c r="BF65" s="15">
        <v>6.4308898854722229E-3</v>
      </c>
      <c r="BG65" s="15">
        <v>7.9303204086023579E-3</v>
      </c>
      <c r="BH65" s="15">
        <v>7.7283251377321584E-3</v>
      </c>
      <c r="BI65" s="15">
        <v>3.7940249832813843E-3</v>
      </c>
      <c r="BJ65" s="15">
        <v>3.1462790818057589E-3</v>
      </c>
      <c r="BK65" s="15">
        <v>2.2503731691575707E-3</v>
      </c>
      <c r="BL65" s="15">
        <v>1.0029635932852381</v>
      </c>
      <c r="BM65" s="15">
        <v>1.7474650417590451E-3</v>
      </c>
      <c r="BN65" s="15">
        <v>4.5105211055609332E-3</v>
      </c>
      <c r="BO65" s="15">
        <v>3.0668808560779903E-3</v>
      </c>
      <c r="BP65" s="15">
        <v>2.4326665518292164E-3</v>
      </c>
      <c r="BQ65" s="15">
        <v>7.1163057150275301E-3</v>
      </c>
      <c r="BR65" s="15">
        <v>5.3870477205188892E-3</v>
      </c>
      <c r="BS65" s="15">
        <v>0</v>
      </c>
    </row>
    <row r="66" spans="1:74" x14ac:dyDescent="0.2">
      <c r="A66" s="24" t="s">
        <v>140</v>
      </c>
      <c r="B66" s="24" t="s">
        <v>48</v>
      </c>
      <c r="C66">
        <f t="shared" si="2"/>
        <v>62</v>
      </c>
      <c r="D66" s="15">
        <v>1.3602683350857878E-4</v>
      </c>
      <c r="E66" s="15">
        <v>1.3189217868661069E-4</v>
      </c>
      <c r="F66" s="15">
        <v>4.7432543206903377E-5</v>
      </c>
      <c r="G66" s="15">
        <v>2.6006810351489329E-4</v>
      </c>
      <c r="H66" s="15">
        <v>1.809081721236758E-4</v>
      </c>
      <c r="I66" s="15">
        <v>5.9098111802115174E-4</v>
      </c>
      <c r="J66" s="15">
        <v>3.5599472238896185E-4</v>
      </c>
      <c r="K66" s="15">
        <v>3.5918572858570163E-4</v>
      </c>
      <c r="L66" s="15">
        <v>2.9901635442243594E-4</v>
      </c>
      <c r="M66" s="15">
        <v>2.8782888275507358E-4</v>
      </c>
      <c r="N66" s="15">
        <v>6.6683632786411343E-4</v>
      </c>
      <c r="O66" s="15">
        <v>6.4031610486681709E-4</v>
      </c>
      <c r="P66" s="15">
        <v>1.6741957057318869E-4</v>
      </c>
      <c r="Q66" s="15">
        <v>2.2346841050894625E-4</v>
      </c>
      <c r="R66" s="15">
        <v>4.0573808450628391E-4</v>
      </c>
      <c r="S66" s="15">
        <v>2.5972423472553108E-4</v>
      </c>
      <c r="T66" s="15">
        <v>3.9697544657848685E-4</v>
      </c>
      <c r="U66" s="15">
        <v>1.9538069237089102E-4</v>
      </c>
      <c r="V66" s="15">
        <v>1.5913325585797716E-4</v>
      </c>
      <c r="W66" s="15">
        <v>2.0166763534226417E-4</v>
      </c>
      <c r="X66" s="15">
        <v>4.8780644134469172E-4</v>
      </c>
      <c r="Y66" s="15">
        <v>4.3898792313422228E-4</v>
      </c>
      <c r="Z66" s="15">
        <v>9.8009024402830264E-4</v>
      </c>
      <c r="AA66" s="15">
        <v>1.6033900630143638E-3</v>
      </c>
      <c r="AB66" s="15">
        <v>3.9500154553169569E-4</v>
      </c>
      <c r="AC66" s="15">
        <v>3.7425203803333559E-4</v>
      </c>
      <c r="AD66" s="15">
        <v>3.4195670126591792E-4</v>
      </c>
      <c r="AE66" s="15">
        <v>9.6506695988534243E-4</v>
      </c>
      <c r="AF66" s="15">
        <v>2.7086018572845832E-4</v>
      </c>
      <c r="AG66" s="15">
        <v>5.1174519858986295E-4</v>
      </c>
      <c r="AH66" s="15">
        <v>9.7391505363087362E-4</v>
      </c>
      <c r="AI66" s="15">
        <v>6.8296899131906356E-4</v>
      </c>
      <c r="AJ66" s="15">
        <v>9.6041483088680146E-4</v>
      </c>
      <c r="AK66" s="15">
        <v>8.4886678451154979E-4</v>
      </c>
      <c r="AL66" s="15">
        <v>4.6186149406149933E-4</v>
      </c>
      <c r="AM66" s="15">
        <v>2.9055851539029149E-4</v>
      </c>
      <c r="AN66" s="15">
        <v>2.5527799159595876E-4</v>
      </c>
      <c r="AO66" s="15">
        <v>5.7461407886063947E-4</v>
      </c>
      <c r="AP66" s="15">
        <v>2.181907315036069E-4</v>
      </c>
      <c r="AQ66" s="15">
        <v>2.2629857625795896E-4</v>
      </c>
      <c r="AR66" s="15">
        <v>2.1442108774169009E-4</v>
      </c>
      <c r="AS66" s="15">
        <v>2.4161737793960316E-4</v>
      </c>
      <c r="AT66" s="15">
        <v>1.6485487290155619E-4</v>
      </c>
      <c r="AU66" s="15">
        <v>1.9629569093114656E-4</v>
      </c>
      <c r="AV66" s="15">
        <v>1.6909919337495922E-4</v>
      </c>
      <c r="AW66" s="15">
        <v>4.7384111698608555E-4</v>
      </c>
      <c r="AX66" s="15">
        <v>2.0808565445153474E-4</v>
      </c>
      <c r="AY66" s="15">
        <v>1.7317807100219578E-4</v>
      </c>
      <c r="AZ66" s="15">
        <v>2.3032806961212368E-4</v>
      </c>
      <c r="BA66" s="15">
        <v>1.9268500338482666E-4</v>
      </c>
      <c r="BB66" s="15">
        <v>6.246363307813637E-4</v>
      </c>
      <c r="BC66" s="15">
        <v>3.9245366038644374E-4</v>
      </c>
      <c r="BD66" s="15">
        <v>2.4363502795237568E-4</v>
      </c>
      <c r="BE66" s="15">
        <v>2.7591646175871719E-5</v>
      </c>
      <c r="BF66" s="15">
        <v>2.9652159981279362E-4</v>
      </c>
      <c r="BG66" s="15">
        <v>4.1249169591430863E-3</v>
      </c>
      <c r="BH66" s="15">
        <v>2.15042086916202E-4</v>
      </c>
      <c r="BI66" s="15">
        <v>3.599616874542166E-4</v>
      </c>
      <c r="BJ66" s="15">
        <v>1.7757839426699252E-4</v>
      </c>
      <c r="BK66" s="15">
        <v>1.1658671853803815E-4</v>
      </c>
      <c r="BL66" s="15">
        <v>1.9887555749364844E-4</v>
      </c>
      <c r="BM66" s="15">
        <v>1.000168970534959</v>
      </c>
      <c r="BN66" s="15">
        <v>1.6423058210686013E-4</v>
      </c>
      <c r="BO66" s="15">
        <v>3.0479035417023696E-4</v>
      </c>
      <c r="BP66" s="15">
        <v>2.1013277903724341E-4</v>
      </c>
      <c r="BQ66" s="15">
        <v>2.1803000463608668E-4</v>
      </c>
      <c r="BR66" s="15">
        <v>2.6089999587751629E-4</v>
      </c>
      <c r="BS66" s="15">
        <v>0</v>
      </c>
    </row>
    <row r="67" spans="1:74" x14ac:dyDescent="0.2">
      <c r="A67" s="24" t="s">
        <v>141</v>
      </c>
      <c r="B67" s="24" t="s">
        <v>295</v>
      </c>
      <c r="C67">
        <f t="shared" si="2"/>
        <v>63</v>
      </c>
      <c r="D67" s="15">
        <v>6.5611214288194589E-4</v>
      </c>
      <c r="E67" s="15">
        <v>7.0531791821791556E-4</v>
      </c>
      <c r="F67" s="15">
        <v>3.84111695572608E-4</v>
      </c>
      <c r="G67" s="15">
        <v>1.4118752510339724E-3</v>
      </c>
      <c r="H67" s="15">
        <v>1.2807767179023942E-3</v>
      </c>
      <c r="I67" s="15">
        <v>2.5614652304600306E-3</v>
      </c>
      <c r="J67" s="15">
        <v>3.6386401039992912E-3</v>
      </c>
      <c r="K67" s="15">
        <v>1.5031836036184497E-3</v>
      </c>
      <c r="L67" s="15">
        <v>1.4161973670658409E-3</v>
      </c>
      <c r="M67" s="15">
        <v>1.7083201841216137E-3</v>
      </c>
      <c r="N67" s="15">
        <v>1.96355947643246E-3</v>
      </c>
      <c r="O67" s="15">
        <v>1.6356254465715366E-3</v>
      </c>
      <c r="P67" s="15">
        <v>9.8536131223111675E-4</v>
      </c>
      <c r="Q67" s="15">
        <v>8.3668402495182465E-4</v>
      </c>
      <c r="R67" s="15">
        <v>1.1544293513735947E-3</v>
      </c>
      <c r="S67" s="15">
        <v>9.6885121788349809E-4</v>
      </c>
      <c r="T67" s="15">
        <v>2.1193495984297441E-3</v>
      </c>
      <c r="U67" s="15">
        <v>1.0143522797802613E-3</v>
      </c>
      <c r="V67" s="15">
        <v>1.2827692470548516E-3</v>
      </c>
      <c r="W67" s="15">
        <v>1.2094605038541716E-3</v>
      </c>
      <c r="X67" s="15">
        <v>1.4211519604936721E-3</v>
      </c>
      <c r="Y67" s="15">
        <v>2.0674786540526521E-3</v>
      </c>
      <c r="Z67" s="15">
        <v>1.8920821133634647E-3</v>
      </c>
      <c r="AA67" s="15">
        <v>2.1019701497299033E-3</v>
      </c>
      <c r="AB67" s="15">
        <v>1.2808374060236372E-3</v>
      </c>
      <c r="AC67" s="15">
        <v>1.4883023034312545E-3</v>
      </c>
      <c r="AD67" s="15">
        <v>3.0814797446301516E-3</v>
      </c>
      <c r="AE67" s="15">
        <v>2.915166133781543E-3</v>
      </c>
      <c r="AF67" s="15">
        <v>2.1385259965272341E-3</v>
      </c>
      <c r="AG67" s="15">
        <v>1.5591491569512464E-3</v>
      </c>
      <c r="AH67" s="15">
        <v>1.7736681595978791E-3</v>
      </c>
      <c r="AI67" s="15">
        <v>1.6668789967293973E-3</v>
      </c>
      <c r="AJ67" s="15">
        <v>2.2703286075327115E-3</v>
      </c>
      <c r="AK67" s="15">
        <v>1.4732115235534999E-3</v>
      </c>
      <c r="AL67" s="15">
        <v>1.2125350750693332E-3</v>
      </c>
      <c r="AM67" s="15">
        <v>9.5136709586486178E-4</v>
      </c>
      <c r="AN67" s="15">
        <v>1.119929637377836E-3</v>
      </c>
      <c r="AO67" s="15">
        <v>1.9657517121681733E-3</v>
      </c>
      <c r="AP67" s="15">
        <v>8.5455310636040559E-4</v>
      </c>
      <c r="AQ67" s="15">
        <v>9.5125150264710088E-4</v>
      </c>
      <c r="AR67" s="15">
        <v>1.4590020691875197E-3</v>
      </c>
      <c r="AS67" s="15">
        <v>1.9246593443847252E-3</v>
      </c>
      <c r="AT67" s="15">
        <v>3.8377277332622569E-3</v>
      </c>
      <c r="AU67" s="15">
        <v>4.9664292764083377E-3</v>
      </c>
      <c r="AV67" s="15">
        <v>1.5492418389049518E-3</v>
      </c>
      <c r="AW67" s="15">
        <v>3.4215540462170977E-3</v>
      </c>
      <c r="AX67" s="15">
        <v>1.037594330778131E-3</v>
      </c>
      <c r="AY67" s="15">
        <v>8.7524744318226238E-4</v>
      </c>
      <c r="AZ67" s="15">
        <v>1.5484258961047006E-3</v>
      </c>
      <c r="BA67" s="15">
        <v>1.897386615611598E-3</v>
      </c>
      <c r="BB67" s="15">
        <v>2.3142332031433053E-3</v>
      </c>
      <c r="BC67" s="15">
        <v>1.0544738004426646E-3</v>
      </c>
      <c r="BD67" s="15">
        <v>4.7920610618943779E-3</v>
      </c>
      <c r="BE67" s="15">
        <v>3.1384688330257914E-4</v>
      </c>
      <c r="BF67" s="15">
        <v>1.5244722295520787E-2</v>
      </c>
      <c r="BG67" s="15">
        <v>4.0886503298899436E-3</v>
      </c>
      <c r="BH67" s="15">
        <v>7.0900306156994886E-3</v>
      </c>
      <c r="BI67" s="15">
        <v>2.1791691761931381E-3</v>
      </c>
      <c r="BJ67" s="15">
        <v>6.8122194158814244E-3</v>
      </c>
      <c r="BK67" s="15">
        <v>4.2373797760564521E-3</v>
      </c>
      <c r="BL67" s="15">
        <v>1.6271877170501567E-3</v>
      </c>
      <c r="BM67" s="15">
        <v>2.7041882396031977E-3</v>
      </c>
      <c r="BN67" s="15">
        <v>1.0010582574107907</v>
      </c>
      <c r="BO67" s="15">
        <v>4.2453763869077536E-3</v>
      </c>
      <c r="BP67" s="15">
        <v>7.2602705699383551E-4</v>
      </c>
      <c r="BQ67" s="15">
        <v>1.4427837055847796E-3</v>
      </c>
      <c r="BR67" s="15">
        <v>3.7473128491806915E-3</v>
      </c>
      <c r="BS67" s="15">
        <v>0</v>
      </c>
    </row>
    <row r="68" spans="1:74" x14ac:dyDescent="0.2">
      <c r="A68" s="24" t="s">
        <v>142</v>
      </c>
      <c r="B68" s="24" t="s">
        <v>49</v>
      </c>
      <c r="C68">
        <f t="shared" si="2"/>
        <v>64</v>
      </c>
      <c r="D68" s="15">
        <v>8.750908060545537E-6</v>
      </c>
      <c r="E68" s="15">
        <v>8.1507235456720071E-6</v>
      </c>
      <c r="F68" s="15">
        <v>2.3805606202664592E-6</v>
      </c>
      <c r="G68" s="15">
        <v>1.1319076129720425E-5</v>
      </c>
      <c r="H68" s="15">
        <v>8.5477698217343295E-6</v>
      </c>
      <c r="I68" s="15">
        <v>4.7668824248619206E-5</v>
      </c>
      <c r="J68" s="15">
        <v>1.7670922723144523E-5</v>
      </c>
      <c r="K68" s="15">
        <v>2.216041669421092E-5</v>
      </c>
      <c r="L68" s="15">
        <v>1.8758925119286541E-5</v>
      </c>
      <c r="M68" s="15">
        <v>1.6575583337361891E-5</v>
      </c>
      <c r="N68" s="15">
        <v>5.0727277613332053E-5</v>
      </c>
      <c r="O68" s="15">
        <v>4.8395221516705288E-5</v>
      </c>
      <c r="P68" s="15">
        <v>8.9427213492495403E-6</v>
      </c>
      <c r="Q68" s="15">
        <v>1.4949021433594634E-5</v>
      </c>
      <c r="R68" s="15">
        <v>3.0580176261957567E-5</v>
      </c>
      <c r="S68" s="15">
        <v>1.9330119170544648E-5</v>
      </c>
      <c r="T68" s="15">
        <v>2.7224409052289805E-5</v>
      </c>
      <c r="U68" s="15">
        <v>1.1833075597685035E-5</v>
      </c>
      <c r="V68" s="15">
        <v>7.0576159376296204E-6</v>
      </c>
      <c r="W68" s="15">
        <v>1.0919681334278339E-5</v>
      </c>
      <c r="X68" s="15">
        <v>3.7443976997867103E-5</v>
      </c>
      <c r="Y68" s="15">
        <v>2.872672306330482E-5</v>
      </c>
      <c r="Z68" s="15">
        <v>7.9883090087622889E-5</v>
      </c>
      <c r="AA68" s="15">
        <v>1.3599502335964031E-4</v>
      </c>
      <c r="AB68" s="15">
        <v>2.8127905348643771E-5</v>
      </c>
      <c r="AC68" s="15">
        <v>2.3619373451625783E-5</v>
      </c>
      <c r="AD68" s="15">
        <v>2.2793099213662307E-5</v>
      </c>
      <c r="AE68" s="15">
        <v>8.0745623196103351E-5</v>
      </c>
      <c r="AF68" s="15">
        <v>1.6290691709447981E-5</v>
      </c>
      <c r="AG68" s="15">
        <v>3.5270813228732388E-5</v>
      </c>
      <c r="AH68" s="15">
        <v>8.1652814301963353E-5</v>
      </c>
      <c r="AI68" s="15">
        <v>5.1358336507763642E-5</v>
      </c>
      <c r="AJ68" s="15">
        <v>7.9256771938147113E-5</v>
      </c>
      <c r="AK68" s="15">
        <v>7.1688008661413528E-5</v>
      </c>
      <c r="AL68" s="15">
        <v>3.6033599163960111E-5</v>
      </c>
      <c r="AM68" s="15">
        <v>2.1339640913058777E-5</v>
      </c>
      <c r="AN68" s="15">
        <v>1.6373014551757755E-5</v>
      </c>
      <c r="AO68" s="15">
        <v>3.9439047520027748E-5</v>
      </c>
      <c r="AP68" s="15">
        <v>1.3610383158769551E-5</v>
      </c>
      <c r="AQ68" s="15">
        <v>1.3486604430498298E-5</v>
      </c>
      <c r="AR68" s="15">
        <v>1.0214138190276819E-5</v>
      </c>
      <c r="AS68" s="15">
        <v>1.0349583600724982E-5</v>
      </c>
      <c r="AT68" s="15">
        <v>7.2753086830610015E-6</v>
      </c>
      <c r="AU68" s="15">
        <v>7.626911381579525E-6</v>
      </c>
      <c r="AV68" s="15">
        <v>6.449731739905299E-6</v>
      </c>
      <c r="AW68" s="15">
        <v>2.3831190481053056E-5</v>
      </c>
      <c r="AX68" s="15">
        <v>7.1660147114797817E-6</v>
      </c>
      <c r="AY68" s="15">
        <v>9.9145580113884122E-6</v>
      </c>
      <c r="AZ68" s="15">
        <v>1.0833632367674924E-5</v>
      </c>
      <c r="BA68" s="15">
        <v>5.4754818368747505E-6</v>
      </c>
      <c r="BB68" s="15">
        <v>2.617776349279515E-5</v>
      </c>
      <c r="BC68" s="15">
        <v>2.3684924224860105E-5</v>
      </c>
      <c r="BD68" s="15">
        <v>5.1579762405063129E-6</v>
      </c>
      <c r="BE68" s="15">
        <v>8.5321174303353581E-7</v>
      </c>
      <c r="BF68" s="15">
        <v>4.1195725291862991E-6</v>
      </c>
      <c r="BG68" s="15">
        <v>3.7403211036829838E-4</v>
      </c>
      <c r="BH68" s="15">
        <v>5.93522014200495E-6</v>
      </c>
      <c r="BI68" s="15">
        <v>2.5583508996235201E-5</v>
      </c>
      <c r="BJ68" s="15">
        <v>5.0556309447004284E-6</v>
      </c>
      <c r="BK68" s="15">
        <v>1.9632842017592012E-6</v>
      </c>
      <c r="BL68" s="15">
        <v>7.4368967888249886E-6</v>
      </c>
      <c r="BM68" s="15">
        <v>5.1741709397511116E-6</v>
      </c>
      <c r="BN68" s="15">
        <v>5.0588088469363202E-6</v>
      </c>
      <c r="BO68" s="15">
        <v>1.0000106382030327</v>
      </c>
      <c r="BP68" s="15">
        <v>1.0643713812457135E-3</v>
      </c>
      <c r="BQ68" s="15">
        <v>6.6515790682817374E-6</v>
      </c>
      <c r="BR68" s="15">
        <v>6.3473855279230306E-6</v>
      </c>
      <c r="BS68" s="15">
        <v>0</v>
      </c>
    </row>
    <row r="69" spans="1:74" x14ac:dyDescent="0.2">
      <c r="A69" s="24" t="s">
        <v>143</v>
      </c>
      <c r="B69" s="24" t="s">
        <v>296</v>
      </c>
      <c r="C69">
        <f t="shared" si="2"/>
        <v>65</v>
      </c>
      <c r="D69" s="15">
        <v>1.6832301205420903E-5</v>
      </c>
      <c r="E69" s="15">
        <v>2.0982057910041447E-5</v>
      </c>
      <c r="F69" s="15">
        <v>1.0139524317309658E-5</v>
      </c>
      <c r="G69" s="15">
        <v>2.6386758319812344E-5</v>
      </c>
      <c r="H69" s="15">
        <v>2.0959514212702177E-5</v>
      </c>
      <c r="I69" s="15">
        <v>2.2150895162444E-5</v>
      </c>
      <c r="J69" s="15">
        <v>4.1505657045822064E-5</v>
      </c>
      <c r="K69" s="15">
        <v>4.7487133448644524E-5</v>
      </c>
      <c r="L69" s="15">
        <v>3.7065144734502607E-5</v>
      </c>
      <c r="M69" s="15">
        <v>4.3126586593544267E-5</v>
      </c>
      <c r="N69" s="15">
        <v>4.2364310000751722E-5</v>
      </c>
      <c r="O69" s="15">
        <v>3.9443527362396287E-5</v>
      </c>
      <c r="P69" s="15">
        <v>5.0895626595196939E-5</v>
      </c>
      <c r="Q69" s="15">
        <v>5.193408476519647E-5</v>
      </c>
      <c r="R69" s="15">
        <v>4.4994821291124041E-5</v>
      </c>
      <c r="S69" s="15">
        <v>2.8432427248802995E-5</v>
      </c>
      <c r="T69" s="15">
        <v>3.9755569976413399E-5</v>
      </c>
      <c r="U69" s="15">
        <v>3.5983110405326995E-5</v>
      </c>
      <c r="V69" s="15">
        <v>2.7749740617047455E-5</v>
      </c>
      <c r="W69" s="15">
        <v>3.7816430951744808E-5</v>
      </c>
      <c r="X69" s="15">
        <v>3.1725042694647201E-5</v>
      </c>
      <c r="Y69" s="15">
        <v>3.5986201401751407E-5</v>
      </c>
      <c r="Z69" s="15">
        <v>5.2829546026611667E-5</v>
      </c>
      <c r="AA69" s="15">
        <v>5.1454380840404418E-5</v>
      </c>
      <c r="AB69" s="15">
        <v>4.282639632784191E-5</v>
      </c>
      <c r="AC69" s="15">
        <v>3.8059469187342294E-5</v>
      </c>
      <c r="AD69" s="15">
        <v>3.4350690369027307E-5</v>
      </c>
      <c r="AE69" s="15">
        <v>3.5664414905482356E-5</v>
      </c>
      <c r="AF69" s="15">
        <v>3.5383942795014804E-5</v>
      </c>
      <c r="AG69" s="15">
        <v>4.4255661007188569E-5</v>
      </c>
      <c r="AH69" s="15">
        <v>4.1837433275633287E-5</v>
      </c>
      <c r="AI69" s="15">
        <v>4.0124679307677787E-5</v>
      </c>
      <c r="AJ69" s="15">
        <v>4.2665780954380197E-5</v>
      </c>
      <c r="AK69" s="15">
        <v>4.0221718407514433E-5</v>
      </c>
      <c r="AL69" s="15">
        <v>3.4432152720108971E-5</v>
      </c>
      <c r="AM69" s="15">
        <v>3.7002429653724304E-5</v>
      </c>
      <c r="AN69" s="15">
        <v>2.7654533558522021E-5</v>
      </c>
      <c r="AO69" s="15">
        <v>4.6895574124380013E-5</v>
      </c>
      <c r="AP69" s="15">
        <v>3.0236887925598824E-5</v>
      </c>
      <c r="AQ69" s="15">
        <v>3.0231077748423601E-5</v>
      </c>
      <c r="AR69" s="15">
        <v>9.6438532690492073E-5</v>
      </c>
      <c r="AS69" s="15">
        <v>1.3931402531633974E-4</v>
      </c>
      <c r="AT69" s="15">
        <v>3.4201075603703758E-5</v>
      </c>
      <c r="AU69" s="15">
        <v>4.0384970057370773E-5</v>
      </c>
      <c r="AV69" s="15">
        <v>3.7872492185330726E-5</v>
      </c>
      <c r="AW69" s="15">
        <v>8.9748940776427716E-5</v>
      </c>
      <c r="AX69" s="15">
        <v>1.6628663214966784E-4</v>
      </c>
      <c r="AY69" s="15">
        <v>8.9908278683992882E-5</v>
      </c>
      <c r="AZ69" s="15">
        <v>7.6131080807395328E-5</v>
      </c>
      <c r="BA69" s="15">
        <v>8.1017620141471256E-5</v>
      </c>
      <c r="BB69" s="15">
        <v>8.9704348883094635E-5</v>
      </c>
      <c r="BC69" s="15">
        <v>5.9460473707713602E-5</v>
      </c>
      <c r="BD69" s="15">
        <v>5.357564278028416E-5</v>
      </c>
      <c r="BE69" s="15">
        <v>1.7732376084679633E-5</v>
      </c>
      <c r="BF69" s="15">
        <v>1.0338910798858567E-4</v>
      </c>
      <c r="BG69" s="15">
        <v>8.1969201032457812E-5</v>
      </c>
      <c r="BH69" s="15">
        <v>7.9101449572695762E-5</v>
      </c>
      <c r="BI69" s="15">
        <v>9.5123476291799421E-5</v>
      </c>
      <c r="BJ69" s="15">
        <v>5.8070791239632168E-5</v>
      </c>
      <c r="BK69" s="15">
        <v>3.1250836110701908E-5</v>
      </c>
      <c r="BL69" s="15">
        <v>1.2406030621748437E-4</v>
      </c>
      <c r="BM69" s="15">
        <v>3.2404201404207761E-5</v>
      </c>
      <c r="BN69" s="15">
        <v>1.3874170406327045E-4</v>
      </c>
      <c r="BO69" s="15">
        <v>1.0973275131525003E-4</v>
      </c>
      <c r="BP69" s="15">
        <v>1.1013487523335617</v>
      </c>
      <c r="BQ69" s="15">
        <v>3.6980516997197835E-4</v>
      </c>
      <c r="BR69" s="15">
        <v>9.4004594486128432E-5</v>
      </c>
      <c r="BS69" s="15">
        <v>0</v>
      </c>
    </row>
    <row r="70" spans="1:74" x14ac:dyDescent="0.2">
      <c r="A70" s="25" t="s">
        <v>144</v>
      </c>
      <c r="B70" s="24" t="s">
        <v>420</v>
      </c>
      <c r="C70">
        <f t="shared" ref="C70:C73" si="3">C69+1</f>
        <v>66</v>
      </c>
      <c r="D70" s="15">
        <v>2.2353146328196253E-4</v>
      </c>
      <c r="E70" s="15">
        <v>4.4055693947291454E-4</v>
      </c>
      <c r="F70" s="15">
        <v>2.515969301063578E-4</v>
      </c>
      <c r="G70" s="15">
        <v>4.049163975999173E-4</v>
      </c>
      <c r="H70" s="15">
        <v>3.1386998652753619E-4</v>
      </c>
      <c r="I70" s="15">
        <v>2.5358415455437478E-4</v>
      </c>
      <c r="J70" s="15">
        <v>4.6612592159080889E-4</v>
      </c>
      <c r="K70" s="15">
        <v>9.2767443875654495E-4</v>
      </c>
      <c r="L70" s="15">
        <v>4.7568046972369763E-4</v>
      </c>
      <c r="M70" s="15">
        <v>1.0514478080791833E-3</v>
      </c>
      <c r="N70" s="15">
        <v>3.5745644510057888E-3</v>
      </c>
      <c r="O70" s="15">
        <v>1.106290124373897E-3</v>
      </c>
      <c r="P70" s="15">
        <v>4.5463018124655355E-4</v>
      </c>
      <c r="Q70" s="15">
        <v>6.4805263226777024E-4</v>
      </c>
      <c r="R70" s="15">
        <v>1.3796667925222177E-3</v>
      </c>
      <c r="S70" s="15">
        <v>3.7631437505734774E-4</v>
      </c>
      <c r="T70" s="15">
        <v>7.5930202623711903E-4</v>
      </c>
      <c r="U70" s="15">
        <v>5.8090356212450104E-4</v>
      </c>
      <c r="V70" s="15">
        <v>3.5031056251051598E-4</v>
      </c>
      <c r="W70" s="15">
        <v>4.3140751678382295E-4</v>
      </c>
      <c r="X70" s="15">
        <v>3.8017358457445734E-4</v>
      </c>
      <c r="Y70" s="15">
        <v>6.7948441616375239E-4</v>
      </c>
      <c r="Z70" s="15">
        <v>1.8440726550412454E-3</v>
      </c>
      <c r="AA70" s="15">
        <v>1.7723159338055492E-3</v>
      </c>
      <c r="AB70" s="15">
        <v>5.8341654853545481E-4</v>
      </c>
      <c r="AC70" s="15">
        <v>5.5270836552457259E-4</v>
      </c>
      <c r="AD70" s="15">
        <v>4.0538903105869959E-4</v>
      </c>
      <c r="AE70" s="15">
        <v>3.9959136005983078E-4</v>
      </c>
      <c r="AF70" s="15">
        <v>5.7755542472664491E-4</v>
      </c>
      <c r="AG70" s="15">
        <v>1.3090929346648548E-3</v>
      </c>
      <c r="AH70" s="15">
        <v>8.4978769743229027E-4</v>
      </c>
      <c r="AI70" s="15">
        <v>5.682234568785134E-4</v>
      </c>
      <c r="AJ70" s="15">
        <v>1.6472586795200669E-3</v>
      </c>
      <c r="AK70" s="15">
        <v>5.0432127178743572E-4</v>
      </c>
      <c r="AL70" s="15">
        <v>6.5811311099862749E-4</v>
      </c>
      <c r="AM70" s="15">
        <v>5.7959331298974848E-4</v>
      </c>
      <c r="AN70" s="15">
        <v>3.8557889208869428E-4</v>
      </c>
      <c r="AO70" s="15">
        <v>1.1730167439472144E-3</v>
      </c>
      <c r="AP70" s="15">
        <v>3.6198247992905868E-4</v>
      </c>
      <c r="AQ70" s="15">
        <v>4.343441293684667E-4</v>
      </c>
      <c r="AR70" s="15">
        <v>1.052058835293977E-3</v>
      </c>
      <c r="AS70" s="15">
        <v>1.0579777893361061E-3</v>
      </c>
      <c r="AT70" s="15">
        <v>3.7745769383116178E-4</v>
      </c>
      <c r="AU70" s="15">
        <v>3.9913582203719976E-4</v>
      </c>
      <c r="AV70" s="15">
        <v>5.4108700234877958E-4</v>
      </c>
      <c r="AW70" s="15">
        <v>7.4013452130162756E-4</v>
      </c>
      <c r="AX70" s="15">
        <v>1.404075897097775E-3</v>
      </c>
      <c r="AY70" s="15">
        <v>8.1599020564527257E-4</v>
      </c>
      <c r="AZ70" s="15">
        <v>2.5065007348792205E-3</v>
      </c>
      <c r="BA70" s="15">
        <v>4.6849111180845261E-2</v>
      </c>
      <c r="BB70" s="15">
        <v>5.3460908613312359E-3</v>
      </c>
      <c r="BC70" s="15">
        <v>8.8268139265195084E-4</v>
      </c>
      <c r="BD70" s="15">
        <v>1.2894412966784638E-3</v>
      </c>
      <c r="BE70" s="15">
        <v>1.6197666601574007E-4</v>
      </c>
      <c r="BF70" s="15">
        <v>1.3064970820904267E-3</v>
      </c>
      <c r="BG70" s="15">
        <v>5.3744157041632533E-4</v>
      </c>
      <c r="BH70" s="15">
        <v>1.7171483315083003E-2</v>
      </c>
      <c r="BI70" s="15">
        <v>1.1337428123476625E-3</v>
      </c>
      <c r="BJ70" s="15">
        <v>6.4651968780043176E-4</v>
      </c>
      <c r="BK70" s="15">
        <v>3.707396220514541E-4</v>
      </c>
      <c r="BL70" s="15">
        <v>1.226862812833161E-3</v>
      </c>
      <c r="BM70" s="15">
        <v>4.6727184553360283E-4</v>
      </c>
      <c r="BN70" s="15">
        <v>1.3323973007748572E-3</v>
      </c>
      <c r="BO70" s="15">
        <v>8.2685512236584254E-4</v>
      </c>
      <c r="BP70" s="15">
        <v>3.6679317902587152E-4</v>
      </c>
      <c r="BQ70" s="15">
        <v>1.0185445724017175</v>
      </c>
      <c r="BR70" s="15">
        <v>6.3826983690158066E-3</v>
      </c>
      <c r="BS70" s="15">
        <v>0</v>
      </c>
    </row>
    <row r="71" spans="1:74" x14ac:dyDescent="0.2">
      <c r="A71" s="25" t="s">
        <v>145</v>
      </c>
      <c r="B71" s="24" t="s">
        <v>422</v>
      </c>
      <c r="C71">
        <f t="shared" si="3"/>
        <v>67</v>
      </c>
      <c r="D71" s="15">
        <v>1.4373639773999818E-3</v>
      </c>
      <c r="E71" s="15">
        <v>1.5043241242278709E-3</v>
      </c>
      <c r="F71" s="15">
        <v>1.1977352176306972E-3</v>
      </c>
      <c r="G71" s="15">
        <v>3.0055912466502919E-3</v>
      </c>
      <c r="H71" s="15">
        <v>2.8301378329586052E-3</v>
      </c>
      <c r="I71" s="15">
        <v>3.3428325262650914E-3</v>
      </c>
      <c r="J71" s="15">
        <v>6.1380779840219885E-3</v>
      </c>
      <c r="K71" s="15">
        <v>2.9138513084212311E-3</v>
      </c>
      <c r="L71" s="15">
        <v>3.3744967794971156E-3</v>
      </c>
      <c r="M71" s="15">
        <v>2.9544266931145753E-3</v>
      </c>
      <c r="N71" s="15">
        <v>4.0941461785084041E-3</v>
      </c>
      <c r="O71" s="15">
        <v>2.5097999120169828E-3</v>
      </c>
      <c r="P71" s="15">
        <v>2.8122085019151493E-3</v>
      </c>
      <c r="Q71" s="15">
        <v>3.206204150181551E-3</v>
      </c>
      <c r="R71" s="15">
        <v>3.2050282185831572E-3</v>
      </c>
      <c r="S71" s="15">
        <v>3.3085986504546119E-3</v>
      </c>
      <c r="T71" s="15">
        <v>3.468993503421496E-3</v>
      </c>
      <c r="U71" s="15">
        <v>4.0242122234505524E-3</v>
      </c>
      <c r="V71" s="15">
        <v>2.53402078612888E-3</v>
      </c>
      <c r="W71" s="15">
        <v>2.7256820433132238E-3</v>
      </c>
      <c r="X71" s="15">
        <v>2.4361463694529176E-3</v>
      </c>
      <c r="Y71" s="15">
        <v>2.483167115449525E-3</v>
      </c>
      <c r="Z71" s="15">
        <v>3.2062776957233852E-3</v>
      </c>
      <c r="AA71" s="15">
        <v>3.2328867186921526E-3</v>
      </c>
      <c r="AB71" s="15">
        <v>3.2411570257744647E-3</v>
      </c>
      <c r="AC71" s="15">
        <v>3.5630454044119049E-3</v>
      </c>
      <c r="AD71" s="15">
        <v>2.9004746456061862E-3</v>
      </c>
      <c r="AE71" s="15">
        <v>3.0330790388452969E-3</v>
      </c>
      <c r="AF71" s="15">
        <v>4.0014398400661129E-3</v>
      </c>
      <c r="AG71" s="15">
        <v>6.2976037573786239E-3</v>
      </c>
      <c r="AH71" s="15">
        <v>3.9981835322683923E-3</v>
      </c>
      <c r="AI71" s="15">
        <v>3.5304682133563128E-3</v>
      </c>
      <c r="AJ71" s="15">
        <v>3.8806914766810626E-3</v>
      </c>
      <c r="AK71" s="15">
        <v>3.5233570610744558E-3</v>
      </c>
      <c r="AL71" s="15">
        <v>3.0617004323774165E-3</v>
      </c>
      <c r="AM71" s="15">
        <v>3.0031867443654292E-3</v>
      </c>
      <c r="AN71" s="15">
        <v>1.6550242019341328E-3</v>
      </c>
      <c r="AO71" s="15">
        <v>5.0329072180130118E-3</v>
      </c>
      <c r="AP71" s="15">
        <v>1.0248476778299575E-3</v>
      </c>
      <c r="AQ71" s="15">
        <v>1.6763018944153793E-3</v>
      </c>
      <c r="AR71" s="15">
        <v>1.7444659018682098E-3</v>
      </c>
      <c r="AS71" s="15">
        <v>3.9003164300669105E-3</v>
      </c>
      <c r="AT71" s="15">
        <v>2.6586601596230355E-3</v>
      </c>
      <c r="AU71" s="15">
        <v>2.8275144777395221E-3</v>
      </c>
      <c r="AV71" s="15">
        <v>2.4612957944000939E-3</v>
      </c>
      <c r="AW71" s="15">
        <v>1.100760423553083E-2</v>
      </c>
      <c r="AX71" s="15">
        <v>6.0089233013939352E-3</v>
      </c>
      <c r="AY71" s="15">
        <v>2.1431402731878759E-3</v>
      </c>
      <c r="AZ71" s="15">
        <v>4.3515468134683911E-3</v>
      </c>
      <c r="BA71" s="15">
        <v>5.4251500499815E-3</v>
      </c>
      <c r="BB71" s="15">
        <v>2.5143899143256081E-2</v>
      </c>
      <c r="BC71" s="15">
        <v>9.5459982665525162E-3</v>
      </c>
      <c r="BD71" s="15">
        <v>5.4140172489178457E-3</v>
      </c>
      <c r="BE71" s="15">
        <v>5.6537070649877706E-4</v>
      </c>
      <c r="BF71" s="15">
        <v>3.5171970439529304E-3</v>
      </c>
      <c r="BG71" s="15">
        <v>1.9957958147692164E-3</v>
      </c>
      <c r="BH71" s="15">
        <v>7.4302094284607644E-3</v>
      </c>
      <c r="BI71" s="15">
        <v>2.7480788067991979E-3</v>
      </c>
      <c r="BJ71" s="15">
        <v>4.9104299428859594E-3</v>
      </c>
      <c r="BK71" s="15">
        <v>1.508709056745139E-3</v>
      </c>
      <c r="BL71" s="15">
        <v>1.9807703642947851E-3</v>
      </c>
      <c r="BM71" s="15">
        <v>1.0213736646025472E-3</v>
      </c>
      <c r="BN71" s="15">
        <v>4.9923686854287741E-3</v>
      </c>
      <c r="BO71" s="15">
        <v>9.4662939327955185E-3</v>
      </c>
      <c r="BP71" s="15">
        <v>1.1044535990229743E-2</v>
      </c>
      <c r="BQ71" s="15">
        <v>2.03067222389724E-3</v>
      </c>
      <c r="BR71" s="15">
        <v>1.0042959897400172</v>
      </c>
      <c r="BS71" s="15">
        <v>0</v>
      </c>
    </row>
    <row r="72" spans="1:74" x14ac:dyDescent="0.2">
      <c r="A72" s="23" t="s">
        <v>206</v>
      </c>
      <c r="B72" s="23" t="s">
        <v>71</v>
      </c>
      <c r="C72">
        <f t="shared" si="3"/>
        <v>68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1</v>
      </c>
      <c r="BU72" t="s">
        <v>430</v>
      </c>
      <c r="BV72" t="s">
        <v>431</v>
      </c>
    </row>
    <row r="73" spans="1:74" x14ac:dyDescent="0.2">
      <c r="B73" t="s">
        <v>22</v>
      </c>
      <c r="C73" s="10">
        <f t="shared" si="3"/>
        <v>69</v>
      </c>
      <c r="D73" s="15">
        <f>SUM(D5:D72)</f>
        <v>1.6662520034016259</v>
      </c>
      <c r="E73" s="15">
        <f t="shared" ref="E73:BP73" si="4">SUM(E5:E72)</f>
        <v>1.7772753005065669</v>
      </c>
      <c r="F73" s="15">
        <f t="shared" si="4"/>
        <v>1.3668440909454254</v>
      </c>
      <c r="G73" s="15">
        <f t="shared" si="4"/>
        <v>1.8227009127512843</v>
      </c>
      <c r="H73" s="15">
        <f t="shared" si="4"/>
        <v>1.4812277837048786</v>
      </c>
      <c r="I73" s="15">
        <f t="shared" si="4"/>
        <v>1.5573246237995528</v>
      </c>
      <c r="J73" s="15">
        <f t="shared" si="4"/>
        <v>2.2396578814811856</v>
      </c>
      <c r="K73" s="15">
        <f t="shared" si="4"/>
        <v>2.4653201833789478</v>
      </c>
      <c r="L73" s="15">
        <f t="shared" si="4"/>
        <v>2.3949738992089458</v>
      </c>
      <c r="M73" s="15">
        <f t="shared" si="4"/>
        <v>2.2922032869299707</v>
      </c>
      <c r="N73" s="15">
        <f t="shared" si="4"/>
        <v>2.1128211811018067</v>
      </c>
      <c r="O73" s="15">
        <f t="shared" si="4"/>
        <v>1.9933539302830467</v>
      </c>
      <c r="P73" s="15">
        <f t="shared" si="4"/>
        <v>1.9972932123433573</v>
      </c>
      <c r="Q73" s="15">
        <f t="shared" si="4"/>
        <v>1.8377777857736588</v>
      </c>
      <c r="R73" s="15">
        <f t="shared" si="4"/>
        <v>2.0060211738331293</v>
      </c>
      <c r="S73" s="15">
        <f t="shared" si="4"/>
        <v>1.897685128769012</v>
      </c>
      <c r="T73" s="15">
        <f t="shared" si="4"/>
        <v>2.07642440607871</v>
      </c>
      <c r="U73" s="15">
        <f t="shared" si="4"/>
        <v>1.8303047207374183</v>
      </c>
      <c r="V73" s="15">
        <f t="shared" si="4"/>
        <v>2.4424303961549114</v>
      </c>
      <c r="W73" s="15">
        <f t="shared" si="4"/>
        <v>2.3037686781831765</v>
      </c>
      <c r="X73" s="15">
        <f t="shared" si="4"/>
        <v>2.0982763689756867</v>
      </c>
      <c r="Y73" s="15">
        <f t="shared" si="4"/>
        <v>2.0064898062246819</v>
      </c>
      <c r="Z73" s="15">
        <f t="shared" si="4"/>
        <v>2.1784543065911741</v>
      </c>
      <c r="AA73" s="15">
        <f t="shared" si="4"/>
        <v>1.7628554832275012</v>
      </c>
      <c r="AB73" s="15">
        <f t="shared" si="4"/>
        <v>2.0408779483769997</v>
      </c>
      <c r="AC73" s="15">
        <f t="shared" si="4"/>
        <v>2.0420616695099714</v>
      </c>
      <c r="AD73" s="15">
        <f t="shared" si="4"/>
        <v>2.0465765119599739</v>
      </c>
      <c r="AE73" s="15">
        <f t="shared" si="4"/>
        <v>2.1938813470025265</v>
      </c>
      <c r="AF73" s="15">
        <f t="shared" si="4"/>
        <v>1.968003423716542</v>
      </c>
      <c r="AG73" s="15">
        <f t="shared" si="4"/>
        <v>1.8580532253236899</v>
      </c>
      <c r="AH73" s="15">
        <f t="shared" si="4"/>
        <v>2.0623077068265872</v>
      </c>
      <c r="AI73" s="15">
        <f t="shared" si="4"/>
        <v>1.9592299937987745</v>
      </c>
      <c r="AJ73" s="15">
        <f t="shared" si="4"/>
        <v>2.2265769211699595</v>
      </c>
      <c r="AK73" s="15">
        <f t="shared" si="4"/>
        <v>2.0567124171157611</v>
      </c>
      <c r="AL73" s="15">
        <f t="shared" si="4"/>
        <v>1.972047474876558</v>
      </c>
      <c r="AM73" s="15">
        <f t="shared" si="4"/>
        <v>1.8086768390213217</v>
      </c>
      <c r="AN73" s="15">
        <f t="shared" si="4"/>
        <v>1.786723376709253</v>
      </c>
      <c r="AO73" s="15">
        <f t="shared" si="4"/>
        <v>2.2599246615840087</v>
      </c>
      <c r="AP73" s="15">
        <f t="shared" si="4"/>
        <v>1.5589014616028063</v>
      </c>
      <c r="AQ73" s="15">
        <f t="shared" si="4"/>
        <v>1.8462830523751552</v>
      </c>
      <c r="AR73" s="15">
        <f t="shared" si="4"/>
        <v>1.5747337497284364</v>
      </c>
      <c r="AS73" s="15">
        <f t="shared" si="4"/>
        <v>1.5283026447561356</v>
      </c>
      <c r="AT73" s="15">
        <f t="shared" si="4"/>
        <v>1.9566126941181607</v>
      </c>
      <c r="AU73" s="15">
        <f t="shared" si="4"/>
        <v>1.7769283124521484</v>
      </c>
      <c r="AV73" s="15">
        <f t="shared" si="4"/>
        <v>1.7759996721833768</v>
      </c>
      <c r="AW73" s="15">
        <f t="shared" si="4"/>
        <v>1.5957706922422863</v>
      </c>
      <c r="AX73" s="15">
        <f t="shared" si="4"/>
        <v>1.6233887982370439</v>
      </c>
      <c r="AY73" s="15">
        <f t="shared" si="4"/>
        <v>1.7911520682364805</v>
      </c>
      <c r="AZ73" s="15">
        <f t="shared" si="4"/>
        <v>1.8503285730252121</v>
      </c>
      <c r="BA73" s="15">
        <f t="shared" si="4"/>
        <v>1.7755595382431522</v>
      </c>
      <c r="BB73" s="15">
        <f t="shared" si="4"/>
        <v>1.8391201948055869</v>
      </c>
      <c r="BC73" s="15">
        <f t="shared" si="4"/>
        <v>1.4219050693355186</v>
      </c>
      <c r="BD73" s="15">
        <f>SUM(BD5:BD72)</f>
        <v>1.5022849304481636</v>
      </c>
      <c r="BE73" s="15">
        <f t="shared" si="4"/>
        <v>1.1150388664565862</v>
      </c>
      <c r="BF73" s="15">
        <f t="shared" si="4"/>
        <v>1.440476687781987</v>
      </c>
      <c r="BG73" s="15">
        <f t="shared" si="4"/>
        <v>1.4733943182954576</v>
      </c>
      <c r="BH73" s="15">
        <f t="shared" si="4"/>
        <v>2.0019280549520175</v>
      </c>
      <c r="BI73" s="15">
        <f t="shared" si="4"/>
        <v>1.4373614976302058</v>
      </c>
      <c r="BJ73" s="15">
        <f t="shared" si="4"/>
        <v>1.4020460253854203</v>
      </c>
      <c r="BK73" s="15">
        <f t="shared" si="4"/>
        <v>1.2361877263164289</v>
      </c>
      <c r="BL73" s="15">
        <f t="shared" si="4"/>
        <v>1.4138966674384685</v>
      </c>
      <c r="BM73" s="15">
        <f t="shared" si="4"/>
        <v>1.2585365208823269</v>
      </c>
      <c r="BN73" s="15">
        <f t="shared" si="4"/>
        <v>1.4244632254184353</v>
      </c>
      <c r="BO73" s="15">
        <f t="shared" si="4"/>
        <v>1.4680968156626359</v>
      </c>
      <c r="BP73" s="15">
        <f t="shared" si="4"/>
        <v>1.5266168427248183</v>
      </c>
      <c r="BQ73" s="15">
        <f t="shared" ref="BQ73:BS73" si="5">SUM(BQ5:BQ72)</f>
        <v>1.5959905569470532</v>
      </c>
      <c r="BR73" s="15">
        <f t="shared" si="5"/>
        <v>1.6711607572511651</v>
      </c>
      <c r="BS73" s="15">
        <f t="shared" si="5"/>
        <v>1</v>
      </c>
      <c r="BU73" s="15">
        <f>MIN(D73:BS73)</f>
        <v>1</v>
      </c>
      <c r="BV73" s="15">
        <f>MAX(D73:BS73)</f>
        <v>2.4653201833789478</v>
      </c>
    </row>
  </sheetData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83.78395409024418</v>
      </c>
      <c r="E5" s="19">
        <v>84.350061888151231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12.737425452908743</v>
      </c>
      <c r="L5" s="19">
        <v>0</v>
      </c>
      <c r="M5" s="19">
        <v>4318.5533363339709</v>
      </c>
      <c r="N5" s="19">
        <v>111.24018228873635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172.94593226060539</v>
      </c>
      <c r="AT5" s="19">
        <v>0</v>
      </c>
      <c r="AU5" s="19">
        <v>0</v>
      </c>
      <c r="AV5" s="19">
        <v>0</v>
      </c>
      <c r="AW5" s="19">
        <v>0</v>
      </c>
      <c r="AX5" s="19">
        <v>0.28305389895352762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69.348205243614274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4853.2421514571843</v>
      </c>
      <c r="BU5" s="19">
        <v>0</v>
      </c>
      <c r="BV5" s="19">
        <v>0</v>
      </c>
      <c r="BW5" s="19">
        <v>0</v>
      </c>
      <c r="BX5" s="19">
        <v>177.75784854281534</v>
      </c>
      <c r="BY5" s="19">
        <v>0</v>
      </c>
      <c r="BZ5" s="19">
        <v>0</v>
      </c>
      <c r="CA5" s="19">
        <v>177.75784854281534</v>
      </c>
      <c r="CB5" s="19">
        <v>5031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12.672734970364099</v>
      </c>
      <c r="E6" s="19">
        <v>48.638865368331921</v>
      </c>
      <c r="F6" s="19">
        <v>0.20364098221845894</v>
      </c>
      <c r="G6" s="19">
        <v>0</v>
      </c>
      <c r="H6" s="19">
        <v>0</v>
      </c>
      <c r="I6" s="19">
        <v>0</v>
      </c>
      <c r="J6" s="19">
        <v>0</v>
      </c>
      <c r="K6" s="19">
        <v>9.2734970364098217</v>
      </c>
      <c r="L6" s="19">
        <v>0</v>
      </c>
      <c r="M6" s="19">
        <v>143.37891617273496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6.9551227773073672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2.4750211685012702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3.8378492802709565</v>
      </c>
      <c r="BM6" s="19">
        <v>1.5664690939881456E-2</v>
      </c>
      <c r="BN6" s="19">
        <v>0</v>
      </c>
      <c r="BO6" s="19">
        <v>0</v>
      </c>
      <c r="BP6" s="19">
        <v>3.1329381879762912E-2</v>
      </c>
      <c r="BQ6" s="19">
        <v>0</v>
      </c>
      <c r="BR6" s="19">
        <v>0</v>
      </c>
      <c r="BS6" s="19">
        <v>0</v>
      </c>
      <c r="BT6" s="19">
        <v>227.48264182895849</v>
      </c>
      <c r="BU6" s="19">
        <v>0</v>
      </c>
      <c r="BV6" s="19">
        <v>0</v>
      </c>
      <c r="BW6" s="19">
        <v>0</v>
      </c>
      <c r="BX6" s="19">
        <v>68.517358171041494</v>
      </c>
      <c r="BY6" s="19">
        <v>0</v>
      </c>
      <c r="BZ6" s="19">
        <v>0</v>
      </c>
      <c r="CA6" s="19">
        <v>68.517358171041494</v>
      </c>
      <c r="CB6" s="19">
        <v>296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6.430730478589421</v>
      </c>
      <c r="E7" s="19">
        <v>0.74559193954659952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16.123425692695214</v>
      </c>
      <c r="N7" s="19">
        <v>0</v>
      </c>
      <c r="O7" s="19">
        <v>0</v>
      </c>
      <c r="P7" s="19">
        <v>117.43073047858941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1.5533165407220824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5.4987405541561714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147.78253568429889</v>
      </c>
      <c r="BU7" s="19">
        <v>0</v>
      </c>
      <c r="BV7" s="19">
        <v>0</v>
      </c>
      <c r="BW7" s="19">
        <v>0</v>
      </c>
      <c r="BX7" s="19">
        <v>0.21746431570109151</v>
      </c>
      <c r="BY7" s="19">
        <v>0</v>
      </c>
      <c r="BZ7" s="19">
        <v>0</v>
      </c>
      <c r="CA7" s="19">
        <v>0.21746431570109151</v>
      </c>
      <c r="CB7" s="19">
        <v>148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42.175091193329862</v>
      </c>
      <c r="E9" s="19">
        <v>3.5680041688379367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9.6998436685773832</v>
      </c>
      <c r="L9" s="19">
        <v>0</v>
      </c>
      <c r="M9" s="19">
        <v>611.5815528921313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27.198019801980198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206.15372589890566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900.37623762376245</v>
      </c>
      <c r="BU9" s="19">
        <v>0</v>
      </c>
      <c r="BV9" s="19">
        <v>0</v>
      </c>
      <c r="BW9" s="19">
        <v>0</v>
      </c>
      <c r="BX9" s="19">
        <v>1.6237623762376237</v>
      </c>
      <c r="BY9" s="19">
        <v>0</v>
      </c>
      <c r="BZ9" s="19">
        <v>0</v>
      </c>
      <c r="CA9" s="19">
        <v>1.6237623762376237</v>
      </c>
      <c r="CB9" s="19">
        <v>902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93.494413569526458</v>
      </c>
      <c r="E10" s="19">
        <v>23.872394928794719</v>
      </c>
      <c r="F10" s="19">
        <v>1.6703716568252864</v>
      </c>
      <c r="G10" s="19">
        <v>0</v>
      </c>
      <c r="H10" s="19">
        <v>0</v>
      </c>
      <c r="I10" s="19">
        <v>0</v>
      </c>
      <c r="J10" s="19">
        <v>0</v>
      </c>
      <c r="K10" s="19">
        <v>0.71918779668866506</v>
      </c>
      <c r="L10" s="19">
        <v>0</v>
      </c>
      <c r="M10" s="19">
        <v>100.05990216510362</v>
      </c>
      <c r="N10" s="19">
        <v>0</v>
      </c>
      <c r="O10" s="19">
        <v>141.74959476670139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6.6118878082667596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0.83518582841264322</v>
      </c>
      <c r="AQ10" s="19">
        <v>0.2087964571031608</v>
      </c>
      <c r="AR10" s="19">
        <v>0</v>
      </c>
      <c r="AS10" s="19">
        <v>17.167708695148779</v>
      </c>
      <c r="AT10" s="19">
        <v>0</v>
      </c>
      <c r="AU10" s="19">
        <v>0</v>
      </c>
      <c r="AV10" s="19">
        <v>0</v>
      </c>
      <c r="AW10" s="19">
        <v>0</v>
      </c>
      <c r="AX10" s="19">
        <v>5.2663106402686113</v>
      </c>
      <c r="AY10" s="19">
        <v>49.855954034965848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9.2798425379182592E-2</v>
      </c>
      <c r="BG10" s="19">
        <v>0</v>
      </c>
      <c r="BH10" s="19">
        <v>0</v>
      </c>
      <c r="BI10" s="19">
        <v>0</v>
      </c>
      <c r="BJ10" s="19">
        <v>3.2247452819265945</v>
      </c>
      <c r="BK10" s="19">
        <v>0</v>
      </c>
      <c r="BL10" s="19">
        <v>13.618168924395045</v>
      </c>
      <c r="BM10" s="19">
        <v>9.6278366330901939</v>
      </c>
      <c r="BN10" s="19">
        <v>1.1831799235845779</v>
      </c>
      <c r="BO10" s="19">
        <v>4.779118907027903</v>
      </c>
      <c r="BP10" s="19">
        <v>4.2223283547528077</v>
      </c>
      <c r="BQ10" s="19">
        <v>2.3199606344795648E-2</v>
      </c>
      <c r="BR10" s="19">
        <v>6.7046862336459414</v>
      </c>
      <c r="BS10" s="19">
        <v>0</v>
      </c>
      <c r="BT10" s="19">
        <v>484.98777063795296</v>
      </c>
      <c r="BU10" s="19">
        <v>0</v>
      </c>
      <c r="BV10" s="19">
        <v>0</v>
      </c>
      <c r="BW10" s="19">
        <v>0</v>
      </c>
      <c r="BX10" s="19">
        <v>1118.012229362047</v>
      </c>
      <c r="BY10" s="19">
        <v>0</v>
      </c>
      <c r="BZ10" s="19">
        <v>0</v>
      </c>
      <c r="CA10" s="19">
        <v>1118.012229362047</v>
      </c>
      <c r="CB10" s="19">
        <v>1603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4.2539477924589113E-2</v>
      </c>
      <c r="E11" s="19">
        <v>3.0937802126973897E-2</v>
      </c>
      <c r="F11" s="19">
        <v>1.5468901063486949E-2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25.775056397035126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0.33258137286496936</v>
      </c>
      <c r="AY11" s="19">
        <v>1.1640348050273928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3.867225265871737E-2</v>
      </c>
      <c r="BM11" s="19">
        <v>3.0937802126973897E-2</v>
      </c>
      <c r="BN11" s="19">
        <v>0</v>
      </c>
      <c r="BO11" s="19">
        <v>1.1601675797615212E-2</v>
      </c>
      <c r="BP11" s="19">
        <v>0</v>
      </c>
      <c r="BQ11" s="19">
        <v>0</v>
      </c>
      <c r="BR11" s="19">
        <v>1.9336126329358685E-2</v>
      </c>
      <c r="BS11" s="19">
        <v>0</v>
      </c>
      <c r="BT11" s="19">
        <v>27.461166612955203</v>
      </c>
      <c r="BU11" s="19">
        <v>0</v>
      </c>
      <c r="BV11" s="19">
        <v>0</v>
      </c>
      <c r="BW11" s="19">
        <v>0</v>
      </c>
      <c r="BX11" s="19">
        <v>7.7924589107315505</v>
      </c>
      <c r="BY11" s="19">
        <v>0.74637447631324527</v>
      </c>
      <c r="BZ11" s="19">
        <v>0</v>
      </c>
      <c r="CA11" s="19">
        <v>8.5388333870447948</v>
      </c>
      <c r="CB11" s="19">
        <v>36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4.5868811881188121</v>
      </c>
      <c r="E13" s="19">
        <v>1.2274752475247526</v>
      </c>
      <c r="F13" s="19">
        <v>6.4603960396039606E-2</v>
      </c>
      <c r="G13" s="19">
        <v>0</v>
      </c>
      <c r="H13" s="19">
        <v>0</v>
      </c>
      <c r="I13" s="19">
        <v>0</v>
      </c>
      <c r="J13" s="19">
        <v>0</v>
      </c>
      <c r="K13" s="19">
        <v>6.4603960396039606E-2</v>
      </c>
      <c r="L13" s="19">
        <v>0</v>
      </c>
      <c r="M13" s="19">
        <v>183.02301980198018</v>
      </c>
      <c r="N13" s="19">
        <v>1.4212871287128712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7.6878712871287131</v>
      </c>
      <c r="AT13" s="19">
        <v>0</v>
      </c>
      <c r="AU13" s="19">
        <v>0</v>
      </c>
      <c r="AV13" s="19">
        <v>0</v>
      </c>
      <c r="AW13" s="19">
        <v>0</v>
      </c>
      <c r="AX13" s="19">
        <v>1.6150990099009901</v>
      </c>
      <c r="AY13" s="19">
        <v>37.470297029702969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0.12920792079207921</v>
      </c>
      <c r="BH13" s="19">
        <v>0</v>
      </c>
      <c r="BI13" s="19">
        <v>0</v>
      </c>
      <c r="BJ13" s="19">
        <v>0</v>
      </c>
      <c r="BK13" s="19">
        <v>0</v>
      </c>
      <c r="BL13" s="19">
        <v>9.2383663366336624</v>
      </c>
      <c r="BM13" s="19">
        <v>6.2665841584158413</v>
      </c>
      <c r="BN13" s="19">
        <v>0.19381188118811882</v>
      </c>
      <c r="BO13" s="19">
        <v>2.5841584158415842</v>
      </c>
      <c r="BP13" s="19">
        <v>1.5504950495049505</v>
      </c>
      <c r="BQ13" s="19">
        <v>0</v>
      </c>
      <c r="BR13" s="19">
        <v>0.25841584158415842</v>
      </c>
      <c r="BS13" s="19">
        <v>0</v>
      </c>
      <c r="BT13" s="19">
        <v>257.38217821782177</v>
      </c>
      <c r="BU13" s="19">
        <v>0</v>
      </c>
      <c r="BV13" s="19">
        <v>0</v>
      </c>
      <c r="BW13" s="19">
        <v>0</v>
      </c>
      <c r="BX13" s="19">
        <v>1561.3485148514851</v>
      </c>
      <c r="BY13" s="19">
        <v>8.2693069306930695</v>
      </c>
      <c r="BZ13" s="19">
        <v>0</v>
      </c>
      <c r="CA13" s="19">
        <v>1569.6178217821782</v>
      </c>
      <c r="CB13" s="19">
        <v>1827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0.70165480373607225</v>
      </c>
      <c r="E14" s="19">
        <v>3.6126978406463044</v>
      </c>
      <c r="F14" s="19">
        <v>2.0151965642550378E-2</v>
      </c>
      <c r="G14" s="19">
        <v>0</v>
      </c>
      <c r="H14" s="19">
        <v>0</v>
      </c>
      <c r="I14" s="19">
        <v>0</v>
      </c>
      <c r="J14" s="19">
        <v>0</v>
      </c>
      <c r="K14" s="19">
        <v>94.62263867615701</v>
      </c>
      <c r="L14" s="19">
        <v>0</v>
      </c>
      <c r="M14" s="19">
        <v>5.6791903174460159E-2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1.0991981259572934E-2</v>
      </c>
      <c r="BI14" s="19">
        <v>0</v>
      </c>
      <c r="BJ14" s="19">
        <v>0</v>
      </c>
      <c r="BK14" s="19">
        <v>0</v>
      </c>
      <c r="BL14" s="19">
        <v>0.2180076283148632</v>
      </c>
      <c r="BM14" s="19">
        <v>0.10625581884253836</v>
      </c>
      <c r="BN14" s="19">
        <v>7.3279875063819565E-3</v>
      </c>
      <c r="BO14" s="19">
        <v>0</v>
      </c>
      <c r="BP14" s="19">
        <v>0.18503168453614441</v>
      </c>
      <c r="BQ14" s="19">
        <v>0</v>
      </c>
      <c r="BR14" s="19">
        <v>0</v>
      </c>
      <c r="BS14" s="19">
        <v>0</v>
      </c>
      <c r="BT14" s="19">
        <v>99.541550289815902</v>
      </c>
      <c r="BU14" s="19">
        <v>0</v>
      </c>
      <c r="BV14" s="19">
        <v>0</v>
      </c>
      <c r="BW14" s="19">
        <v>0</v>
      </c>
      <c r="BX14" s="19">
        <v>1.6891011202210409</v>
      </c>
      <c r="BY14" s="19">
        <v>20.769348589963062</v>
      </c>
      <c r="BZ14" s="19">
        <v>0</v>
      </c>
      <c r="CA14" s="19">
        <v>22.458449710184102</v>
      </c>
      <c r="CB14" s="19">
        <v>122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9.7087378640776691E-3</v>
      </c>
      <c r="E16" s="19">
        <v>4.9387927395525541E-2</v>
      </c>
      <c r="F16" s="19">
        <v>4.2211903756859433E-4</v>
      </c>
      <c r="G16" s="19">
        <v>0</v>
      </c>
      <c r="H16" s="19">
        <v>0</v>
      </c>
      <c r="I16" s="19">
        <v>0</v>
      </c>
      <c r="J16" s="19">
        <v>0</v>
      </c>
      <c r="K16" s="19">
        <v>1.880751371886872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1.9402701561840439</v>
      </c>
      <c r="BU16" s="19">
        <v>0</v>
      </c>
      <c r="BV16" s="19">
        <v>0</v>
      </c>
      <c r="BW16" s="19">
        <v>0</v>
      </c>
      <c r="BX16" s="19">
        <v>5.0654284508231319E-2</v>
      </c>
      <c r="BY16" s="19">
        <v>9.0755593077247784E-3</v>
      </c>
      <c r="BZ16" s="19">
        <v>0</v>
      </c>
      <c r="CA16" s="19">
        <v>5.9729843815956099E-2</v>
      </c>
      <c r="CB16" s="19">
        <v>2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0.24287028518859247</v>
      </c>
      <c r="E17" s="19">
        <v>5.000919963201472</v>
      </c>
      <c r="F17" s="19">
        <v>5.5197792088316463E-3</v>
      </c>
      <c r="G17" s="19">
        <v>0</v>
      </c>
      <c r="H17" s="19">
        <v>0</v>
      </c>
      <c r="I17" s="19">
        <v>0</v>
      </c>
      <c r="J17" s="19">
        <v>0</v>
      </c>
      <c r="K17" s="19">
        <v>33.022079116835329</v>
      </c>
      <c r="L17" s="19">
        <v>0</v>
      </c>
      <c r="M17" s="19">
        <v>4.3109475620975166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1.3799448022079117E-2</v>
      </c>
      <c r="AT17" s="19">
        <v>0</v>
      </c>
      <c r="AU17" s="19">
        <v>0</v>
      </c>
      <c r="AV17" s="19">
        <v>0</v>
      </c>
      <c r="AW17" s="19">
        <v>0</v>
      </c>
      <c r="AX17" s="19">
        <v>0.75344986200551978</v>
      </c>
      <c r="AY17" s="19">
        <v>3.171113155473781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0.1517939282428703</v>
      </c>
      <c r="BM17" s="19">
        <v>0.12143514259429623</v>
      </c>
      <c r="BN17" s="19">
        <v>1.655933762649494E-2</v>
      </c>
      <c r="BO17" s="19">
        <v>7.1757129714811407E-2</v>
      </c>
      <c r="BP17" s="19">
        <v>3.0358785648574058E-2</v>
      </c>
      <c r="BQ17" s="19">
        <v>0</v>
      </c>
      <c r="BR17" s="19">
        <v>0</v>
      </c>
      <c r="BS17" s="19">
        <v>0</v>
      </c>
      <c r="BT17" s="19">
        <v>46.912603495860168</v>
      </c>
      <c r="BU17" s="19">
        <v>0</v>
      </c>
      <c r="BV17" s="19">
        <v>0</v>
      </c>
      <c r="BW17" s="19">
        <v>0</v>
      </c>
      <c r="BX17" s="19">
        <v>21.885924563017479</v>
      </c>
      <c r="BY17" s="19">
        <v>0.20147194112235511</v>
      </c>
      <c r="BZ17" s="19">
        <v>0</v>
      </c>
      <c r="CA17" s="19">
        <v>22.087396504139832</v>
      </c>
      <c r="CB17" s="19">
        <v>69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68.319748094607647</v>
      </c>
      <c r="E18" s="19">
        <v>79.660643360646944</v>
      </c>
      <c r="F18" s="19">
        <v>101.61076323040041</v>
      </c>
      <c r="G18" s="19">
        <v>9.1458832790639419E-2</v>
      </c>
      <c r="H18" s="19">
        <v>0</v>
      </c>
      <c r="I18" s="19">
        <v>0</v>
      </c>
      <c r="J18" s="19">
        <v>0</v>
      </c>
      <c r="K18" s="19">
        <v>20.761155043475149</v>
      </c>
      <c r="L18" s="19">
        <v>0</v>
      </c>
      <c r="M18" s="19">
        <v>14.130389666153791</v>
      </c>
      <c r="N18" s="19">
        <v>4.5729416395319709E-2</v>
      </c>
      <c r="O18" s="19">
        <v>0.32010591476723799</v>
      </c>
      <c r="P18" s="19">
        <v>3.2467885640676997</v>
      </c>
      <c r="Q18" s="19">
        <v>0.77740007872043515</v>
      </c>
      <c r="R18" s="19">
        <v>1.097505993487673</v>
      </c>
      <c r="S18" s="19">
        <v>172.90292339070385</v>
      </c>
      <c r="T18" s="19">
        <v>200.47776147708163</v>
      </c>
      <c r="U18" s="19">
        <v>0</v>
      </c>
      <c r="V18" s="19">
        <v>0</v>
      </c>
      <c r="W18" s="19">
        <v>4.5729416395319709E-2</v>
      </c>
      <c r="X18" s="19">
        <v>10.975059934876732</v>
      </c>
      <c r="Y18" s="19">
        <v>0</v>
      </c>
      <c r="Z18" s="19">
        <v>0</v>
      </c>
      <c r="AA18" s="19">
        <v>0</v>
      </c>
      <c r="AB18" s="19">
        <v>73.624360396464738</v>
      </c>
      <c r="AC18" s="19">
        <v>5.3960711346477259</v>
      </c>
      <c r="AD18" s="19">
        <v>49.890793287293803</v>
      </c>
      <c r="AE18" s="19">
        <v>0</v>
      </c>
      <c r="AF18" s="19">
        <v>0.68594124592979577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0.13718824918595912</v>
      </c>
      <c r="AN18" s="19">
        <v>0</v>
      </c>
      <c r="AO18" s="19">
        <v>0</v>
      </c>
      <c r="AP18" s="19">
        <v>0</v>
      </c>
      <c r="AQ18" s="19">
        <v>31.187461981608042</v>
      </c>
      <c r="AR18" s="19">
        <v>0</v>
      </c>
      <c r="AS18" s="19">
        <v>18.703331305685762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0.18291766558127884</v>
      </c>
      <c r="BH18" s="19">
        <v>0</v>
      </c>
      <c r="BI18" s="19">
        <v>0</v>
      </c>
      <c r="BJ18" s="19">
        <v>0</v>
      </c>
      <c r="BK18" s="19">
        <v>0</v>
      </c>
      <c r="BL18" s="19">
        <v>1.0060471606970336</v>
      </c>
      <c r="BM18" s="19">
        <v>0.45729416395319711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855.73456900561769</v>
      </c>
      <c r="BU18" s="19">
        <v>0</v>
      </c>
      <c r="BV18" s="19">
        <v>0</v>
      </c>
      <c r="BW18" s="19">
        <v>0</v>
      </c>
      <c r="BX18" s="19">
        <v>386.87086270440477</v>
      </c>
      <c r="BY18" s="19">
        <v>35.394568289977457</v>
      </c>
      <c r="BZ18" s="19">
        <v>0</v>
      </c>
      <c r="CA18" s="19">
        <v>422.2654309943822</v>
      </c>
      <c r="CB18" s="19">
        <v>1278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1.5101554663991976</v>
      </c>
      <c r="E19" s="19">
        <v>2.4025200601805414</v>
      </c>
      <c r="F19" s="19">
        <v>44.48094282848546</v>
      </c>
      <c r="G19" s="19">
        <v>0</v>
      </c>
      <c r="H19" s="19">
        <v>0</v>
      </c>
      <c r="I19" s="19">
        <v>0</v>
      </c>
      <c r="J19" s="19">
        <v>0</v>
      </c>
      <c r="K19" s="19">
        <v>115.38960631895688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3.981318956870612</v>
      </c>
      <c r="AY19" s="19">
        <v>40.087763289869606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6.5211258776328984</v>
      </c>
      <c r="BM19" s="19">
        <v>6.6584127382146443</v>
      </c>
      <c r="BN19" s="19">
        <v>0.6864343029087262</v>
      </c>
      <c r="BO19" s="19">
        <v>3.2948846539618852</v>
      </c>
      <c r="BP19" s="19">
        <v>1.5101554663991976</v>
      </c>
      <c r="BQ19" s="19">
        <v>0</v>
      </c>
      <c r="BR19" s="19">
        <v>0</v>
      </c>
      <c r="BS19" s="19">
        <v>0</v>
      </c>
      <c r="BT19" s="19">
        <v>226.52331995987961</v>
      </c>
      <c r="BU19" s="19">
        <v>0</v>
      </c>
      <c r="BV19" s="19">
        <v>0</v>
      </c>
      <c r="BW19" s="19">
        <v>0</v>
      </c>
      <c r="BX19" s="19">
        <v>868.47668004012041</v>
      </c>
      <c r="BY19" s="19">
        <v>0</v>
      </c>
      <c r="BZ19" s="19">
        <v>0</v>
      </c>
      <c r="CA19" s="19">
        <v>868.47668004012041</v>
      </c>
      <c r="CB19" s="19">
        <v>1095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3.7393082930457417</v>
      </c>
      <c r="K20" s="19">
        <v>4.4871699516548897</v>
      </c>
      <c r="L20" s="19">
        <v>0</v>
      </c>
      <c r="M20" s="19">
        <v>5.2350316102640386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25.427296392711046</v>
      </c>
      <c r="W20" s="19">
        <v>0</v>
      </c>
      <c r="X20" s="19">
        <v>47.8631461509855</v>
      </c>
      <c r="Y20" s="19">
        <v>0</v>
      </c>
      <c r="Z20" s="19">
        <v>0</v>
      </c>
      <c r="AA20" s="19">
        <v>0</v>
      </c>
      <c r="AB20" s="19">
        <v>0</v>
      </c>
      <c r="AC20" s="19">
        <v>3.7393082930457417</v>
      </c>
      <c r="AD20" s="19">
        <v>4271.7857939754558</v>
      </c>
      <c r="AE20" s="19">
        <v>282.69170695425811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35.897359613239118</v>
      </c>
      <c r="AL20" s="19">
        <v>0</v>
      </c>
      <c r="AM20" s="19">
        <v>0</v>
      </c>
      <c r="AN20" s="19">
        <v>0</v>
      </c>
      <c r="AO20" s="19">
        <v>1345.4031238378579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6.7307549274823346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6033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6033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3.648877805486284</v>
      </c>
      <c r="E21" s="19">
        <v>27.954114713216956</v>
      </c>
      <c r="F21" s="19">
        <v>0.92768079800498748</v>
      </c>
      <c r="G21" s="19">
        <v>26.160598503740648</v>
      </c>
      <c r="H21" s="19">
        <v>37.849376558603495</v>
      </c>
      <c r="I21" s="19">
        <v>0</v>
      </c>
      <c r="J21" s="19">
        <v>0</v>
      </c>
      <c r="K21" s="19">
        <v>3.648877805486284</v>
      </c>
      <c r="L21" s="19">
        <v>0.92768079800498748</v>
      </c>
      <c r="M21" s="19">
        <v>19.233915211970075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0.24738154613466332</v>
      </c>
      <c r="U21" s="19">
        <v>0</v>
      </c>
      <c r="V21" s="19">
        <v>0</v>
      </c>
      <c r="W21" s="19">
        <v>14.409975062344142</v>
      </c>
      <c r="X21" s="19">
        <v>255.85436408977557</v>
      </c>
      <c r="Y21" s="19">
        <v>6.6174563591022446</v>
      </c>
      <c r="Z21" s="19">
        <v>0</v>
      </c>
      <c r="AA21" s="19">
        <v>0</v>
      </c>
      <c r="AB21" s="19">
        <v>0</v>
      </c>
      <c r="AC21" s="19">
        <v>470.14862842892768</v>
      </c>
      <c r="AD21" s="19">
        <v>30.613466334164592</v>
      </c>
      <c r="AE21" s="19">
        <v>20.594513715710722</v>
      </c>
      <c r="AF21" s="19">
        <v>6.1845386533665829E-2</v>
      </c>
      <c r="AG21" s="19">
        <v>0</v>
      </c>
      <c r="AH21" s="19">
        <v>3.1541147132169574</v>
      </c>
      <c r="AI21" s="19">
        <v>0</v>
      </c>
      <c r="AJ21" s="19">
        <v>0</v>
      </c>
      <c r="AK21" s="19">
        <v>2.0408977556109726</v>
      </c>
      <c r="AL21" s="19">
        <v>0</v>
      </c>
      <c r="AM21" s="19">
        <v>2.3501246882793017</v>
      </c>
      <c r="AN21" s="19">
        <v>0</v>
      </c>
      <c r="AO21" s="19">
        <v>0</v>
      </c>
      <c r="AP21" s="19">
        <v>27.644887780548633</v>
      </c>
      <c r="AQ21" s="19">
        <v>619.69077306733175</v>
      </c>
      <c r="AR21" s="19">
        <v>0</v>
      </c>
      <c r="AS21" s="19">
        <v>5.0713216957605987</v>
      </c>
      <c r="AT21" s="19">
        <v>0</v>
      </c>
      <c r="AU21" s="19">
        <v>0</v>
      </c>
      <c r="AV21" s="19">
        <v>0</v>
      </c>
      <c r="AW21" s="19">
        <v>0.37107231920199502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25.913216957605986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5.2568578553615959</v>
      </c>
      <c r="BM21" s="19">
        <v>1.3605985037406483</v>
      </c>
      <c r="BN21" s="19">
        <v>0</v>
      </c>
      <c r="BO21" s="19">
        <v>0.18553615960099751</v>
      </c>
      <c r="BP21" s="19">
        <v>6.1845386533665829E-2</v>
      </c>
      <c r="BQ21" s="19">
        <v>0</v>
      </c>
      <c r="BR21" s="19">
        <v>0</v>
      </c>
      <c r="BS21" s="19">
        <v>0</v>
      </c>
      <c r="BT21" s="19">
        <v>1612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1612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0.49045760288363838</v>
      </c>
      <c r="H22" s="19">
        <v>2448.3643535951228</v>
      </c>
      <c r="I22" s="19">
        <v>27.220396960041928</v>
      </c>
      <c r="J22" s="19">
        <v>4.659347227394564</v>
      </c>
      <c r="K22" s="19">
        <v>25.013337747065556</v>
      </c>
      <c r="L22" s="19">
        <v>0</v>
      </c>
      <c r="M22" s="19">
        <v>237.62670859712281</v>
      </c>
      <c r="N22" s="19">
        <v>52.724192309991132</v>
      </c>
      <c r="O22" s="19">
        <v>0</v>
      </c>
      <c r="P22" s="19">
        <v>51.007590699898387</v>
      </c>
      <c r="Q22" s="19">
        <v>0</v>
      </c>
      <c r="R22" s="19">
        <v>0</v>
      </c>
      <c r="S22" s="19">
        <v>14.713728086509152</v>
      </c>
      <c r="T22" s="19">
        <v>230.51507335531002</v>
      </c>
      <c r="U22" s="19">
        <v>0</v>
      </c>
      <c r="V22" s="19">
        <v>42793.161538001776</v>
      </c>
      <c r="W22" s="19">
        <v>0</v>
      </c>
      <c r="X22" s="19">
        <v>633.6712229256608</v>
      </c>
      <c r="Y22" s="19">
        <v>26.239481754274653</v>
      </c>
      <c r="Z22" s="19">
        <v>9.8091520576727671</v>
      </c>
      <c r="AA22" s="19">
        <v>12.016211270649141</v>
      </c>
      <c r="AB22" s="19">
        <v>32.124972988878312</v>
      </c>
      <c r="AC22" s="19">
        <v>218.25363328321907</v>
      </c>
      <c r="AD22" s="19">
        <v>105.44838461998226</v>
      </c>
      <c r="AE22" s="19">
        <v>103.24132540700587</v>
      </c>
      <c r="AF22" s="19">
        <v>133.15923918290784</v>
      </c>
      <c r="AG22" s="19">
        <v>0</v>
      </c>
      <c r="AH22" s="19">
        <v>7.3568640432545758</v>
      </c>
      <c r="AI22" s="19">
        <v>7.6020928446963945</v>
      </c>
      <c r="AJ22" s="19">
        <v>30.898828981669219</v>
      </c>
      <c r="AK22" s="19">
        <v>54.440793920083856</v>
      </c>
      <c r="AL22" s="19">
        <v>0</v>
      </c>
      <c r="AM22" s="19">
        <v>0</v>
      </c>
      <c r="AN22" s="19">
        <v>0</v>
      </c>
      <c r="AO22" s="19">
        <v>3651.7020822701297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15.939872093718249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50927.400881826914</v>
      </c>
      <c r="BU22" s="19">
        <v>0</v>
      </c>
      <c r="BV22" s="19">
        <v>0</v>
      </c>
      <c r="BW22" s="19">
        <v>0</v>
      </c>
      <c r="BX22" s="19">
        <v>0</v>
      </c>
      <c r="BY22" s="19">
        <v>2410.5991181730824</v>
      </c>
      <c r="BZ22" s="19">
        <v>0</v>
      </c>
      <c r="CA22" s="19">
        <v>2410.5991181730824</v>
      </c>
      <c r="CB22" s="19">
        <v>53338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14.2571072319202</v>
      </c>
      <c r="I24" s="19">
        <v>1.9331670822942644</v>
      </c>
      <c r="J24" s="19">
        <v>258.31945137157106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11.599002493765585</v>
      </c>
      <c r="AD24" s="19">
        <v>431.82119700748132</v>
      </c>
      <c r="AE24" s="19">
        <v>2185.9286783042394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2.8997506234413963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0.24164588528678305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2907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2907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8.0054324432636215E-2</v>
      </c>
      <c r="E25" s="19">
        <v>20.070762768468082</v>
      </c>
      <c r="F25" s="19">
        <v>1.1436332061805174E-2</v>
      </c>
      <c r="G25" s="19">
        <v>0</v>
      </c>
      <c r="H25" s="19">
        <v>0</v>
      </c>
      <c r="I25" s="19">
        <v>0</v>
      </c>
      <c r="J25" s="19">
        <v>0</v>
      </c>
      <c r="K25" s="19">
        <v>44.07562376619714</v>
      </c>
      <c r="L25" s="19">
        <v>0</v>
      </c>
      <c r="M25" s="19">
        <v>4.2428791949297198</v>
      </c>
      <c r="N25" s="19">
        <v>0</v>
      </c>
      <c r="O25" s="19">
        <v>0</v>
      </c>
      <c r="P25" s="19">
        <v>0</v>
      </c>
      <c r="Q25" s="19">
        <v>0</v>
      </c>
      <c r="R25" s="19">
        <v>40.370252178172265</v>
      </c>
      <c r="S25" s="19">
        <v>0</v>
      </c>
      <c r="T25" s="19">
        <v>0</v>
      </c>
      <c r="U25" s="19">
        <v>0</v>
      </c>
      <c r="V25" s="19">
        <v>0</v>
      </c>
      <c r="W25" s="19">
        <v>9.3320469624330222</v>
      </c>
      <c r="X25" s="19">
        <v>0</v>
      </c>
      <c r="Y25" s="19">
        <v>0</v>
      </c>
      <c r="Z25" s="19">
        <v>20.573961379187509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0.67474359164650533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1.1436332061805174E-2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3.6939352559630714</v>
      </c>
      <c r="AY25" s="19">
        <v>133.79364879105873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15.198885310139076</v>
      </c>
      <c r="BM25" s="19">
        <v>13.0374185504579</v>
      </c>
      <c r="BN25" s="19">
        <v>1.7497588054561919</v>
      </c>
      <c r="BO25" s="19">
        <v>6.54158193935256</v>
      </c>
      <c r="BP25" s="19">
        <v>4.5402238285366545</v>
      </c>
      <c r="BQ25" s="19">
        <v>5.718166030902587E-2</v>
      </c>
      <c r="BR25" s="19">
        <v>1.5553411604055036</v>
      </c>
      <c r="BS25" s="19">
        <v>0</v>
      </c>
      <c r="BT25" s="19">
        <v>319.6111721312692</v>
      </c>
      <c r="BU25" s="19">
        <v>0</v>
      </c>
      <c r="BV25" s="19">
        <v>0</v>
      </c>
      <c r="BW25" s="19">
        <v>0</v>
      </c>
      <c r="BX25" s="19">
        <v>1221.3888278687309</v>
      </c>
      <c r="BY25" s="19">
        <v>0</v>
      </c>
      <c r="BZ25" s="19">
        <v>0</v>
      </c>
      <c r="CA25" s="19">
        <v>1221.3888278687309</v>
      </c>
      <c r="CB25" s="19">
        <v>1541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2.1614771904417092</v>
      </c>
      <c r="L27" s="19">
        <v>0</v>
      </c>
      <c r="M27" s="19">
        <v>2.7516292541636497E-2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0.32223026792179577</v>
      </c>
      <c r="AT27" s="19">
        <v>0</v>
      </c>
      <c r="AU27" s="19">
        <v>0</v>
      </c>
      <c r="AV27" s="19">
        <v>0</v>
      </c>
      <c r="AW27" s="19">
        <v>0</v>
      </c>
      <c r="AX27" s="19">
        <v>2.9688631426502535E-2</v>
      </c>
      <c r="AY27" s="19">
        <v>2.3244026068066619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0.19913106444605361</v>
      </c>
      <c r="BM27" s="19">
        <v>0.18247646632874728</v>
      </c>
      <c r="BN27" s="19">
        <v>2.679217958001448E-2</v>
      </c>
      <c r="BO27" s="19">
        <v>9.2686459087617676E-2</v>
      </c>
      <c r="BP27" s="19">
        <v>8.0376538740043441E-2</v>
      </c>
      <c r="BQ27" s="19">
        <v>0</v>
      </c>
      <c r="BR27" s="19">
        <v>3.4757422157856627E-2</v>
      </c>
      <c r="BS27" s="19">
        <v>0</v>
      </c>
      <c r="BT27" s="19">
        <v>5.4815351194786386</v>
      </c>
      <c r="BU27" s="19">
        <v>0</v>
      </c>
      <c r="BV27" s="19">
        <v>0</v>
      </c>
      <c r="BW27" s="19">
        <v>0</v>
      </c>
      <c r="BX27" s="19">
        <v>22.518464880521364</v>
      </c>
      <c r="BY27" s="19">
        <v>0</v>
      </c>
      <c r="BZ27" s="19">
        <v>0</v>
      </c>
      <c r="CA27" s="19">
        <v>22.518464880521364</v>
      </c>
      <c r="CB27" s="19">
        <v>28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5.9441092410288983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3.6796866730178897</v>
      </c>
      <c r="AY28" s="19">
        <v>283.33587382237749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16.700116439081192</v>
      </c>
      <c r="BM28" s="19">
        <v>15.567905155075685</v>
      </c>
      <c r="BN28" s="19">
        <v>0.84915846300412834</v>
      </c>
      <c r="BO28" s="19">
        <v>8.4915846300412827</v>
      </c>
      <c r="BP28" s="19">
        <v>2.8305282100137608</v>
      </c>
      <c r="BQ28" s="19">
        <v>0</v>
      </c>
      <c r="BR28" s="19">
        <v>2.8305282100137608</v>
      </c>
      <c r="BS28" s="19">
        <v>0</v>
      </c>
      <c r="BT28" s="19">
        <v>340.22949084365405</v>
      </c>
      <c r="BU28" s="19">
        <v>0</v>
      </c>
      <c r="BV28" s="19">
        <v>0</v>
      </c>
      <c r="BW28" s="19">
        <v>0</v>
      </c>
      <c r="BX28" s="19">
        <v>2333.7705091563457</v>
      </c>
      <c r="BY28" s="19">
        <v>0</v>
      </c>
      <c r="BZ28" s="19">
        <v>0</v>
      </c>
      <c r="CA28" s="19">
        <v>2333.7705091563457</v>
      </c>
      <c r="CB28" s="19">
        <v>2674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1.9115844469004322</v>
      </c>
      <c r="L29" s="19">
        <v>0</v>
      </c>
      <c r="M29" s="19">
        <v>4.0188887772530893E-2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2.4515221541243845E-2</v>
      </c>
      <c r="AY29" s="19">
        <v>8.9420275293881246E-2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0.15030644026926554</v>
      </c>
      <c r="BM29" s="19">
        <v>6.7115442580126597E-2</v>
      </c>
      <c r="BN29" s="19">
        <v>7.6358886767808705E-3</v>
      </c>
      <c r="BO29" s="19">
        <v>3.3155832412337993E-2</v>
      </c>
      <c r="BP29" s="19">
        <v>3.295488797347533E-2</v>
      </c>
      <c r="BQ29" s="19">
        <v>0</v>
      </c>
      <c r="BR29" s="19">
        <v>1.4066110720385814E-3</v>
      </c>
      <c r="BS29" s="19">
        <v>0</v>
      </c>
      <c r="BT29" s="19">
        <v>2.3582839344921132</v>
      </c>
      <c r="BU29" s="19">
        <v>0</v>
      </c>
      <c r="BV29" s="19">
        <v>0</v>
      </c>
      <c r="BW29" s="19">
        <v>0</v>
      </c>
      <c r="BX29" s="19">
        <v>3.6417160655078873</v>
      </c>
      <c r="BY29" s="19">
        <v>0</v>
      </c>
      <c r="BZ29" s="19">
        <v>0</v>
      </c>
      <c r="CA29" s="19">
        <v>3.6417160655078873</v>
      </c>
      <c r="CB29" s="19">
        <v>6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95.350298129184438</v>
      </c>
      <c r="L30" s="19">
        <v>0</v>
      </c>
      <c r="M30" s="19">
        <v>31.397134443809605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0.21394980881641981</v>
      </c>
      <c r="Z30" s="19">
        <v>0</v>
      </c>
      <c r="AA30" s="19">
        <v>3.5658301469403304E-2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0.26743726102052473</v>
      </c>
      <c r="AT30" s="19">
        <v>0</v>
      </c>
      <c r="AU30" s="19">
        <v>0</v>
      </c>
      <c r="AV30" s="19">
        <v>0</v>
      </c>
      <c r="AW30" s="19">
        <v>0</v>
      </c>
      <c r="AX30" s="19">
        <v>1.586794415388447</v>
      </c>
      <c r="AY30" s="19">
        <v>25.816610263847991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1.7829150734701652E-2</v>
      </c>
      <c r="BH30" s="19">
        <v>0</v>
      </c>
      <c r="BI30" s="19">
        <v>0</v>
      </c>
      <c r="BJ30" s="19">
        <v>0</v>
      </c>
      <c r="BK30" s="19">
        <v>0</v>
      </c>
      <c r="BL30" s="19">
        <v>3.4588552425321204</v>
      </c>
      <c r="BM30" s="19">
        <v>2.9774681726951755</v>
      </c>
      <c r="BN30" s="19">
        <v>0.32092471322462973</v>
      </c>
      <c r="BO30" s="19">
        <v>1.7294276212660602</v>
      </c>
      <c r="BP30" s="19">
        <v>1.479819510980237</v>
      </c>
      <c r="BQ30" s="19">
        <v>0</v>
      </c>
      <c r="BR30" s="19">
        <v>1.0162615918779943</v>
      </c>
      <c r="BS30" s="19">
        <v>0</v>
      </c>
      <c r="BT30" s="19">
        <v>165.66846862684775</v>
      </c>
      <c r="BU30" s="19">
        <v>0</v>
      </c>
      <c r="BV30" s="19">
        <v>0</v>
      </c>
      <c r="BW30" s="19">
        <v>0</v>
      </c>
      <c r="BX30" s="19">
        <v>1051.3315313731523</v>
      </c>
      <c r="BY30" s="19">
        <v>0</v>
      </c>
      <c r="BZ30" s="19">
        <v>0</v>
      </c>
      <c r="CA30" s="19">
        <v>1051.3315313731523</v>
      </c>
      <c r="CB30" s="19">
        <v>1217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1.900452488687783E-2</v>
      </c>
      <c r="E31" s="19">
        <v>8.7420814479638009E-2</v>
      </c>
      <c r="F31" s="19">
        <v>9.5022624434389134E-4</v>
      </c>
      <c r="G31" s="19">
        <v>0</v>
      </c>
      <c r="H31" s="19">
        <v>0</v>
      </c>
      <c r="I31" s="19">
        <v>0</v>
      </c>
      <c r="J31" s="19">
        <v>0</v>
      </c>
      <c r="K31" s="19">
        <v>0.45135746606334842</v>
      </c>
      <c r="L31" s="19">
        <v>1.9014027149321266</v>
      </c>
      <c r="M31" s="19">
        <v>6.0120814479638014</v>
      </c>
      <c r="N31" s="19">
        <v>1.2856561085972851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0.70316742081447958</v>
      </c>
      <c r="X31" s="19">
        <v>0</v>
      </c>
      <c r="Y31" s="19">
        <v>0.52452488687782806</v>
      </c>
      <c r="Z31" s="19">
        <v>0</v>
      </c>
      <c r="AA31" s="19">
        <v>9.5022624434389134E-4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1.2352941176470587E-2</v>
      </c>
      <c r="AT31" s="19">
        <v>0</v>
      </c>
      <c r="AU31" s="19">
        <v>0</v>
      </c>
      <c r="AV31" s="19">
        <v>0</v>
      </c>
      <c r="AW31" s="19">
        <v>0</v>
      </c>
      <c r="AX31" s="19">
        <v>1.9004524886877827E-3</v>
      </c>
      <c r="AY31" s="19">
        <v>1.085158371040724</v>
      </c>
      <c r="AZ31" s="19">
        <v>0</v>
      </c>
      <c r="BA31" s="19">
        <v>0</v>
      </c>
      <c r="BB31" s="19">
        <v>0</v>
      </c>
      <c r="BC31" s="19">
        <v>0</v>
      </c>
      <c r="BD31" s="19">
        <v>1.9004524886877827E-3</v>
      </c>
      <c r="BE31" s="19">
        <v>0</v>
      </c>
      <c r="BF31" s="19">
        <v>0</v>
      </c>
      <c r="BG31" s="19">
        <v>1.9004524886877827E-3</v>
      </c>
      <c r="BH31" s="19">
        <v>0</v>
      </c>
      <c r="BI31" s="19">
        <v>0</v>
      </c>
      <c r="BJ31" s="19">
        <v>9.5022624434389134E-4</v>
      </c>
      <c r="BK31" s="19">
        <v>0</v>
      </c>
      <c r="BL31" s="19">
        <v>0.10357466063348415</v>
      </c>
      <c r="BM31" s="19">
        <v>9.502262443438915E-2</v>
      </c>
      <c r="BN31" s="19">
        <v>8.5520361990950224E-3</v>
      </c>
      <c r="BO31" s="19">
        <v>4.8461538461538466E-2</v>
      </c>
      <c r="BP31" s="19">
        <v>2.5656108597285066E-2</v>
      </c>
      <c r="BQ31" s="19">
        <v>0</v>
      </c>
      <c r="BR31" s="19">
        <v>8.5520361990950224E-3</v>
      </c>
      <c r="BS31" s="19">
        <v>0</v>
      </c>
      <c r="BT31" s="19">
        <v>12.38049773755656</v>
      </c>
      <c r="BU31" s="19">
        <v>0</v>
      </c>
      <c r="BV31" s="19">
        <v>0</v>
      </c>
      <c r="BW31" s="19">
        <v>0</v>
      </c>
      <c r="BX31" s="19">
        <v>8.6195022624434383</v>
      </c>
      <c r="BY31" s="19">
        <v>0</v>
      </c>
      <c r="BZ31" s="19">
        <v>0</v>
      </c>
      <c r="CA31" s="19">
        <v>8.6195022624434383</v>
      </c>
      <c r="CB31" s="19">
        <v>21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13.577512977819726</v>
      </c>
      <c r="L32" s="19">
        <v>0</v>
      </c>
      <c r="M32" s="19">
        <v>233.91434638980652</v>
      </c>
      <c r="N32" s="19">
        <v>48.593204341670599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0.55580462482302972</v>
      </c>
      <c r="AU32" s="19">
        <v>0</v>
      </c>
      <c r="AV32" s="19">
        <v>0</v>
      </c>
      <c r="AW32" s="19">
        <v>0</v>
      </c>
      <c r="AX32" s="19">
        <v>0.15880132137800851</v>
      </c>
      <c r="AY32" s="19">
        <v>136.72793770646533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0.15880132137800851</v>
      </c>
      <c r="BH32" s="19">
        <v>0</v>
      </c>
      <c r="BI32" s="19">
        <v>0</v>
      </c>
      <c r="BJ32" s="19">
        <v>0</v>
      </c>
      <c r="BK32" s="19">
        <v>0</v>
      </c>
      <c r="BL32" s="19">
        <v>36.921307220386979</v>
      </c>
      <c r="BM32" s="19">
        <v>31.91906559697971</v>
      </c>
      <c r="BN32" s="19">
        <v>3.3348277489381788</v>
      </c>
      <c r="BO32" s="19">
        <v>15.800731477111846</v>
      </c>
      <c r="BP32" s="19">
        <v>7.8606654082114202</v>
      </c>
      <c r="BQ32" s="19">
        <v>0</v>
      </c>
      <c r="BR32" s="19">
        <v>0.87340726757904663</v>
      </c>
      <c r="BS32" s="19">
        <v>0</v>
      </c>
      <c r="BT32" s="19">
        <v>530.39641340254843</v>
      </c>
      <c r="BU32" s="19">
        <v>0</v>
      </c>
      <c r="BV32" s="19">
        <v>0</v>
      </c>
      <c r="BW32" s="19">
        <v>0</v>
      </c>
      <c r="BX32" s="19">
        <v>2161.6035865974513</v>
      </c>
      <c r="BY32" s="19">
        <v>0</v>
      </c>
      <c r="BZ32" s="19">
        <v>0</v>
      </c>
      <c r="CA32" s="19">
        <v>2161.6035865974513</v>
      </c>
      <c r="CB32" s="19">
        <v>2692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18.40172678510897</v>
      </c>
      <c r="E33" s="19">
        <v>89.435305377759164</v>
      </c>
      <c r="F33" s="19">
        <v>0.24276684413072522</v>
      </c>
      <c r="G33" s="19">
        <v>0</v>
      </c>
      <c r="H33" s="19">
        <v>0</v>
      </c>
      <c r="I33" s="19">
        <v>0</v>
      </c>
      <c r="J33" s="19">
        <v>0</v>
      </c>
      <c r="K33" s="19">
        <v>356.91581424099223</v>
      </c>
      <c r="L33" s="19">
        <v>0</v>
      </c>
      <c r="M33" s="19">
        <v>688.82664353651978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86.424996510538179</v>
      </c>
      <c r="X33" s="19">
        <v>9.7106737652290082E-2</v>
      </c>
      <c r="Y33" s="19">
        <v>4.9524436202667941</v>
      </c>
      <c r="Z33" s="19">
        <v>45.980040278359354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0.29132021295687027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19.469900899284163</v>
      </c>
      <c r="AT33" s="19">
        <v>0</v>
      </c>
      <c r="AU33" s="19">
        <v>0</v>
      </c>
      <c r="AV33" s="19">
        <v>0</v>
      </c>
      <c r="AW33" s="19">
        <v>0</v>
      </c>
      <c r="AX33" s="19">
        <v>0.24276684413072522</v>
      </c>
      <c r="AY33" s="19">
        <v>124.87926462084505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4.8553368826145041E-2</v>
      </c>
      <c r="BH33" s="19">
        <v>0</v>
      </c>
      <c r="BI33" s="19">
        <v>0</v>
      </c>
      <c r="BJ33" s="19">
        <v>0</v>
      </c>
      <c r="BK33" s="19">
        <v>0</v>
      </c>
      <c r="BL33" s="19">
        <v>6.5061514227034358</v>
      </c>
      <c r="BM33" s="19">
        <v>5.9235109967896946</v>
      </c>
      <c r="BN33" s="19">
        <v>0.38842695060916033</v>
      </c>
      <c r="BO33" s="19">
        <v>3.2045223425255727</v>
      </c>
      <c r="BP33" s="19">
        <v>1.1652808518274811</v>
      </c>
      <c r="BQ33" s="19">
        <v>0</v>
      </c>
      <c r="BR33" s="19">
        <v>0.72830053239217563</v>
      </c>
      <c r="BS33" s="19">
        <v>0</v>
      </c>
      <c r="BT33" s="19">
        <v>1454.1248429742179</v>
      </c>
      <c r="BU33" s="19">
        <v>0</v>
      </c>
      <c r="BV33" s="19">
        <v>0</v>
      </c>
      <c r="BW33" s="19">
        <v>0</v>
      </c>
      <c r="BX33" s="19">
        <v>980.87515702578207</v>
      </c>
      <c r="BY33" s="19">
        <v>0</v>
      </c>
      <c r="BZ33" s="19">
        <v>0</v>
      </c>
      <c r="CA33" s="19">
        <v>980.87515702578207</v>
      </c>
      <c r="CB33" s="19">
        <v>2435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2.2261928396532329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0.96916153795248494</v>
      </c>
      <c r="AS34" s="19">
        <v>0.20150883462378399</v>
      </c>
      <c r="AT34" s="19">
        <v>0</v>
      </c>
      <c r="AU34" s="19">
        <v>0</v>
      </c>
      <c r="AV34" s="19">
        <v>0.32625239891469793</v>
      </c>
      <c r="AW34" s="19">
        <v>0</v>
      </c>
      <c r="AX34" s="19">
        <v>0.74846138574548338</v>
      </c>
      <c r="AY34" s="19">
        <v>18.615578055720999</v>
      </c>
      <c r="AZ34" s="19">
        <v>0</v>
      </c>
      <c r="BA34" s="19">
        <v>0</v>
      </c>
      <c r="BB34" s="19">
        <v>0</v>
      </c>
      <c r="BC34" s="19">
        <v>0</v>
      </c>
      <c r="BD34" s="19">
        <v>1.9671100522797962</v>
      </c>
      <c r="BE34" s="19">
        <v>0.17272185824895772</v>
      </c>
      <c r="BF34" s="19">
        <v>0.13433922308252266</v>
      </c>
      <c r="BG34" s="19">
        <v>0</v>
      </c>
      <c r="BH34" s="19">
        <v>0</v>
      </c>
      <c r="BI34" s="19">
        <v>0</v>
      </c>
      <c r="BJ34" s="19">
        <v>9.5956587916087629E-3</v>
      </c>
      <c r="BK34" s="19">
        <v>0</v>
      </c>
      <c r="BL34" s="19">
        <v>0.94997022036926748</v>
      </c>
      <c r="BM34" s="19">
        <v>0.89239626761961488</v>
      </c>
      <c r="BN34" s="19">
        <v>8.6360929124478861E-2</v>
      </c>
      <c r="BO34" s="19">
        <v>0.41261332803917677</v>
      </c>
      <c r="BP34" s="19">
        <v>0.58533518628813441</v>
      </c>
      <c r="BQ34" s="19">
        <v>0</v>
      </c>
      <c r="BR34" s="19">
        <v>0.16312619945734896</v>
      </c>
      <c r="BS34" s="19">
        <v>0</v>
      </c>
      <c r="BT34" s="19">
        <v>28.460723975911588</v>
      </c>
      <c r="BU34" s="19">
        <v>0</v>
      </c>
      <c r="BV34" s="19">
        <v>0</v>
      </c>
      <c r="BW34" s="19">
        <v>0</v>
      </c>
      <c r="BX34" s="19">
        <v>116.53927602408842</v>
      </c>
      <c r="BY34" s="19">
        <v>0</v>
      </c>
      <c r="BZ34" s="19">
        <v>0</v>
      </c>
      <c r="CA34" s="19">
        <v>116.53927602408842</v>
      </c>
      <c r="CB34" s="19">
        <v>145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0.47893692612928529</v>
      </c>
      <c r="E35" s="19">
        <v>1.2452360079361418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10.632399760070133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0.19157477045171409</v>
      </c>
      <c r="AY35" s="19">
        <v>37.740229778987676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10.664328888478751</v>
      </c>
      <c r="BM35" s="19">
        <v>9.1955889816822776</v>
      </c>
      <c r="BN35" s="19">
        <v>0.76629908180685635</v>
      </c>
      <c r="BO35" s="19">
        <v>4.5339362340239004</v>
      </c>
      <c r="BP35" s="19">
        <v>2.2669681170119502</v>
      </c>
      <c r="BQ35" s="19">
        <v>0</v>
      </c>
      <c r="BR35" s="19">
        <v>0.67051169658099941</v>
      </c>
      <c r="BS35" s="19">
        <v>0</v>
      </c>
      <c r="BT35" s="19">
        <v>78.386010243159689</v>
      </c>
      <c r="BU35" s="19">
        <v>0</v>
      </c>
      <c r="BV35" s="19">
        <v>0</v>
      </c>
      <c r="BW35" s="19">
        <v>0</v>
      </c>
      <c r="BX35" s="19">
        <v>613.61398975684028</v>
      </c>
      <c r="BY35" s="19">
        <v>0</v>
      </c>
      <c r="BZ35" s="19">
        <v>0</v>
      </c>
      <c r="CA35" s="19">
        <v>613.61398975684028</v>
      </c>
      <c r="CB35" s="19">
        <v>692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0.24491117316174985</v>
      </c>
      <c r="E36" s="19">
        <v>5.8922746954797462</v>
      </c>
      <c r="F36" s="19">
        <v>1.4406539597749991E-2</v>
      </c>
      <c r="G36" s="19">
        <v>0.37457002954149976</v>
      </c>
      <c r="H36" s="19">
        <v>0</v>
      </c>
      <c r="I36" s="19">
        <v>4.3219618793249967E-2</v>
      </c>
      <c r="J36" s="19">
        <v>0</v>
      </c>
      <c r="K36" s="19">
        <v>49.414430820282469</v>
      </c>
      <c r="L36" s="19">
        <v>0</v>
      </c>
      <c r="M36" s="19">
        <v>131.60373922544616</v>
      </c>
      <c r="N36" s="19">
        <v>25.960584355145482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10.171016956011494</v>
      </c>
      <c r="U36" s="19">
        <v>0</v>
      </c>
      <c r="V36" s="19">
        <v>0</v>
      </c>
      <c r="W36" s="19">
        <v>0</v>
      </c>
      <c r="X36" s="19">
        <v>0</v>
      </c>
      <c r="Y36" s="19">
        <v>5.4312654283517467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51.964388329084208</v>
      </c>
      <c r="AT36" s="19">
        <v>0</v>
      </c>
      <c r="AU36" s="19">
        <v>0</v>
      </c>
      <c r="AV36" s="19">
        <v>0</v>
      </c>
      <c r="AW36" s="19">
        <v>0</v>
      </c>
      <c r="AX36" s="19">
        <v>2.8813079195499983E-2</v>
      </c>
      <c r="AY36" s="19">
        <v>30.28254623447048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4.3219618793249967E-2</v>
      </c>
      <c r="BH36" s="19">
        <v>0</v>
      </c>
      <c r="BI36" s="19">
        <v>0</v>
      </c>
      <c r="BJ36" s="19">
        <v>0</v>
      </c>
      <c r="BK36" s="19">
        <v>0</v>
      </c>
      <c r="BL36" s="19">
        <v>1.426247420177249</v>
      </c>
      <c r="BM36" s="19">
        <v>1.3254016429929991</v>
      </c>
      <c r="BN36" s="19">
        <v>5.7626158390999965E-2</v>
      </c>
      <c r="BO36" s="19">
        <v>0.46100926712799972</v>
      </c>
      <c r="BP36" s="19">
        <v>0.27372425235724979</v>
      </c>
      <c r="BQ36" s="19">
        <v>0</v>
      </c>
      <c r="BR36" s="19">
        <v>0.60507466310549962</v>
      </c>
      <c r="BS36" s="19">
        <v>0</v>
      </c>
      <c r="BT36" s="19">
        <v>315.6184695075068</v>
      </c>
      <c r="BU36" s="19">
        <v>0</v>
      </c>
      <c r="BV36" s="19">
        <v>0</v>
      </c>
      <c r="BW36" s="19">
        <v>0</v>
      </c>
      <c r="BX36" s="19">
        <v>396.38153049249325</v>
      </c>
      <c r="BY36" s="19">
        <v>0</v>
      </c>
      <c r="BZ36" s="19">
        <v>0</v>
      </c>
      <c r="CA36" s="19">
        <v>396.38153049249325</v>
      </c>
      <c r="CB36" s="19">
        <v>712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17.160253542132736</v>
      </c>
      <c r="E37" s="19">
        <v>187.90238627889636</v>
      </c>
      <c r="F37" s="19">
        <v>16.267984091474023</v>
      </c>
      <c r="G37" s="19">
        <v>0</v>
      </c>
      <c r="H37" s="19">
        <v>0</v>
      </c>
      <c r="I37" s="19">
        <v>0</v>
      </c>
      <c r="J37" s="19">
        <v>0</v>
      </c>
      <c r="K37" s="19">
        <v>199.85242356450411</v>
      </c>
      <c r="L37" s="19">
        <v>0</v>
      </c>
      <c r="M37" s="19">
        <v>11.854436987322893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0.35053442704449417</v>
      </c>
      <c r="BI37" s="19">
        <v>0</v>
      </c>
      <c r="BJ37" s="19">
        <v>0</v>
      </c>
      <c r="BK37" s="19">
        <v>0</v>
      </c>
      <c r="BL37" s="19">
        <v>1.1153368133233905</v>
      </c>
      <c r="BM37" s="19">
        <v>1.0516032811334826</v>
      </c>
      <c r="BN37" s="19">
        <v>0</v>
      </c>
      <c r="BO37" s="19">
        <v>7.9666915237385033E-2</v>
      </c>
      <c r="BP37" s="19">
        <v>9.5600298284862037E-2</v>
      </c>
      <c r="BQ37" s="19">
        <v>0.57360178970917231</v>
      </c>
      <c r="BR37" s="19">
        <v>12.109371116082526</v>
      </c>
      <c r="BS37" s="19">
        <v>0</v>
      </c>
      <c r="BT37" s="19">
        <v>448.41319910514545</v>
      </c>
      <c r="BU37" s="19">
        <v>0</v>
      </c>
      <c r="BV37" s="19">
        <v>0</v>
      </c>
      <c r="BW37" s="19">
        <v>0</v>
      </c>
      <c r="BX37" s="19">
        <v>192.5868008948546</v>
      </c>
      <c r="BY37" s="19">
        <v>0</v>
      </c>
      <c r="BZ37" s="19">
        <v>0</v>
      </c>
      <c r="CA37" s="19">
        <v>192.5868008948546</v>
      </c>
      <c r="CB37" s="19">
        <v>641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0.20029329019995343</v>
      </c>
      <c r="E38" s="19">
        <v>1.952859579449546</v>
      </c>
      <c r="F38" s="19">
        <v>8.3455537583313935E-2</v>
      </c>
      <c r="G38" s="19">
        <v>0</v>
      </c>
      <c r="H38" s="19">
        <v>0</v>
      </c>
      <c r="I38" s="19">
        <v>0</v>
      </c>
      <c r="J38" s="19">
        <v>0</v>
      </c>
      <c r="K38" s="19">
        <v>56.683001126586817</v>
      </c>
      <c r="L38" s="19">
        <v>0</v>
      </c>
      <c r="M38" s="19">
        <v>106.48926595630857</v>
      </c>
      <c r="N38" s="19">
        <v>5.4746832654653943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0.26705772026660457</v>
      </c>
      <c r="Z38" s="19">
        <v>0</v>
      </c>
      <c r="AA38" s="19">
        <v>0.10014664509997671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3.3382215033325571E-2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5.608212125598695</v>
      </c>
      <c r="AT38" s="19">
        <v>3.3382215033325571E-2</v>
      </c>
      <c r="AU38" s="19">
        <v>0</v>
      </c>
      <c r="AV38" s="19">
        <v>0</v>
      </c>
      <c r="AW38" s="19">
        <v>0.35051325784991844</v>
      </c>
      <c r="AX38" s="19">
        <v>4.573363459565603</v>
      </c>
      <c r="AY38" s="19">
        <v>84.056417453913781</v>
      </c>
      <c r="AZ38" s="19">
        <v>0</v>
      </c>
      <c r="BA38" s="19">
        <v>0</v>
      </c>
      <c r="BB38" s="19">
        <v>0.45065990294989522</v>
      </c>
      <c r="BC38" s="19">
        <v>0</v>
      </c>
      <c r="BD38" s="19">
        <v>3.3382215033325571E-2</v>
      </c>
      <c r="BE38" s="19">
        <v>0</v>
      </c>
      <c r="BF38" s="19">
        <v>0.35051325784991844</v>
      </c>
      <c r="BG38" s="19">
        <v>8.3455537583313935E-2</v>
      </c>
      <c r="BH38" s="19">
        <v>0.33382215033325574</v>
      </c>
      <c r="BI38" s="19">
        <v>0</v>
      </c>
      <c r="BJ38" s="19">
        <v>0</v>
      </c>
      <c r="BK38" s="19">
        <v>0</v>
      </c>
      <c r="BL38" s="19">
        <v>15.405892237879751</v>
      </c>
      <c r="BM38" s="19">
        <v>18.09316054806246</v>
      </c>
      <c r="BN38" s="19">
        <v>2.3868283748827781</v>
      </c>
      <c r="BO38" s="19">
        <v>24.619383587077607</v>
      </c>
      <c r="BP38" s="19">
        <v>8.5792292635646721</v>
      </c>
      <c r="BQ38" s="19">
        <v>0.11683775261663951</v>
      </c>
      <c r="BR38" s="19">
        <v>0.68433540818317429</v>
      </c>
      <c r="BS38" s="19">
        <v>0</v>
      </c>
      <c r="BT38" s="19">
        <v>337.04353408397162</v>
      </c>
      <c r="BU38" s="19">
        <v>0</v>
      </c>
      <c r="BV38" s="19">
        <v>0</v>
      </c>
      <c r="BW38" s="19">
        <v>0</v>
      </c>
      <c r="BX38" s="19">
        <v>2314.9564659160283</v>
      </c>
      <c r="BY38" s="19">
        <v>0</v>
      </c>
      <c r="BZ38" s="19">
        <v>0</v>
      </c>
      <c r="CA38" s="19">
        <v>2314.9564659160283</v>
      </c>
      <c r="CB38" s="19">
        <v>2652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33.070990693875061</v>
      </c>
      <c r="L39" s="19">
        <v>0</v>
      </c>
      <c r="M39" s="19">
        <v>5.6920810144363274E-2</v>
      </c>
      <c r="N39" s="19">
        <v>726.02493339135344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5.6920810144363274E-2</v>
      </c>
      <c r="AS39" s="19">
        <v>0.7968913420210858</v>
      </c>
      <c r="AT39" s="19">
        <v>0.45536648115490619</v>
      </c>
      <c r="AU39" s="19">
        <v>0</v>
      </c>
      <c r="AV39" s="19">
        <v>0.626128911587996</v>
      </c>
      <c r="AW39" s="19">
        <v>0</v>
      </c>
      <c r="AX39" s="19">
        <v>46.845826748810971</v>
      </c>
      <c r="AY39" s="19">
        <v>2426.4772156440617</v>
      </c>
      <c r="AZ39" s="19">
        <v>0</v>
      </c>
      <c r="BA39" s="19">
        <v>0</v>
      </c>
      <c r="BB39" s="19">
        <v>0</v>
      </c>
      <c r="BC39" s="19">
        <v>0</v>
      </c>
      <c r="BD39" s="19">
        <v>10.758033117284656</v>
      </c>
      <c r="BE39" s="19">
        <v>0</v>
      </c>
      <c r="BF39" s="19">
        <v>0.11384162028872655</v>
      </c>
      <c r="BG39" s="19">
        <v>0</v>
      </c>
      <c r="BH39" s="19">
        <v>0</v>
      </c>
      <c r="BI39" s="19">
        <v>0</v>
      </c>
      <c r="BJ39" s="19">
        <v>5.6920810144363274E-2</v>
      </c>
      <c r="BK39" s="19">
        <v>0</v>
      </c>
      <c r="BL39" s="19">
        <v>6.9443388376123183</v>
      </c>
      <c r="BM39" s="19">
        <v>6.3751307361686864</v>
      </c>
      <c r="BN39" s="19">
        <v>0.626128911587996</v>
      </c>
      <c r="BO39" s="19">
        <v>3.3014069883730692</v>
      </c>
      <c r="BP39" s="19">
        <v>13.034865523059189</v>
      </c>
      <c r="BQ39" s="19">
        <v>2.2768324057745306</v>
      </c>
      <c r="BR39" s="19">
        <v>1.0814953927429021</v>
      </c>
      <c r="BS39" s="19">
        <v>0</v>
      </c>
      <c r="BT39" s="19">
        <v>3278.9801891761904</v>
      </c>
      <c r="BU39" s="19">
        <v>0</v>
      </c>
      <c r="BV39" s="19">
        <v>0</v>
      </c>
      <c r="BW39" s="19">
        <v>0</v>
      </c>
      <c r="BX39" s="19">
        <v>4177.0198108238092</v>
      </c>
      <c r="BY39" s="19">
        <v>0</v>
      </c>
      <c r="BZ39" s="19">
        <v>0</v>
      </c>
      <c r="CA39" s="19">
        <v>4177.0198108238092</v>
      </c>
      <c r="CB39" s="19">
        <v>7456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189.16323192672556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189.16323192672556</v>
      </c>
      <c r="BU40" s="19">
        <v>0</v>
      </c>
      <c r="BV40" s="19">
        <v>0</v>
      </c>
      <c r="BW40" s="19">
        <v>0</v>
      </c>
      <c r="BX40" s="19">
        <v>4062.8367680732745</v>
      </c>
      <c r="BY40" s="19">
        <v>0</v>
      </c>
      <c r="BZ40" s="19">
        <v>0</v>
      </c>
      <c r="CA40" s="19">
        <v>4062.8367680732745</v>
      </c>
      <c r="CB40" s="19">
        <v>4252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11.953683313205937</v>
      </c>
      <c r="E41" s="19">
        <v>0.34481778788094053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864.80301200539895</v>
      </c>
      <c r="Q41" s="19">
        <v>691.70448248916671</v>
      </c>
      <c r="R41" s="19">
        <v>6.7814164949918307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14.482347090999504</v>
      </c>
      <c r="AB41" s="19">
        <v>7.1262342828727716</v>
      </c>
      <c r="AC41" s="19">
        <v>0</v>
      </c>
      <c r="AD41" s="19">
        <v>0</v>
      </c>
      <c r="AE41" s="19">
        <v>0</v>
      </c>
      <c r="AF41" s="19">
        <v>1.9539674646586629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0.11493926262698019</v>
      </c>
      <c r="AM41" s="19">
        <v>9.7698373232933147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0.22987852525396038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1609.2646160403494</v>
      </c>
      <c r="BU41" s="19">
        <v>0</v>
      </c>
      <c r="BV41" s="19">
        <v>0</v>
      </c>
      <c r="BW41" s="19">
        <v>0</v>
      </c>
      <c r="BX41" s="19">
        <v>8.7353839596504947</v>
      </c>
      <c r="BY41" s="19">
        <v>0</v>
      </c>
      <c r="BZ41" s="19">
        <v>0</v>
      </c>
      <c r="CA41" s="19">
        <v>8.7353839596504947</v>
      </c>
      <c r="CB41" s="19">
        <v>1618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39.410818809602105</v>
      </c>
      <c r="E42" s="19">
        <v>0</v>
      </c>
      <c r="F42" s="19">
        <v>0</v>
      </c>
      <c r="G42" s="19">
        <v>17.182571522525485</v>
      </c>
      <c r="H42" s="19">
        <v>0</v>
      </c>
      <c r="I42" s="19">
        <v>0</v>
      </c>
      <c r="J42" s="19">
        <v>0.13636961525813876</v>
      </c>
      <c r="K42" s="19">
        <v>0</v>
      </c>
      <c r="L42" s="19">
        <v>6.5457415323906609</v>
      </c>
      <c r="M42" s="19">
        <v>15.000657678395264</v>
      </c>
      <c r="N42" s="19">
        <v>0</v>
      </c>
      <c r="O42" s="19">
        <v>0</v>
      </c>
      <c r="P42" s="19">
        <v>526.11397566589937</v>
      </c>
      <c r="Q42" s="19">
        <v>2314.6014797763896</v>
      </c>
      <c r="R42" s="19">
        <v>477.02091417296941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1.5000657678395266</v>
      </c>
      <c r="Z42" s="19">
        <v>0</v>
      </c>
      <c r="AA42" s="19">
        <v>2.7273923051627755</v>
      </c>
      <c r="AB42" s="19">
        <v>2.5910226899046367</v>
      </c>
      <c r="AC42" s="19">
        <v>0.81821769154883262</v>
      </c>
      <c r="AD42" s="19">
        <v>0</v>
      </c>
      <c r="AE42" s="19">
        <v>0</v>
      </c>
      <c r="AF42" s="19">
        <v>6.0002630713581064</v>
      </c>
      <c r="AG42" s="19">
        <v>0</v>
      </c>
      <c r="AH42" s="19">
        <v>0.40910884577441631</v>
      </c>
      <c r="AI42" s="19">
        <v>0</v>
      </c>
      <c r="AJ42" s="19">
        <v>0</v>
      </c>
      <c r="AK42" s="19">
        <v>262.375139756659</v>
      </c>
      <c r="AL42" s="19">
        <v>8.182176915488327</v>
      </c>
      <c r="AM42" s="19">
        <v>203.19072673462676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0.68184807629069388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0.81821769154883262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0.13636961525813876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7.0912199934232163</v>
      </c>
      <c r="BS42" s="19">
        <v>0</v>
      </c>
      <c r="BT42" s="19">
        <v>3892.5342979283132</v>
      </c>
      <c r="BU42" s="19">
        <v>0</v>
      </c>
      <c r="BV42" s="19">
        <v>0</v>
      </c>
      <c r="BW42" s="19">
        <v>0</v>
      </c>
      <c r="BX42" s="19">
        <v>254.46570207168696</v>
      </c>
      <c r="BY42" s="19">
        <v>0</v>
      </c>
      <c r="BZ42" s="19">
        <v>0</v>
      </c>
      <c r="CA42" s="19">
        <v>254.46570207168696</v>
      </c>
      <c r="CB42" s="19">
        <v>4147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37.144118601882916</v>
      </c>
      <c r="E43" s="19">
        <v>0.90394978898387623</v>
      </c>
      <c r="F43" s="19">
        <v>0.16435450708797747</v>
      </c>
      <c r="G43" s="19">
        <v>11.504815496158425</v>
      </c>
      <c r="H43" s="19">
        <v>11.422638242614434</v>
      </c>
      <c r="I43" s="19">
        <v>0</v>
      </c>
      <c r="J43" s="19">
        <v>0.57524077480792124</v>
      </c>
      <c r="K43" s="19">
        <v>0</v>
      </c>
      <c r="L43" s="19">
        <v>9.5325614111026944</v>
      </c>
      <c r="M43" s="19">
        <v>13.477069581214154</v>
      </c>
      <c r="N43" s="19">
        <v>0</v>
      </c>
      <c r="O43" s="19">
        <v>0</v>
      </c>
      <c r="P43" s="19">
        <v>334.05053565631425</v>
      </c>
      <c r="Q43" s="19">
        <v>62.372535439887457</v>
      </c>
      <c r="R43" s="19">
        <v>112.91154636944054</v>
      </c>
      <c r="S43" s="19">
        <v>0</v>
      </c>
      <c r="T43" s="19">
        <v>13.559246834758143</v>
      </c>
      <c r="U43" s="19">
        <v>0</v>
      </c>
      <c r="V43" s="19">
        <v>0</v>
      </c>
      <c r="W43" s="19">
        <v>0</v>
      </c>
      <c r="X43" s="19">
        <v>0</v>
      </c>
      <c r="Y43" s="19">
        <v>2.300963099231685</v>
      </c>
      <c r="Z43" s="19">
        <v>0</v>
      </c>
      <c r="AA43" s="19">
        <v>8.2177253543988735E-2</v>
      </c>
      <c r="AB43" s="19">
        <v>51.689492479168919</v>
      </c>
      <c r="AC43" s="19">
        <v>1.3148360567038198</v>
      </c>
      <c r="AD43" s="19">
        <v>0</v>
      </c>
      <c r="AE43" s="19">
        <v>0</v>
      </c>
      <c r="AF43" s="19">
        <v>0.16435450708797747</v>
      </c>
      <c r="AG43" s="19">
        <v>0</v>
      </c>
      <c r="AH43" s="19">
        <v>0.49306352126393249</v>
      </c>
      <c r="AI43" s="19">
        <v>0.73959528189589874</v>
      </c>
      <c r="AJ43" s="19">
        <v>0.41088626771994374</v>
      </c>
      <c r="AK43" s="19">
        <v>0</v>
      </c>
      <c r="AL43" s="19">
        <v>6.8207120441510662</v>
      </c>
      <c r="AM43" s="19">
        <v>42.978703603506119</v>
      </c>
      <c r="AN43" s="19">
        <v>8.2177253543988735E-2</v>
      </c>
      <c r="AO43" s="19">
        <v>2.7118493669516286</v>
      </c>
      <c r="AP43" s="19">
        <v>1.0683042960718536</v>
      </c>
      <c r="AQ43" s="19">
        <v>86.28611622118818</v>
      </c>
      <c r="AR43" s="19">
        <v>0.24653176063196625</v>
      </c>
      <c r="AS43" s="19">
        <v>13.312715074126176</v>
      </c>
      <c r="AT43" s="19">
        <v>4.3553944378314036</v>
      </c>
      <c r="AU43" s="19">
        <v>1.3148360567038198</v>
      </c>
      <c r="AV43" s="19">
        <v>0</v>
      </c>
      <c r="AW43" s="19">
        <v>0</v>
      </c>
      <c r="AX43" s="19">
        <v>37.308473108970887</v>
      </c>
      <c r="AY43" s="19">
        <v>22.598744724596905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0.24653176063196625</v>
      </c>
      <c r="BH43" s="19">
        <v>0</v>
      </c>
      <c r="BI43" s="19">
        <v>0</v>
      </c>
      <c r="BJ43" s="19">
        <v>1.2326588031598311</v>
      </c>
      <c r="BK43" s="19">
        <v>0</v>
      </c>
      <c r="BL43" s="19">
        <v>4.8484579590953363</v>
      </c>
      <c r="BM43" s="19">
        <v>5.5880532409912345</v>
      </c>
      <c r="BN43" s="19">
        <v>0</v>
      </c>
      <c r="BO43" s="19">
        <v>2.4653176063196622</v>
      </c>
      <c r="BP43" s="19">
        <v>1.3970133102478086</v>
      </c>
      <c r="BQ43" s="19">
        <v>0</v>
      </c>
      <c r="BR43" s="19">
        <v>95.489968618114929</v>
      </c>
      <c r="BS43" s="19">
        <v>0</v>
      </c>
      <c r="BT43" s="19">
        <v>995.16654041770369</v>
      </c>
      <c r="BU43" s="19">
        <v>0</v>
      </c>
      <c r="BV43" s="19">
        <v>0</v>
      </c>
      <c r="BW43" s="19">
        <v>0</v>
      </c>
      <c r="BX43" s="19">
        <v>2801.8334595822962</v>
      </c>
      <c r="BY43" s="19">
        <v>0</v>
      </c>
      <c r="BZ43" s="19">
        <v>0</v>
      </c>
      <c r="CA43" s="19">
        <v>2801.8334595822962</v>
      </c>
      <c r="CB43" s="19">
        <v>3797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0.13463017540038524</v>
      </c>
      <c r="E44" s="19">
        <v>0.13463017540038524</v>
      </c>
      <c r="F44" s="19">
        <v>1.0770414032030819</v>
      </c>
      <c r="G44" s="19">
        <v>0.40389052620115573</v>
      </c>
      <c r="H44" s="19">
        <v>8.952906664125619</v>
      </c>
      <c r="I44" s="19">
        <v>0</v>
      </c>
      <c r="J44" s="19">
        <v>0</v>
      </c>
      <c r="K44" s="19">
        <v>0.53852070160154097</v>
      </c>
      <c r="L44" s="19">
        <v>0</v>
      </c>
      <c r="M44" s="19">
        <v>0.60583578930173354</v>
      </c>
      <c r="N44" s="19">
        <v>0</v>
      </c>
      <c r="O44" s="19">
        <v>0</v>
      </c>
      <c r="P44" s="19">
        <v>0.87509614010250403</v>
      </c>
      <c r="Q44" s="19">
        <v>229.00592835605531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0.53852070160154097</v>
      </c>
      <c r="Z44" s="19">
        <v>0</v>
      </c>
      <c r="AA44" s="19">
        <v>0</v>
      </c>
      <c r="AB44" s="19">
        <v>0</v>
      </c>
      <c r="AC44" s="19">
        <v>1.6155621048046229</v>
      </c>
      <c r="AD44" s="19">
        <v>0.40389052620115573</v>
      </c>
      <c r="AE44" s="19">
        <v>0</v>
      </c>
      <c r="AF44" s="19">
        <v>6.9334540331198395</v>
      </c>
      <c r="AG44" s="19">
        <v>0</v>
      </c>
      <c r="AH44" s="19">
        <v>0.13463017540038524</v>
      </c>
      <c r="AI44" s="19">
        <v>0.13463017540038524</v>
      </c>
      <c r="AJ44" s="19">
        <v>0</v>
      </c>
      <c r="AK44" s="19">
        <v>0</v>
      </c>
      <c r="AL44" s="19">
        <v>0</v>
      </c>
      <c r="AM44" s="19">
        <v>0</v>
      </c>
      <c r="AN44" s="19">
        <v>6.7315087700192622E-2</v>
      </c>
      <c r="AO44" s="19">
        <v>12.116715786034673</v>
      </c>
      <c r="AP44" s="19">
        <v>11.645510172133323</v>
      </c>
      <c r="AQ44" s="19">
        <v>5.0486315775144464</v>
      </c>
      <c r="AR44" s="19">
        <v>6.7315087700192622E-2</v>
      </c>
      <c r="AS44" s="19">
        <v>39.715901743113648</v>
      </c>
      <c r="AT44" s="19">
        <v>20.598416836258945</v>
      </c>
      <c r="AU44" s="19">
        <v>0.80778105240231146</v>
      </c>
      <c r="AV44" s="19">
        <v>18.175073679052009</v>
      </c>
      <c r="AW44" s="19">
        <v>10.0299480673287</v>
      </c>
      <c r="AX44" s="19">
        <v>10.299208418129473</v>
      </c>
      <c r="AY44" s="19">
        <v>20.598416836258945</v>
      </c>
      <c r="AZ44" s="19">
        <v>0</v>
      </c>
      <c r="BA44" s="19">
        <v>15.482470171044303</v>
      </c>
      <c r="BB44" s="19">
        <v>5.6544673668161805</v>
      </c>
      <c r="BC44" s="19">
        <v>0</v>
      </c>
      <c r="BD44" s="19">
        <v>76.200679276618047</v>
      </c>
      <c r="BE44" s="19">
        <v>4.6447410513132912</v>
      </c>
      <c r="BF44" s="19">
        <v>0.74046596470211878</v>
      </c>
      <c r="BG44" s="19">
        <v>20.26184139775798</v>
      </c>
      <c r="BH44" s="19">
        <v>3.7023298235105941</v>
      </c>
      <c r="BI44" s="19">
        <v>0</v>
      </c>
      <c r="BJ44" s="19">
        <v>16.290251223446614</v>
      </c>
      <c r="BK44" s="19">
        <v>22.954444905765683</v>
      </c>
      <c r="BL44" s="19">
        <v>62.40108629807856</v>
      </c>
      <c r="BM44" s="19">
        <v>65.834155770788385</v>
      </c>
      <c r="BN44" s="19">
        <v>0</v>
      </c>
      <c r="BO44" s="19">
        <v>4.4427957882127131</v>
      </c>
      <c r="BP44" s="19">
        <v>3.1638091219090532</v>
      </c>
      <c r="BQ44" s="19">
        <v>15.347839995643918</v>
      </c>
      <c r="BR44" s="19">
        <v>105.07885190000067</v>
      </c>
      <c r="BS44" s="19">
        <v>0</v>
      </c>
      <c r="BT44" s="19">
        <v>822.85963204715461</v>
      </c>
      <c r="BU44" s="19">
        <v>0</v>
      </c>
      <c r="BV44" s="19">
        <v>0</v>
      </c>
      <c r="BW44" s="19">
        <v>0</v>
      </c>
      <c r="BX44" s="19">
        <v>9067.1403679528466</v>
      </c>
      <c r="BY44" s="19">
        <v>0</v>
      </c>
      <c r="BZ44" s="19">
        <v>0</v>
      </c>
      <c r="CA44" s="19">
        <v>9067.1403679528466</v>
      </c>
      <c r="CB44" s="19">
        <v>9890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0.10168492258044497</v>
      </c>
      <c r="E45" s="19">
        <v>5.0842461290222483E-2</v>
      </c>
      <c r="F45" s="19">
        <v>0</v>
      </c>
      <c r="G45" s="19">
        <v>0</v>
      </c>
      <c r="H45" s="19">
        <v>0.30505476774133489</v>
      </c>
      <c r="I45" s="19">
        <v>0</v>
      </c>
      <c r="J45" s="19">
        <v>0</v>
      </c>
      <c r="K45" s="19">
        <v>0.30505476774133489</v>
      </c>
      <c r="L45" s="19">
        <v>0</v>
      </c>
      <c r="M45" s="19">
        <v>0.45758215161200233</v>
      </c>
      <c r="N45" s="19">
        <v>0</v>
      </c>
      <c r="O45" s="19">
        <v>0</v>
      </c>
      <c r="P45" s="19">
        <v>0</v>
      </c>
      <c r="Q45" s="19">
        <v>0</v>
      </c>
      <c r="R45" s="19">
        <v>377.65780246377261</v>
      </c>
      <c r="S45" s="19">
        <v>0</v>
      </c>
      <c r="T45" s="19">
        <v>5.9994104322462531</v>
      </c>
      <c r="U45" s="19">
        <v>0</v>
      </c>
      <c r="V45" s="19">
        <v>0</v>
      </c>
      <c r="W45" s="19">
        <v>0</v>
      </c>
      <c r="X45" s="19">
        <v>0</v>
      </c>
      <c r="Y45" s="19">
        <v>0.15252738387066744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2.6438079870915692</v>
      </c>
      <c r="AG45" s="19">
        <v>0</v>
      </c>
      <c r="AH45" s="19">
        <v>0</v>
      </c>
      <c r="AI45" s="19">
        <v>0</v>
      </c>
      <c r="AJ45" s="19">
        <v>0.10168492258044497</v>
      </c>
      <c r="AK45" s="19">
        <v>0.3558972290315574</v>
      </c>
      <c r="AL45" s="19">
        <v>0</v>
      </c>
      <c r="AM45" s="19">
        <v>2.7454929096720142</v>
      </c>
      <c r="AN45" s="19">
        <v>0</v>
      </c>
      <c r="AO45" s="19">
        <v>9.8125950290129396</v>
      </c>
      <c r="AP45" s="19">
        <v>0</v>
      </c>
      <c r="AQ45" s="19">
        <v>2.5421230645111241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5.0842461290222483E-2</v>
      </c>
      <c r="AY45" s="19">
        <v>0</v>
      </c>
      <c r="AZ45" s="19">
        <v>0</v>
      </c>
      <c r="BA45" s="19">
        <v>2.1862258354795667</v>
      </c>
      <c r="BB45" s="19">
        <v>0</v>
      </c>
      <c r="BC45" s="19">
        <v>0.15252738387066744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0.30505476774133489</v>
      </c>
      <c r="BK45" s="19">
        <v>4.4741365935395789</v>
      </c>
      <c r="BL45" s="19">
        <v>2.1353833741893444</v>
      </c>
      <c r="BM45" s="19">
        <v>5.0842461290222483E-2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412.58657337015546</v>
      </c>
      <c r="BU45" s="19">
        <v>0</v>
      </c>
      <c r="BV45" s="19">
        <v>0</v>
      </c>
      <c r="BW45" s="19">
        <v>0</v>
      </c>
      <c r="BX45" s="19">
        <v>2864.4134266298443</v>
      </c>
      <c r="BY45" s="19">
        <v>0</v>
      </c>
      <c r="BZ45" s="19">
        <v>0</v>
      </c>
      <c r="CA45" s="19">
        <v>2864.4134266298443</v>
      </c>
      <c r="CB45" s="19">
        <v>3277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6.8510475517890779</v>
      </c>
      <c r="E46" s="19">
        <v>5.4242584745762716</v>
      </c>
      <c r="F46" s="19">
        <v>0.28289783427495291</v>
      </c>
      <c r="G46" s="19">
        <v>8.6099340866290022E-2</v>
      </c>
      <c r="H46" s="19">
        <v>0</v>
      </c>
      <c r="I46" s="19">
        <v>0</v>
      </c>
      <c r="J46" s="19">
        <v>0</v>
      </c>
      <c r="K46" s="19">
        <v>0.63959510357815441</v>
      </c>
      <c r="L46" s="19">
        <v>0</v>
      </c>
      <c r="M46" s="19">
        <v>5.2889595103578158</v>
      </c>
      <c r="N46" s="19">
        <v>1.5866878531073447</v>
      </c>
      <c r="O46" s="19">
        <v>0</v>
      </c>
      <c r="P46" s="19">
        <v>0.45509651600753298</v>
      </c>
      <c r="Q46" s="19">
        <v>0</v>
      </c>
      <c r="R46" s="19">
        <v>0</v>
      </c>
      <c r="S46" s="19">
        <v>61.425729755178907</v>
      </c>
      <c r="T46" s="19">
        <v>6.0392537664783426</v>
      </c>
      <c r="U46" s="19">
        <v>0</v>
      </c>
      <c r="V46" s="19">
        <v>0</v>
      </c>
      <c r="W46" s="19">
        <v>0</v>
      </c>
      <c r="X46" s="19">
        <v>0.31979755178907721</v>
      </c>
      <c r="Y46" s="19">
        <v>0.65189500941619583</v>
      </c>
      <c r="Z46" s="19">
        <v>0</v>
      </c>
      <c r="AA46" s="19">
        <v>0</v>
      </c>
      <c r="AB46" s="19">
        <v>0</v>
      </c>
      <c r="AC46" s="19">
        <v>0.67649482109227876</v>
      </c>
      <c r="AD46" s="19">
        <v>0.2336982109227872</v>
      </c>
      <c r="AE46" s="19">
        <v>0</v>
      </c>
      <c r="AF46" s="19">
        <v>4.1327683615819213</v>
      </c>
      <c r="AG46" s="19">
        <v>0</v>
      </c>
      <c r="AH46" s="19">
        <v>4.9199623352165725E-2</v>
      </c>
      <c r="AI46" s="19">
        <v>6.18685263653484</v>
      </c>
      <c r="AJ46" s="19">
        <v>3.4439736346516003</v>
      </c>
      <c r="AK46" s="19">
        <v>1.1807909604519773</v>
      </c>
      <c r="AL46" s="19">
        <v>7.3430437853107344</v>
      </c>
      <c r="AM46" s="19">
        <v>104.6475988700565</v>
      </c>
      <c r="AN46" s="19">
        <v>0</v>
      </c>
      <c r="AO46" s="19">
        <v>7.4045433145009421</v>
      </c>
      <c r="AP46" s="19">
        <v>8.6099340866290022E-2</v>
      </c>
      <c r="AQ46" s="19">
        <v>102.88871233521658</v>
      </c>
      <c r="AR46" s="19">
        <v>0</v>
      </c>
      <c r="AS46" s="19">
        <v>36.985816854990581</v>
      </c>
      <c r="AT46" s="19">
        <v>0</v>
      </c>
      <c r="AU46" s="19">
        <v>0</v>
      </c>
      <c r="AV46" s="19">
        <v>0</v>
      </c>
      <c r="AW46" s="19">
        <v>1.3652895480225988</v>
      </c>
      <c r="AX46" s="19">
        <v>0</v>
      </c>
      <c r="AY46" s="19">
        <v>0</v>
      </c>
      <c r="AZ46" s="19">
        <v>0</v>
      </c>
      <c r="BA46" s="19">
        <v>2.4107815442561207</v>
      </c>
      <c r="BB46" s="19">
        <v>0</v>
      </c>
      <c r="BC46" s="19">
        <v>0</v>
      </c>
      <c r="BD46" s="19">
        <v>0</v>
      </c>
      <c r="BE46" s="19">
        <v>7.4660428436911488</v>
      </c>
      <c r="BF46" s="19">
        <v>0</v>
      </c>
      <c r="BG46" s="19">
        <v>0</v>
      </c>
      <c r="BH46" s="19">
        <v>0</v>
      </c>
      <c r="BI46" s="19">
        <v>0</v>
      </c>
      <c r="BJ46" s="19">
        <v>1.9064854048964217</v>
      </c>
      <c r="BK46" s="19">
        <v>0</v>
      </c>
      <c r="BL46" s="19">
        <v>0.98399246704331444</v>
      </c>
      <c r="BM46" s="19">
        <v>0.38129708097928439</v>
      </c>
      <c r="BN46" s="19">
        <v>0</v>
      </c>
      <c r="BO46" s="19">
        <v>2.4599811676082863E-2</v>
      </c>
      <c r="BP46" s="19">
        <v>0</v>
      </c>
      <c r="BQ46" s="19">
        <v>0</v>
      </c>
      <c r="BR46" s="19">
        <v>3.6284722222222223</v>
      </c>
      <c r="BS46" s="19">
        <v>0</v>
      </c>
      <c r="BT46" s="19">
        <v>382.47787193973636</v>
      </c>
      <c r="BU46" s="19">
        <v>0</v>
      </c>
      <c r="BV46" s="19">
        <v>0</v>
      </c>
      <c r="BW46" s="19">
        <v>0</v>
      </c>
      <c r="BX46" s="19">
        <v>34.218338041431259</v>
      </c>
      <c r="BY46" s="19">
        <v>1.3037900188323917</v>
      </c>
      <c r="BZ46" s="19">
        <v>0</v>
      </c>
      <c r="CA46" s="19">
        <v>35.522128060263654</v>
      </c>
      <c r="CB46" s="19">
        <v>418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841.68432411222295</v>
      </c>
      <c r="U47" s="19">
        <v>0</v>
      </c>
      <c r="V47" s="19">
        <v>0</v>
      </c>
      <c r="W47" s="19">
        <v>0</v>
      </c>
      <c r="X47" s="19">
        <v>3.315675887777124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845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845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25.418990679193435</v>
      </c>
      <c r="E48" s="19">
        <v>8.5549407701734186</v>
      </c>
      <c r="F48" s="19">
        <v>1.0816591778380185</v>
      </c>
      <c r="G48" s="19">
        <v>0.2458316313268224</v>
      </c>
      <c r="H48" s="19">
        <v>2.5566489657989528</v>
      </c>
      <c r="I48" s="19">
        <v>4.2774703850867093</v>
      </c>
      <c r="J48" s="19">
        <v>1.2783244828994764</v>
      </c>
      <c r="K48" s="19">
        <v>178.27709903821159</v>
      </c>
      <c r="L48" s="19">
        <v>1.3766571354302053</v>
      </c>
      <c r="M48" s="19">
        <v>200.20528055256415</v>
      </c>
      <c r="N48" s="19">
        <v>14.012402985628876</v>
      </c>
      <c r="O48" s="19">
        <v>43.512198744847559</v>
      </c>
      <c r="P48" s="19">
        <v>39.33306101229158</v>
      </c>
      <c r="Q48" s="19">
        <v>20.895688662779904</v>
      </c>
      <c r="R48" s="19">
        <v>42.283040588213453</v>
      </c>
      <c r="S48" s="19">
        <v>44.643024248950944</v>
      </c>
      <c r="T48" s="19">
        <v>492.59742285268669</v>
      </c>
      <c r="U48" s="19">
        <v>84.76274648148835</v>
      </c>
      <c r="V48" s="19">
        <v>8.6532734227041477</v>
      </c>
      <c r="W48" s="19">
        <v>2.6058152920643174</v>
      </c>
      <c r="X48" s="19">
        <v>4.2283040588213456</v>
      </c>
      <c r="Y48" s="19">
        <v>10.226595863195811</v>
      </c>
      <c r="Z48" s="19">
        <v>96.415165806379733</v>
      </c>
      <c r="AA48" s="19">
        <v>52.902967061532181</v>
      </c>
      <c r="AB48" s="19">
        <v>128.07827992127446</v>
      </c>
      <c r="AC48" s="19">
        <v>124.34163912510677</v>
      </c>
      <c r="AD48" s="19">
        <v>1.6716550930223921</v>
      </c>
      <c r="AE48" s="19">
        <v>0.78666122024583163</v>
      </c>
      <c r="AF48" s="19">
        <v>79.501949571094357</v>
      </c>
      <c r="AG48" s="19">
        <v>69.96368227561365</v>
      </c>
      <c r="AH48" s="19">
        <v>25.713988636785622</v>
      </c>
      <c r="AI48" s="19">
        <v>11.062423409707007</v>
      </c>
      <c r="AJ48" s="19">
        <v>21.387351925433549</v>
      </c>
      <c r="AK48" s="19">
        <v>40.660551821456423</v>
      </c>
      <c r="AL48" s="19">
        <v>4.080805080025252</v>
      </c>
      <c r="AM48" s="19">
        <v>54.230457870697016</v>
      </c>
      <c r="AN48" s="19">
        <v>0.78666122024583163</v>
      </c>
      <c r="AO48" s="19">
        <v>4.1791377325559802</v>
      </c>
      <c r="AP48" s="19">
        <v>3.2449775335140556</v>
      </c>
      <c r="AQ48" s="19">
        <v>25.861487615581716</v>
      </c>
      <c r="AR48" s="19">
        <v>41.643878346763714</v>
      </c>
      <c r="AS48" s="19">
        <v>325.08774926658992</v>
      </c>
      <c r="AT48" s="19">
        <v>9.9315979056036241</v>
      </c>
      <c r="AU48" s="19">
        <v>2.8516469233911397</v>
      </c>
      <c r="AV48" s="19">
        <v>1.0324928515726539</v>
      </c>
      <c r="AW48" s="19">
        <v>16.12655501503955</v>
      </c>
      <c r="AX48" s="19">
        <v>11.406587693564559</v>
      </c>
      <c r="AY48" s="19">
        <v>68.832856771510265</v>
      </c>
      <c r="AZ48" s="19">
        <v>81.026105685320658</v>
      </c>
      <c r="BA48" s="19">
        <v>7.0307846559471203</v>
      </c>
      <c r="BB48" s="19">
        <v>2.5566489657989528</v>
      </c>
      <c r="BC48" s="19">
        <v>21.485684577964278</v>
      </c>
      <c r="BD48" s="19">
        <v>97.152660700360201</v>
      </c>
      <c r="BE48" s="19">
        <v>16.962382561550744</v>
      </c>
      <c r="BF48" s="19">
        <v>90.761038285862824</v>
      </c>
      <c r="BG48" s="19">
        <v>29.057298822830404</v>
      </c>
      <c r="BH48" s="19">
        <v>29.253964127891866</v>
      </c>
      <c r="BI48" s="19">
        <v>26.992313119685097</v>
      </c>
      <c r="BJ48" s="19">
        <v>99.365145382301606</v>
      </c>
      <c r="BK48" s="19">
        <v>2.6058152920643174</v>
      </c>
      <c r="BL48" s="19">
        <v>47.937168108730361</v>
      </c>
      <c r="BM48" s="19">
        <v>46.11801403691188</v>
      </c>
      <c r="BN48" s="19">
        <v>24.28816517509005</v>
      </c>
      <c r="BO48" s="19">
        <v>7.2274499610085785</v>
      </c>
      <c r="BP48" s="19">
        <v>42.33220691447881</v>
      </c>
      <c r="BQ48" s="19">
        <v>1.9174867243492146</v>
      </c>
      <c r="BR48" s="19">
        <v>31.85977941995618</v>
      </c>
      <c r="BS48" s="19">
        <v>0</v>
      </c>
      <c r="BT48" s="19">
        <v>3158.7397972446061</v>
      </c>
      <c r="BU48" s="19">
        <v>0</v>
      </c>
      <c r="BV48" s="19">
        <v>0</v>
      </c>
      <c r="BW48" s="19">
        <v>0</v>
      </c>
      <c r="BX48" s="19">
        <v>813.26020275539383</v>
      </c>
      <c r="BY48" s="19">
        <v>0</v>
      </c>
      <c r="BZ48" s="19">
        <v>0</v>
      </c>
      <c r="CA48" s="19">
        <v>813.26020275539383</v>
      </c>
      <c r="CB48" s="19">
        <v>3972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5.8426339285714286E-2</v>
      </c>
      <c r="E49" s="19">
        <v>0</v>
      </c>
      <c r="F49" s="19">
        <v>4.8688616071428568E-2</v>
      </c>
      <c r="G49" s="19">
        <v>0</v>
      </c>
      <c r="H49" s="19">
        <v>5.8426339285714286E-2</v>
      </c>
      <c r="I49" s="19">
        <v>0.1460658482142857</v>
      </c>
      <c r="J49" s="19">
        <v>5.8426339285714286E-2</v>
      </c>
      <c r="K49" s="19">
        <v>0.69137834821428568</v>
      </c>
      <c r="L49" s="19">
        <v>0.18501674107142857</v>
      </c>
      <c r="M49" s="19">
        <v>1.0516741071428573</v>
      </c>
      <c r="N49" s="19">
        <v>3.6808593750000003</v>
      </c>
      <c r="O49" s="19">
        <v>0</v>
      </c>
      <c r="P49" s="19">
        <v>0.15580357142857143</v>
      </c>
      <c r="Q49" s="19">
        <v>0.16554129464285713</v>
      </c>
      <c r="R49" s="19">
        <v>5.8426339285714286E-2</v>
      </c>
      <c r="S49" s="19">
        <v>0.22396763392857144</v>
      </c>
      <c r="T49" s="19">
        <v>2.0643973214285714</v>
      </c>
      <c r="U49" s="19">
        <v>21.237974330357144</v>
      </c>
      <c r="V49" s="19">
        <v>7.7901785714285715E-2</v>
      </c>
      <c r="W49" s="19">
        <v>9.7377232142857137E-2</v>
      </c>
      <c r="X49" s="19">
        <v>9.7377232142857144E-3</v>
      </c>
      <c r="Y49" s="19">
        <v>0.21422991071428571</v>
      </c>
      <c r="Z49" s="19">
        <v>0</v>
      </c>
      <c r="AA49" s="19">
        <v>0.12659040178571429</v>
      </c>
      <c r="AB49" s="19">
        <v>0.32134486607142859</v>
      </c>
      <c r="AC49" s="19">
        <v>0.16554129464285713</v>
      </c>
      <c r="AD49" s="19">
        <v>0.18501674107142857</v>
      </c>
      <c r="AE49" s="19">
        <v>1.9475446428571429E-2</v>
      </c>
      <c r="AF49" s="19">
        <v>0.30186941964285713</v>
      </c>
      <c r="AG49" s="19">
        <v>3.3595145089285716</v>
      </c>
      <c r="AH49" s="19">
        <v>0.16554129464285713</v>
      </c>
      <c r="AI49" s="19">
        <v>0.33108258928571427</v>
      </c>
      <c r="AJ49" s="19">
        <v>0.37003348214285714</v>
      </c>
      <c r="AK49" s="19">
        <v>0.23370535714285715</v>
      </c>
      <c r="AL49" s="19">
        <v>7.7901785714285715E-2</v>
      </c>
      <c r="AM49" s="19">
        <v>0.39924665178571428</v>
      </c>
      <c r="AN49" s="19">
        <v>0</v>
      </c>
      <c r="AO49" s="19">
        <v>0.36029575892857141</v>
      </c>
      <c r="AP49" s="19">
        <v>0.12659040178571429</v>
      </c>
      <c r="AQ49" s="19">
        <v>0.54531249999999998</v>
      </c>
      <c r="AR49" s="19">
        <v>1.4606584821428572</v>
      </c>
      <c r="AS49" s="19">
        <v>96.598214285714292</v>
      </c>
      <c r="AT49" s="19">
        <v>0.78875558035714288</v>
      </c>
      <c r="AU49" s="19">
        <v>9.7377232142857144E-3</v>
      </c>
      <c r="AV49" s="19">
        <v>0.56478794642857144</v>
      </c>
      <c r="AW49" s="19">
        <v>0.71085379464285714</v>
      </c>
      <c r="AX49" s="19">
        <v>2.9213169642857143E-2</v>
      </c>
      <c r="AY49" s="19">
        <v>0.7790178571428571</v>
      </c>
      <c r="AZ49" s="19">
        <v>35.085016741071428</v>
      </c>
      <c r="BA49" s="19">
        <v>5.2875837053571431</v>
      </c>
      <c r="BB49" s="19">
        <v>12.4740234375</v>
      </c>
      <c r="BC49" s="19">
        <v>11.441824776785714</v>
      </c>
      <c r="BD49" s="19">
        <v>23.302371651785712</v>
      </c>
      <c r="BE49" s="19">
        <v>4.9272879464285717</v>
      </c>
      <c r="BF49" s="19">
        <v>7.7804408482142859</v>
      </c>
      <c r="BG49" s="19">
        <v>4.3819754464285712</v>
      </c>
      <c r="BH49" s="19">
        <v>46.58526785714286</v>
      </c>
      <c r="BI49" s="19">
        <v>0.86665736607142851</v>
      </c>
      <c r="BJ49" s="19">
        <v>17.956361607142856</v>
      </c>
      <c r="BK49" s="19">
        <v>1.9475446428571429E-2</v>
      </c>
      <c r="BL49" s="19">
        <v>16.13540736607143</v>
      </c>
      <c r="BM49" s="19">
        <v>4.4209263392857139</v>
      </c>
      <c r="BN49" s="19">
        <v>0.17527901785714284</v>
      </c>
      <c r="BO49" s="19">
        <v>1.7527901785714286</v>
      </c>
      <c r="BP49" s="19">
        <v>0.27265624999999999</v>
      </c>
      <c r="BQ49" s="19">
        <v>5.336272321428571</v>
      </c>
      <c r="BR49" s="19">
        <v>6.1639787946428575</v>
      </c>
      <c r="BS49" s="19">
        <v>0</v>
      </c>
      <c r="BT49" s="19">
        <v>342.68021763392858</v>
      </c>
      <c r="BU49" s="19">
        <v>0</v>
      </c>
      <c r="BV49" s="19">
        <v>0</v>
      </c>
      <c r="BW49" s="19">
        <v>0</v>
      </c>
      <c r="BX49" s="19">
        <v>6.3197823660714292</v>
      </c>
      <c r="BY49" s="19">
        <v>0</v>
      </c>
      <c r="BZ49" s="19">
        <v>0</v>
      </c>
      <c r="CA49" s="19">
        <v>6.3197823660714292</v>
      </c>
      <c r="CB49" s="19">
        <v>349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795.49721068249255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4774.4000000000005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210.3852818991098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5780.2824925816021</v>
      </c>
      <c r="BU50" s="19">
        <v>0</v>
      </c>
      <c r="BV50" s="19">
        <v>0</v>
      </c>
      <c r="BW50" s="19">
        <v>0</v>
      </c>
      <c r="BX50" s="19">
        <v>187.71750741839764</v>
      </c>
      <c r="BY50" s="19">
        <v>0</v>
      </c>
      <c r="BZ50" s="19">
        <v>0</v>
      </c>
      <c r="CA50" s="19">
        <v>187.71750741839764</v>
      </c>
      <c r="CB50" s="19">
        <v>5968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1177.4431039682881</v>
      </c>
      <c r="W52" s="19">
        <v>0</v>
      </c>
      <c r="X52" s="19">
        <v>9369.5568960317123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10547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10547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4.1585331452750349</v>
      </c>
      <c r="E53" s="19">
        <v>2.4524682651622003</v>
      </c>
      <c r="F53" s="19">
        <v>0.53314527503526088</v>
      </c>
      <c r="G53" s="19">
        <v>25.857545839210157</v>
      </c>
      <c r="H53" s="19">
        <v>3.5187588152327223</v>
      </c>
      <c r="I53" s="19">
        <v>0</v>
      </c>
      <c r="J53" s="19">
        <v>17.327221438645978</v>
      </c>
      <c r="K53" s="19">
        <v>29.269675599435825</v>
      </c>
      <c r="L53" s="19">
        <v>0</v>
      </c>
      <c r="M53" s="19">
        <v>19.619746121297602</v>
      </c>
      <c r="N53" s="19">
        <v>6.3977433004231319</v>
      </c>
      <c r="O53" s="19">
        <v>0</v>
      </c>
      <c r="P53" s="19">
        <v>2.2925246826516221</v>
      </c>
      <c r="Q53" s="19">
        <v>0</v>
      </c>
      <c r="R53" s="19">
        <v>0</v>
      </c>
      <c r="S53" s="19">
        <v>1.7060648801128349</v>
      </c>
      <c r="T53" s="19">
        <v>43.984485190409025</v>
      </c>
      <c r="U53" s="19">
        <v>0</v>
      </c>
      <c r="V53" s="19">
        <v>16.954019746121297</v>
      </c>
      <c r="W53" s="19">
        <v>0</v>
      </c>
      <c r="X53" s="19">
        <v>40.465726375176303</v>
      </c>
      <c r="Y53" s="19">
        <v>6.3977433004231319</v>
      </c>
      <c r="Z53" s="19">
        <v>0.74640338504936532</v>
      </c>
      <c r="AA53" s="19">
        <v>0.47983074753173488</v>
      </c>
      <c r="AB53" s="19">
        <v>2.4524682651622003</v>
      </c>
      <c r="AC53" s="19">
        <v>33.32157968970381</v>
      </c>
      <c r="AD53" s="19">
        <v>15.088011283497886</v>
      </c>
      <c r="AE53" s="19">
        <v>89.728349788434414</v>
      </c>
      <c r="AF53" s="19">
        <v>1.2262341325811001</v>
      </c>
      <c r="AG53" s="19">
        <v>0</v>
      </c>
      <c r="AH53" s="19">
        <v>0.26657263751763044</v>
      </c>
      <c r="AI53" s="19">
        <v>5.5447108603667132</v>
      </c>
      <c r="AJ53" s="19">
        <v>0.26657263751763044</v>
      </c>
      <c r="AK53" s="19">
        <v>0.15994358251057827</v>
      </c>
      <c r="AL53" s="19">
        <v>0.53314527503526088</v>
      </c>
      <c r="AM53" s="19">
        <v>0.15994358251057827</v>
      </c>
      <c r="AN53" s="19">
        <v>0.42651622002820871</v>
      </c>
      <c r="AO53" s="19">
        <v>206.96699576868829</v>
      </c>
      <c r="AP53" s="19">
        <v>4.2118476727785614</v>
      </c>
      <c r="AQ53" s="19">
        <v>53.474471086036665</v>
      </c>
      <c r="AR53" s="19">
        <v>0.37320169252468266</v>
      </c>
      <c r="AS53" s="19">
        <v>35.400846262341325</v>
      </c>
      <c r="AT53" s="19">
        <v>0.10662905500705218</v>
      </c>
      <c r="AU53" s="19">
        <v>59.552327221438638</v>
      </c>
      <c r="AV53" s="19">
        <v>0</v>
      </c>
      <c r="AW53" s="19">
        <v>23.085190409026797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0.10662905500705218</v>
      </c>
      <c r="BH53" s="19">
        <v>0</v>
      </c>
      <c r="BI53" s="19">
        <v>0.47983074753173488</v>
      </c>
      <c r="BJ53" s="19">
        <v>0.90634696755994359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756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756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187.93632952011455</v>
      </c>
      <c r="E55" s="19">
        <v>146.1727007378669</v>
      </c>
      <c r="F55" s="19">
        <v>8.1980456498486198</v>
      </c>
      <c r="G55" s="19">
        <v>2.3202015990137603</v>
      </c>
      <c r="H55" s="19">
        <v>148.18354212367882</v>
      </c>
      <c r="I55" s="19">
        <v>67.131166264798125</v>
      </c>
      <c r="J55" s="19">
        <v>22.428615457133017</v>
      </c>
      <c r="K55" s="19">
        <v>12.529088634674306</v>
      </c>
      <c r="L55" s="19">
        <v>0.15468010660091736</v>
      </c>
      <c r="M55" s="19">
        <v>90.642542468137577</v>
      </c>
      <c r="N55" s="19">
        <v>11.291647781866965</v>
      </c>
      <c r="O55" s="19">
        <v>0.61872042640366942</v>
      </c>
      <c r="P55" s="19">
        <v>14.539930020486231</v>
      </c>
      <c r="Q55" s="19">
        <v>0</v>
      </c>
      <c r="R55" s="19">
        <v>22.58329556373393</v>
      </c>
      <c r="S55" s="19">
        <v>0</v>
      </c>
      <c r="T55" s="19">
        <v>71.30752914302289</v>
      </c>
      <c r="U55" s="19">
        <v>0</v>
      </c>
      <c r="V55" s="19">
        <v>24726.697800902846</v>
      </c>
      <c r="W55" s="19">
        <v>0</v>
      </c>
      <c r="X55" s="19">
        <v>290.33456008992187</v>
      </c>
      <c r="Y55" s="19">
        <v>140.44953679363294</v>
      </c>
      <c r="Z55" s="19">
        <v>59.551841041353185</v>
      </c>
      <c r="AA55" s="19">
        <v>1.5468010660091736</v>
      </c>
      <c r="AB55" s="19">
        <v>238.20736416541274</v>
      </c>
      <c r="AC55" s="19">
        <v>573.24447506299975</v>
      </c>
      <c r="AD55" s="19">
        <v>383.2973041570732</v>
      </c>
      <c r="AE55" s="19">
        <v>31.709421853188058</v>
      </c>
      <c r="AF55" s="19">
        <v>24.439456842944939</v>
      </c>
      <c r="AG55" s="19">
        <v>0.15468010660091736</v>
      </c>
      <c r="AH55" s="19">
        <v>116.16476005728893</v>
      </c>
      <c r="AI55" s="19">
        <v>43.619790061458687</v>
      </c>
      <c r="AJ55" s="19">
        <v>31.864101959788975</v>
      </c>
      <c r="AK55" s="19">
        <v>46.55871208687612</v>
      </c>
      <c r="AL55" s="19">
        <v>2.3202015990137603</v>
      </c>
      <c r="AM55" s="19">
        <v>13.766529487481645</v>
      </c>
      <c r="AN55" s="19">
        <v>28.461139614568793</v>
      </c>
      <c r="AO55" s="19">
        <v>38.824706756830253</v>
      </c>
      <c r="AP55" s="19">
        <v>25.212857375949525</v>
      </c>
      <c r="AQ55" s="19">
        <v>471.31028481299518</v>
      </c>
      <c r="AR55" s="19">
        <v>0.77340053300458678</v>
      </c>
      <c r="AS55" s="19">
        <v>779.89709748182531</v>
      </c>
      <c r="AT55" s="19">
        <v>656.92641273409595</v>
      </c>
      <c r="AU55" s="19">
        <v>9.4354865026559569</v>
      </c>
      <c r="AV55" s="19">
        <v>0</v>
      </c>
      <c r="AW55" s="19">
        <v>17.478852045903661</v>
      </c>
      <c r="AX55" s="19">
        <v>2.784241918816512</v>
      </c>
      <c r="AY55" s="19">
        <v>313.69125618666038</v>
      </c>
      <c r="AZ55" s="19">
        <v>0</v>
      </c>
      <c r="BA55" s="19">
        <v>0.61872042640366942</v>
      </c>
      <c r="BB55" s="19">
        <v>0</v>
      </c>
      <c r="BC55" s="19">
        <v>0</v>
      </c>
      <c r="BD55" s="19">
        <v>0</v>
      </c>
      <c r="BE55" s="19">
        <v>0.46404031980275201</v>
      </c>
      <c r="BF55" s="19">
        <v>0</v>
      </c>
      <c r="BG55" s="19">
        <v>29.543900360775215</v>
      </c>
      <c r="BH55" s="19">
        <v>3.5576424518210992</v>
      </c>
      <c r="BI55" s="19">
        <v>34.957704091807322</v>
      </c>
      <c r="BJ55" s="19">
        <v>0.30936021320183471</v>
      </c>
      <c r="BK55" s="19">
        <v>0</v>
      </c>
      <c r="BL55" s="19">
        <v>100.23270907739445</v>
      </c>
      <c r="BM55" s="19">
        <v>20.727134284522922</v>
      </c>
      <c r="BN55" s="19">
        <v>0</v>
      </c>
      <c r="BO55" s="19">
        <v>3.248282238619264</v>
      </c>
      <c r="BP55" s="19">
        <v>5.1044435178302727</v>
      </c>
      <c r="BQ55" s="19">
        <v>0.46404031980275201</v>
      </c>
      <c r="BR55" s="19">
        <v>38.670026650229339</v>
      </c>
      <c r="BS55" s="19">
        <v>0</v>
      </c>
      <c r="BT55" s="19">
        <v>30112.659112746784</v>
      </c>
      <c r="BU55" s="19">
        <v>0</v>
      </c>
      <c r="BV55" s="19">
        <v>0</v>
      </c>
      <c r="BW55" s="19">
        <v>0</v>
      </c>
      <c r="BX55" s="19">
        <v>4015.3408872532136</v>
      </c>
      <c r="BY55" s="19">
        <v>0</v>
      </c>
      <c r="BZ55" s="19">
        <v>0</v>
      </c>
      <c r="CA55" s="19">
        <v>4015.3408872532136</v>
      </c>
      <c r="CB55" s="19">
        <v>34128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1.4214876033057851</v>
      </c>
      <c r="E56" s="19">
        <v>1.024793388429752</v>
      </c>
      <c r="F56" s="19">
        <v>7.7134986225895319E-2</v>
      </c>
      <c r="G56" s="19">
        <v>5.5096418732782371E-2</v>
      </c>
      <c r="H56" s="19">
        <v>7.4600550964187322</v>
      </c>
      <c r="I56" s="19">
        <v>0</v>
      </c>
      <c r="J56" s="19">
        <v>0</v>
      </c>
      <c r="K56" s="19">
        <v>0</v>
      </c>
      <c r="L56" s="19">
        <v>1.278236914600551</v>
      </c>
      <c r="M56" s="19">
        <v>0.83746556473829203</v>
      </c>
      <c r="N56" s="19">
        <v>0.41873278236914602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1.1019283746556474E-2</v>
      </c>
      <c r="U56" s="19">
        <v>0</v>
      </c>
      <c r="V56" s="19">
        <v>300.60606060606062</v>
      </c>
      <c r="W56" s="19">
        <v>4.3415977961432501</v>
      </c>
      <c r="X56" s="19">
        <v>4.5289256198347108</v>
      </c>
      <c r="Y56" s="19">
        <v>3.834710743801653</v>
      </c>
      <c r="Z56" s="19">
        <v>19.074380165289256</v>
      </c>
      <c r="AA56" s="19">
        <v>11.019283746556473</v>
      </c>
      <c r="AB56" s="19">
        <v>0</v>
      </c>
      <c r="AC56" s="19">
        <v>0</v>
      </c>
      <c r="AD56" s="19">
        <v>0</v>
      </c>
      <c r="AE56" s="19">
        <v>0</v>
      </c>
      <c r="AF56" s="19">
        <v>0.57300275482093666</v>
      </c>
      <c r="AG56" s="19">
        <v>0</v>
      </c>
      <c r="AH56" s="19">
        <v>3.3057851239669422E-2</v>
      </c>
      <c r="AI56" s="19">
        <v>1.1019283746556474E-2</v>
      </c>
      <c r="AJ56" s="19">
        <v>0.18732782369146006</v>
      </c>
      <c r="AK56" s="19">
        <v>1.1019283746556474E-2</v>
      </c>
      <c r="AL56" s="19">
        <v>0</v>
      </c>
      <c r="AM56" s="19">
        <v>3.3057851239669422E-2</v>
      </c>
      <c r="AN56" s="19">
        <v>0</v>
      </c>
      <c r="AO56" s="19">
        <v>6.6115702479338845E-2</v>
      </c>
      <c r="AP56" s="19">
        <v>4.4077134986225897E-2</v>
      </c>
      <c r="AQ56" s="19">
        <v>5.5647382920110191</v>
      </c>
      <c r="AR56" s="19">
        <v>1.6749311294765841</v>
      </c>
      <c r="AS56" s="19">
        <v>2.3360881542699725</v>
      </c>
      <c r="AT56" s="19">
        <v>10.347107438016529</v>
      </c>
      <c r="AU56" s="19">
        <v>0</v>
      </c>
      <c r="AV56" s="19">
        <v>0</v>
      </c>
      <c r="AW56" s="19">
        <v>0.69421487603305787</v>
      </c>
      <c r="AX56" s="19">
        <v>0</v>
      </c>
      <c r="AY56" s="19">
        <v>2.2038567493112948E-2</v>
      </c>
      <c r="AZ56" s="19">
        <v>0</v>
      </c>
      <c r="BA56" s="19">
        <v>1.1019283746556474E-2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0.99173553719008267</v>
      </c>
      <c r="BH56" s="19">
        <v>0.28650137741046833</v>
      </c>
      <c r="BI56" s="19">
        <v>0</v>
      </c>
      <c r="BJ56" s="19">
        <v>0</v>
      </c>
      <c r="BK56" s="19">
        <v>1.024793388429752</v>
      </c>
      <c r="BL56" s="19">
        <v>10.556473829201101</v>
      </c>
      <c r="BM56" s="19">
        <v>1.5757575757575757</v>
      </c>
      <c r="BN56" s="19">
        <v>0</v>
      </c>
      <c r="BO56" s="19">
        <v>0.53994490358126723</v>
      </c>
      <c r="BP56" s="19">
        <v>0.5950413223140496</v>
      </c>
      <c r="BQ56" s="19">
        <v>0</v>
      </c>
      <c r="BR56" s="19">
        <v>1.6639118457300275</v>
      </c>
      <c r="BS56" s="19">
        <v>0</v>
      </c>
      <c r="BT56" s="19">
        <v>394.83195592286501</v>
      </c>
      <c r="BU56" s="19">
        <v>0</v>
      </c>
      <c r="BV56" s="19">
        <v>0</v>
      </c>
      <c r="BW56" s="19">
        <v>0</v>
      </c>
      <c r="BX56" s="19">
        <v>333.16804407713499</v>
      </c>
      <c r="BY56" s="19">
        <v>0</v>
      </c>
      <c r="BZ56" s="19">
        <v>0</v>
      </c>
      <c r="CA56" s="19">
        <v>333.16804407713499</v>
      </c>
      <c r="CB56" s="19">
        <v>728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2613.9894812581374</v>
      </c>
      <c r="E57" s="19">
        <v>535.30381004591243</v>
      </c>
      <c r="F57" s="19">
        <v>33.377269923936133</v>
      </c>
      <c r="G57" s="19">
        <v>42.249708764476118</v>
      </c>
      <c r="H57" s="19">
        <v>697.12019461385592</v>
      </c>
      <c r="I57" s="19">
        <v>0.42249708764476124</v>
      </c>
      <c r="J57" s="19">
        <v>41.827211676831354</v>
      </c>
      <c r="K57" s="19">
        <v>0.42249708764476124</v>
      </c>
      <c r="L57" s="19">
        <v>67.177036935517023</v>
      </c>
      <c r="M57" s="19">
        <v>284.34053998492431</v>
      </c>
      <c r="N57" s="19">
        <v>54.079627218529438</v>
      </c>
      <c r="O57" s="19">
        <v>0</v>
      </c>
      <c r="P57" s="19">
        <v>106.89176317412458</v>
      </c>
      <c r="Q57" s="19">
        <v>0</v>
      </c>
      <c r="R57" s="19">
        <v>117.87668745288836</v>
      </c>
      <c r="S57" s="19">
        <v>0</v>
      </c>
      <c r="T57" s="19">
        <v>1210.8766531898857</v>
      </c>
      <c r="U57" s="19">
        <v>5.492462139381896</v>
      </c>
      <c r="V57" s="19">
        <v>0</v>
      </c>
      <c r="W57" s="19">
        <v>5.0699650517371344</v>
      </c>
      <c r="X57" s="19">
        <v>12045.391968752141</v>
      </c>
      <c r="Y57" s="19">
        <v>1770.2627972315495</v>
      </c>
      <c r="Z57" s="19">
        <v>622.33821010073325</v>
      </c>
      <c r="AA57" s="19">
        <v>101.82179812238745</v>
      </c>
      <c r="AB57" s="19">
        <v>274.62310696909475</v>
      </c>
      <c r="AC57" s="19">
        <v>955.26591516480516</v>
      </c>
      <c r="AD57" s="19">
        <v>334.61769341465083</v>
      </c>
      <c r="AE57" s="19">
        <v>408.97718084012888</v>
      </c>
      <c r="AF57" s="19">
        <v>219.69848557527581</v>
      </c>
      <c r="AG57" s="19">
        <v>0</v>
      </c>
      <c r="AH57" s="19">
        <v>100.55430685945316</v>
      </c>
      <c r="AI57" s="19">
        <v>13.51990680463236</v>
      </c>
      <c r="AJ57" s="19">
        <v>4.6474679640923728</v>
      </c>
      <c r="AK57" s="19">
        <v>5.492462139381896</v>
      </c>
      <c r="AL57" s="19">
        <v>212.51603508531488</v>
      </c>
      <c r="AM57" s="19">
        <v>114.49671075173029</v>
      </c>
      <c r="AN57" s="19">
        <v>109.00424861234838</v>
      </c>
      <c r="AO57" s="19">
        <v>106.04676899883505</v>
      </c>
      <c r="AP57" s="19">
        <v>454.18436921811832</v>
      </c>
      <c r="AQ57" s="19">
        <v>0.42249708764476124</v>
      </c>
      <c r="AR57" s="19">
        <v>0</v>
      </c>
      <c r="AS57" s="19">
        <v>228.99342150346058</v>
      </c>
      <c r="AT57" s="19">
        <v>0.42249708764476124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4.6474679640923728</v>
      </c>
      <c r="BH57" s="19">
        <v>1.2674912629342836</v>
      </c>
      <c r="BI57" s="19">
        <v>0</v>
      </c>
      <c r="BJ57" s="19">
        <v>0</v>
      </c>
      <c r="BK57" s="19">
        <v>0</v>
      </c>
      <c r="BL57" s="19">
        <v>3.3799767011580899</v>
      </c>
      <c r="BM57" s="19">
        <v>13.94240389227712</v>
      </c>
      <c r="BN57" s="19">
        <v>0</v>
      </c>
      <c r="BO57" s="19">
        <v>119.56667580346742</v>
      </c>
      <c r="BP57" s="19">
        <v>394.18978277256218</v>
      </c>
      <c r="BQ57" s="19">
        <v>0</v>
      </c>
      <c r="BR57" s="19">
        <v>215.05101761118343</v>
      </c>
      <c r="BS57" s="19">
        <v>0</v>
      </c>
      <c r="BT57" s="19">
        <v>24651.860069896527</v>
      </c>
      <c r="BU57" s="19">
        <v>0</v>
      </c>
      <c r="BV57" s="19">
        <v>0</v>
      </c>
      <c r="BW57" s="19">
        <v>0</v>
      </c>
      <c r="BX57" s="19">
        <v>10.139930103474269</v>
      </c>
      <c r="BY57" s="19">
        <v>0</v>
      </c>
      <c r="BZ57" s="19">
        <v>0</v>
      </c>
      <c r="CA57" s="19">
        <v>10.139930103474269</v>
      </c>
      <c r="CB57" s="19">
        <v>24662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2491.8748834607495</v>
      </c>
      <c r="E58" s="19">
        <v>241.71172851016223</v>
      </c>
      <c r="F58" s="19">
        <v>18.520417676673503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13.450960283423457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132.88737646839456</v>
      </c>
      <c r="Y58" s="19">
        <v>1.3518553048666793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0.20277829573000189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2900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2900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1.0835094450043892</v>
      </c>
      <c r="F59" s="19">
        <v>0</v>
      </c>
      <c r="G59" s="19">
        <v>0</v>
      </c>
      <c r="H59" s="19">
        <v>759.90129076307835</v>
      </c>
      <c r="I59" s="19">
        <v>110.5179633904477</v>
      </c>
      <c r="J59" s="19">
        <v>45.146226875182883</v>
      </c>
      <c r="K59" s="19">
        <v>176.97320935071693</v>
      </c>
      <c r="L59" s="19">
        <v>0</v>
      </c>
      <c r="M59" s="19">
        <v>150.24664304060866</v>
      </c>
      <c r="N59" s="19">
        <v>11.196264265045354</v>
      </c>
      <c r="O59" s="19">
        <v>0</v>
      </c>
      <c r="P59" s="19">
        <v>540.67121305719024</v>
      </c>
      <c r="Q59" s="19">
        <v>85.958415970348213</v>
      </c>
      <c r="R59" s="19">
        <v>325.0528335013168</v>
      </c>
      <c r="S59" s="19">
        <v>0</v>
      </c>
      <c r="T59" s="19">
        <v>639.99291218259259</v>
      </c>
      <c r="U59" s="19">
        <v>0</v>
      </c>
      <c r="V59" s="19">
        <v>0</v>
      </c>
      <c r="W59" s="19">
        <v>355.7522677764411</v>
      </c>
      <c r="X59" s="19">
        <v>9112.3144324869136</v>
      </c>
      <c r="Y59" s="19">
        <v>5180.9809961959882</v>
      </c>
      <c r="Z59" s="19">
        <v>1808.3772637123257</v>
      </c>
      <c r="AA59" s="19">
        <v>909.78676398868549</v>
      </c>
      <c r="AB59" s="19">
        <v>1030.0563123841728</v>
      </c>
      <c r="AC59" s="19">
        <v>0</v>
      </c>
      <c r="AD59" s="19">
        <v>206.95030399583837</v>
      </c>
      <c r="AE59" s="19">
        <v>130.02113340052671</v>
      </c>
      <c r="AF59" s="19">
        <v>239.45558734597</v>
      </c>
      <c r="AG59" s="19">
        <v>0</v>
      </c>
      <c r="AH59" s="19">
        <v>44.423887245179962</v>
      </c>
      <c r="AI59" s="19">
        <v>3.9728679650160936</v>
      </c>
      <c r="AJ59" s="19">
        <v>13.363283155054134</v>
      </c>
      <c r="AK59" s="19">
        <v>0</v>
      </c>
      <c r="AL59" s="19">
        <v>0.72233963000292623</v>
      </c>
      <c r="AM59" s="19">
        <v>125.68709562050915</v>
      </c>
      <c r="AN59" s="19">
        <v>0</v>
      </c>
      <c r="AO59" s="19">
        <v>3.9728679650160936</v>
      </c>
      <c r="AP59" s="19">
        <v>69.344604480280907</v>
      </c>
      <c r="AQ59" s="19">
        <v>0</v>
      </c>
      <c r="AR59" s="19">
        <v>0</v>
      </c>
      <c r="AS59" s="19">
        <v>29.977094645121436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14.807962415059986</v>
      </c>
      <c r="BH59" s="19">
        <v>0</v>
      </c>
      <c r="BI59" s="19">
        <v>0</v>
      </c>
      <c r="BJ59" s="19">
        <v>0</v>
      </c>
      <c r="BK59" s="19">
        <v>0</v>
      </c>
      <c r="BL59" s="19">
        <v>3.250528335013168</v>
      </c>
      <c r="BM59" s="19">
        <v>13.724452970055598</v>
      </c>
      <c r="BN59" s="19">
        <v>0</v>
      </c>
      <c r="BO59" s="19">
        <v>38.284000390155086</v>
      </c>
      <c r="BP59" s="19">
        <v>35.033472055141921</v>
      </c>
      <c r="BQ59" s="19">
        <v>0</v>
      </c>
      <c r="BR59" s="19">
        <v>0</v>
      </c>
      <c r="BS59" s="19">
        <v>0</v>
      </c>
      <c r="BT59" s="19">
        <v>22217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22217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51.871471698113204</v>
      </c>
      <c r="E60" s="19">
        <v>2.9925849056603777</v>
      </c>
      <c r="F60" s="19">
        <v>0</v>
      </c>
      <c r="G60" s="19">
        <v>0</v>
      </c>
      <c r="H60" s="19">
        <v>465.51320754716983</v>
      </c>
      <c r="I60" s="19">
        <v>0</v>
      </c>
      <c r="J60" s="19">
        <v>0</v>
      </c>
      <c r="K60" s="19">
        <v>0.66501886792452836</v>
      </c>
      <c r="L60" s="19">
        <v>1.3300377358490567</v>
      </c>
      <c r="M60" s="19">
        <v>3.3250943396226416</v>
      </c>
      <c r="N60" s="19">
        <v>0</v>
      </c>
      <c r="O60" s="19">
        <v>9.6427735849056599</v>
      </c>
      <c r="P60" s="19">
        <v>1648.5817735849057</v>
      </c>
      <c r="Q60" s="19">
        <v>0</v>
      </c>
      <c r="R60" s="19">
        <v>534.67516981132076</v>
      </c>
      <c r="S60" s="19">
        <v>264.34499999999997</v>
      </c>
      <c r="T60" s="19">
        <v>636.4230566037736</v>
      </c>
      <c r="U60" s="19">
        <v>18.288018867924528</v>
      </c>
      <c r="V60" s="19">
        <v>0</v>
      </c>
      <c r="W60" s="19">
        <v>0</v>
      </c>
      <c r="X60" s="19">
        <v>757.78899999999999</v>
      </c>
      <c r="Y60" s="19">
        <v>811.32301886792459</v>
      </c>
      <c r="Z60" s="19">
        <v>468.83830188679241</v>
      </c>
      <c r="AA60" s="19">
        <v>29.260830188679243</v>
      </c>
      <c r="AB60" s="19">
        <v>7531.3386792452829</v>
      </c>
      <c r="AC60" s="19">
        <v>791.37245283018865</v>
      </c>
      <c r="AD60" s="19">
        <v>0.33250943396226418</v>
      </c>
      <c r="AE60" s="19">
        <v>92.770132075471693</v>
      </c>
      <c r="AF60" s="19">
        <v>419.95941509433965</v>
      </c>
      <c r="AG60" s="19">
        <v>82.79484905660378</v>
      </c>
      <c r="AH60" s="19">
        <v>1350.653320754717</v>
      </c>
      <c r="AI60" s="19">
        <v>83.459867924528297</v>
      </c>
      <c r="AJ60" s="19">
        <v>35.57850943396226</v>
      </c>
      <c r="AK60" s="19">
        <v>602.83960377358494</v>
      </c>
      <c r="AL60" s="19">
        <v>150.29426415094338</v>
      </c>
      <c r="AM60" s="19">
        <v>772.41941509433968</v>
      </c>
      <c r="AN60" s="19">
        <v>0</v>
      </c>
      <c r="AO60" s="19">
        <v>0</v>
      </c>
      <c r="AP60" s="19">
        <v>0</v>
      </c>
      <c r="AQ60" s="19">
        <v>0.33250943396226418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3.9901132075471697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17623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17623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8722.9288674033141</v>
      </c>
      <c r="E61" s="19">
        <v>989.35758681925813</v>
      </c>
      <c r="F61" s="19">
        <v>31.555495264404104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12.684071625887922</v>
      </c>
      <c r="M61" s="19">
        <v>0.30936760063141278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1873.8395570244675</v>
      </c>
      <c r="Z61" s="19">
        <v>271.6247533543804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18.252688437253354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3.0936760063141282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5.5686168113654304</v>
      </c>
      <c r="BH61" s="19">
        <v>4.9498816101026044</v>
      </c>
      <c r="BI61" s="19">
        <v>0</v>
      </c>
      <c r="BJ61" s="19">
        <v>434.97084648776638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1.5468380031570641</v>
      </c>
      <c r="BR61" s="19">
        <v>0</v>
      </c>
      <c r="BS61" s="19">
        <v>0</v>
      </c>
      <c r="BT61" s="19">
        <v>12370.682246448303</v>
      </c>
      <c r="BU61" s="19">
        <v>0</v>
      </c>
      <c r="BV61" s="19">
        <v>0</v>
      </c>
      <c r="BW61" s="19">
        <v>0</v>
      </c>
      <c r="BX61" s="19">
        <v>172.31775355169691</v>
      </c>
      <c r="BY61" s="19">
        <v>0</v>
      </c>
      <c r="BZ61" s="19">
        <v>0</v>
      </c>
      <c r="CA61" s="19">
        <v>172.31775355169691</v>
      </c>
      <c r="CB61" s="19">
        <v>12543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0.22611699986582584</v>
      </c>
      <c r="E62" s="19">
        <v>7.4618609955722528</v>
      </c>
      <c r="F62" s="19">
        <v>0</v>
      </c>
      <c r="G62" s="19">
        <v>705.48503958137655</v>
      </c>
      <c r="H62" s="19">
        <v>86.376693948745469</v>
      </c>
      <c r="I62" s="19">
        <v>62.860525962699583</v>
      </c>
      <c r="J62" s="19">
        <v>45.675633972896819</v>
      </c>
      <c r="K62" s="19">
        <v>295.7610358245002</v>
      </c>
      <c r="L62" s="19">
        <v>4.2962229974506903</v>
      </c>
      <c r="M62" s="19">
        <v>816.50848651549711</v>
      </c>
      <c r="N62" s="19">
        <v>40.701059975848651</v>
      </c>
      <c r="O62" s="19">
        <v>1.5828189990607808</v>
      </c>
      <c r="P62" s="19">
        <v>49.519622970615863</v>
      </c>
      <c r="Q62" s="19">
        <v>0</v>
      </c>
      <c r="R62" s="19">
        <v>35.048134979203006</v>
      </c>
      <c r="S62" s="19">
        <v>141.32312491614115</v>
      </c>
      <c r="T62" s="19">
        <v>159.41248490540721</v>
      </c>
      <c r="U62" s="19">
        <v>87.5072789480746</v>
      </c>
      <c r="V62" s="19">
        <v>101.07429894002415</v>
      </c>
      <c r="W62" s="19">
        <v>40.022708976251174</v>
      </c>
      <c r="X62" s="19">
        <v>205.7664698779015</v>
      </c>
      <c r="Y62" s="19">
        <v>847.26039849724953</v>
      </c>
      <c r="Z62" s="19">
        <v>334.87927680128809</v>
      </c>
      <c r="AA62" s="19">
        <v>287.84694082919628</v>
      </c>
      <c r="AB62" s="19">
        <v>381.23326177378237</v>
      </c>
      <c r="AC62" s="19">
        <v>155.79461290755401</v>
      </c>
      <c r="AD62" s="19">
        <v>115.31966993157117</v>
      </c>
      <c r="AE62" s="19">
        <v>13.340902992083725</v>
      </c>
      <c r="AF62" s="19">
        <v>58.564302965248892</v>
      </c>
      <c r="AG62" s="19">
        <v>0.90446799946330336</v>
      </c>
      <c r="AH62" s="19">
        <v>34.143666979739706</v>
      </c>
      <c r="AI62" s="19">
        <v>60.825472963907153</v>
      </c>
      <c r="AJ62" s="19">
        <v>24.646752985375016</v>
      </c>
      <c r="AK62" s="19">
        <v>4.522339997316517</v>
      </c>
      <c r="AL62" s="19">
        <v>9.0446799946330341</v>
      </c>
      <c r="AM62" s="19">
        <v>108.31004293573058</v>
      </c>
      <c r="AN62" s="19">
        <v>75.523077955185826</v>
      </c>
      <c r="AO62" s="19">
        <v>5.4268079967798206</v>
      </c>
      <c r="AP62" s="19">
        <v>60.825472963907153</v>
      </c>
      <c r="AQ62" s="19">
        <v>224.98641486649674</v>
      </c>
      <c r="AR62" s="19">
        <v>11.079732993425466</v>
      </c>
      <c r="AS62" s="19">
        <v>500.39692070307262</v>
      </c>
      <c r="AT62" s="19">
        <v>2.2611699986582585</v>
      </c>
      <c r="AU62" s="19">
        <v>0</v>
      </c>
      <c r="AV62" s="19">
        <v>0</v>
      </c>
      <c r="AW62" s="19">
        <v>11.758083993022945</v>
      </c>
      <c r="AX62" s="19">
        <v>0</v>
      </c>
      <c r="AY62" s="19">
        <v>0</v>
      </c>
      <c r="AZ62" s="19">
        <v>0</v>
      </c>
      <c r="BA62" s="19">
        <v>0</v>
      </c>
      <c r="BB62" s="19">
        <v>0.22611699986582584</v>
      </c>
      <c r="BC62" s="19">
        <v>0.22611699986582584</v>
      </c>
      <c r="BD62" s="19">
        <v>8.1402119951697305</v>
      </c>
      <c r="BE62" s="19">
        <v>7.6879779954380796</v>
      </c>
      <c r="BF62" s="19">
        <v>0</v>
      </c>
      <c r="BG62" s="19">
        <v>3.6178719978532135</v>
      </c>
      <c r="BH62" s="19">
        <v>4.522339997316517</v>
      </c>
      <c r="BI62" s="19">
        <v>0</v>
      </c>
      <c r="BJ62" s="19">
        <v>19.446061988461022</v>
      </c>
      <c r="BK62" s="19">
        <v>0.22611699986582584</v>
      </c>
      <c r="BL62" s="19">
        <v>16.958774989936938</v>
      </c>
      <c r="BM62" s="19">
        <v>88.411746947537893</v>
      </c>
      <c r="BN62" s="19">
        <v>0</v>
      </c>
      <c r="BO62" s="19">
        <v>237.64896685898296</v>
      </c>
      <c r="BP62" s="19">
        <v>0</v>
      </c>
      <c r="BQ62" s="19">
        <v>3.1656379981215617</v>
      </c>
      <c r="BR62" s="19">
        <v>2.7134039983899103</v>
      </c>
      <c r="BS62" s="19">
        <v>0</v>
      </c>
      <c r="BT62" s="19">
        <v>6608.4954380786257</v>
      </c>
      <c r="BU62" s="19">
        <v>0</v>
      </c>
      <c r="BV62" s="19">
        <v>0</v>
      </c>
      <c r="BW62" s="19">
        <v>0</v>
      </c>
      <c r="BX62" s="19">
        <v>132.50456192137395</v>
      </c>
      <c r="BY62" s="19">
        <v>0</v>
      </c>
      <c r="BZ62" s="19">
        <v>0</v>
      </c>
      <c r="CA62" s="19">
        <v>132.50456192137395</v>
      </c>
      <c r="CB62" s="19">
        <v>6741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1.1270644866793924</v>
      </c>
      <c r="E63" s="19">
        <v>2.423188646360694</v>
      </c>
      <c r="F63" s="19">
        <v>0.16905967300190886</v>
      </c>
      <c r="G63" s="19">
        <v>0</v>
      </c>
      <c r="H63" s="19">
        <v>0</v>
      </c>
      <c r="I63" s="19">
        <v>0</v>
      </c>
      <c r="J63" s="19">
        <v>0</v>
      </c>
      <c r="K63" s="19">
        <v>0.11270644866793925</v>
      </c>
      <c r="L63" s="19">
        <v>0</v>
      </c>
      <c r="M63" s="19">
        <v>2.7613079923645114</v>
      </c>
      <c r="N63" s="19">
        <v>0</v>
      </c>
      <c r="O63" s="19">
        <v>0</v>
      </c>
      <c r="P63" s="19">
        <v>3.775666030375965</v>
      </c>
      <c r="Q63" s="19">
        <v>3.0994273383683293</v>
      </c>
      <c r="R63" s="19">
        <v>5.9734417794007797</v>
      </c>
      <c r="S63" s="19">
        <v>18.934683376213794</v>
      </c>
      <c r="T63" s="19">
        <v>76.640385094198692</v>
      </c>
      <c r="U63" s="19">
        <v>54.380861482280686</v>
      </c>
      <c r="V63" s="19">
        <v>0</v>
      </c>
      <c r="W63" s="19">
        <v>0</v>
      </c>
      <c r="X63" s="19">
        <v>0</v>
      </c>
      <c r="Y63" s="19">
        <v>9.2982820151049879</v>
      </c>
      <c r="Z63" s="19">
        <v>0.95800481367748369</v>
      </c>
      <c r="AA63" s="19">
        <v>5.6353224333969623E-2</v>
      </c>
      <c r="AB63" s="19">
        <v>97.322018424765531</v>
      </c>
      <c r="AC63" s="19">
        <v>49.647190638227244</v>
      </c>
      <c r="AD63" s="19">
        <v>0</v>
      </c>
      <c r="AE63" s="19">
        <v>0</v>
      </c>
      <c r="AF63" s="19">
        <v>36.1787700224085</v>
      </c>
      <c r="AG63" s="19">
        <v>25.471657398954271</v>
      </c>
      <c r="AH63" s="19">
        <v>1.4088306083492406</v>
      </c>
      <c r="AI63" s="19">
        <v>4.0010789277118439</v>
      </c>
      <c r="AJ63" s="19">
        <v>41.306913436799732</v>
      </c>
      <c r="AK63" s="19">
        <v>13.017594821146982</v>
      </c>
      <c r="AL63" s="19">
        <v>10.819819072122167</v>
      </c>
      <c r="AM63" s="19">
        <v>17.976678562536311</v>
      </c>
      <c r="AN63" s="19">
        <v>31.55780562702299</v>
      </c>
      <c r="AO63" s="19">
        <v>8.7347497717652907</v>
      </c>
      <c r="AP63" s="19">
        <v>8.3402772014275044</v>
      </c>
      <c r="AQ63" s="19">
        <v>569.95651091376885</v>
      </c>
      <c r="AR63" s="19">
        <v>80.416051124574651</v>
      </c>
      <c r="AS63" s="19">
        <v>0</v>
      </c>
      <c r="AT63" s="19">
        <v>15.722549589177525</v>
      </c>
      <c r="AU63" s="19">
        <v>0</v>
      </c>
      <c r="AV63" s="19">
        <v>0</v>
      </c>
      <c r="AW63" s="19">
        <v>0</v>
      </c>
      <c r="AX63" s="19">
        <v>0.61988546767366581</v>
      </c>
      <c r="AY63" s="19">
        <v>0</v>
      </c>
      <c r="AZ63" s="19">
        <v>12.792181923811105</v>
      </c>
      <c r="BA63" s="19">
        <v>8.6783965474313209</v>
      </c>
      <c r="BB63" s="19">
        <v>0</v>
      </c>
      <c r="BC63" s="19">
        <v>0</v>
      </c>
      <c r="BD63" s="19">
        <v>5.6353224333969623E-2</v>
      </c>
      <c r="BE63" s="19">
        <v>73.822723877500209</v>
      </c>
      <c r="BF63" s="19">
        <v>0</v>
      </c>
      <c r="BG63" s="19">
        <v>0.16905967300190886</v>
      </c>
      <c r="BH63" s="19">
        <v>5.6353224333969623E-2</v>
      </c>
      <c r="BI63" s="19">
        <v>1.1834177110133621</v>
      </c>
      <c r="BJ63" s="19">
        <v>26.824134782969541</v>
      </c>
      <c r="BK63" s="19">
        <v>0</v>
      </c>
      <c r="BL63" s="19">
        <v>11.157938418125985</v>
      </c>
      <c r="BM63" s="19">
        <v>4.846377292721388</v>
      </c>
      <c r="BN63" s="19">
        <v>0</v>
      </c>
      <c r="BO63" s="19">
        <v>0.2817661216698481</v>
      </c>
      <c r="BP63" s="19">
        <v>0</v>
      </c>
      <c r="BQ63" s="19">
        <v>0.22541289733587849</v>
      </c>
      <c r="BR63" s="19">
        <v>5.691675657730932</v>
      </c>
      <c r="BS63" s="19">
        <v>0</v>
      </c>
      <c r="BT63" s="19">
        <v>1337.9946053614408</v>
      </c>
      <c r="BU63" s="19">
        <v>0</v>
      </c>
      <c r="BV63" s="19">
        <v>0</v>
      </c>
      <c r="BW63" s="19">
        <v>0</v>
      </c>
      <c r="BX63" s="19">
        <v>20.005394638559217</v>
      </c>
      <c r="BY63" s="19">
        <v>0</v>
      </c>
      <c r="BZ63" s="19">
        <v>0</v>
      </c>
      <c r="CA63" s="19">
        <v>20.005394638559217</v>
      </c>
      <c r="CB63" s="19">
        <v>1358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0.36085227978630885</v>
      </c>
      <c r="E64" s="19">
        <v>4.4505114506978094</v>
      </c>
      <c r="F64" s="19">
        <v>0</v>
      </c>
      <c r="G64" s="19">
        <v>0</v>
      </c>
      <c r="H64" s="19">
        <v>11.787841139686089</v>
      </c>
      <c r="I64" s="19">
        <v>8.419886528347206</v>
      </c>
      <c r="J64" s="19">
        <v>2.1651136787178529</v>
      </c>
      <c r="K64" s="19">
        <v>7.9387501552987949</v>
      </c>
      <c r="L64" s="19">
        <v>2.5259659585041621</v>
      </c>
      <c r="M64" s="19">
        <v>29.950739222263635</v>
      </c>
      <c r="N64" s="19">
        <v>3.3679546113388827</v>
      </c>
      <c r="O64" s="19">
        <v>0</v>
      </c>
      <c r="P64" s="19">
        <v>6.4953410361535591</v>
      </c>
      <c r="Q64" s="19">
        <v>6.4953410361535591</v>
      </c>
      <c r="R64" s="19">
        <v>0.12028409326210295</v>
      </c>
      <c r="S64" s="19">
        <v>3.0071023315525736</v>
      </c>
      <c r="T64" s="19">
        <v>5.7736364765809416</v>
      </c>
      <c r="U64" s="19">
        <v>0.12028409326210295</v>
      </c>
      <c r="V64" s="19">
        <v>5.1722160102704269</v>
      </c>
      <c r="W64" s="19">
        <v>0.12028409326210295</v>
      </c>
      <c r="X64" s="19">
        <v>9.1415910879198243</v>
      </c>
      <c r="Y64" s="19">
        <v>19.004886735412267</v>
      </c>
      <c r="Z64" s="19">
        <v>253.43858450325089</v>
      </c>
      <c r="AA64" s="19">
        <v>2.766534145028368</v>
      </c>
      <c r="AB64" s="19">
        <v>4.4505114506978094</v>
      </c>
      <c r="AC64" s="19">
        <v>10.103863834016648</v>
      </c>
      <c r="AD64" s="19">
        <v>2.8868182382904708</v>
      </c>
      <c r="AE64" s="19">
        <v>7.2170455957261765</v>
      </c>
      <c r="AF64" s="19">
        <v>82.51488797780263</v>
      </c>
      <c r="AG64" s="19">
        <v>8.0590342485608968</v>
      </c>
      <c r="AH64" s="19">
        <v>1.8042613989315441</v>
      </c>
      <c r="AI64" s="19">
        <v>5.5330682900567361</v>
      </c>
      <c r="AJ64" s="19">
        <v>3.7288068911251915</v>
      </c>
      <c r="AK64" s="19">
        <v>4.6910796372220149</v>
      </c>
      <c r="AL64" s="19">
        <v>0.7217045595726177</v>
      </c>
      <c r="AM64" s="19">
        <v>0.96227274609682356</v>
      </c>
      <c r="AN64" s="19">
        <v>0</v>
      </c>
      <c r="AO64" s="19">
        <v>2.6462500517662648</v>
      </c>
      <c r="AP64" s="19">
        <v>7.9387501552987949</v>
      </c>
      <c r="AQ64" s="19">
        <v>21.290284507392222</v>
      </c>
      <c r="AR64" s="19">
        <v>35.00267113927196</v>
      </c>
      <c r="AS64" s="19">
        <v>388.03648486354416</v>
      </c>
      <c r="AT64" s="19">
        <v>54.368410154470538</v>
      </c>
      <c r="AU64" s="19">
        <v>1.4434091191452354</v>
      </c>
      <c r="AV64" s="19">
        <v>0.12028409326210295</v>
      </c>
      <c r="AW64" s="19">
        <v>17.44119352300493</v>
      </c>
      <c r="AX64" s="19">
        <v>14.554375284714459</v>
      </c>
      <c r="AY64" s="19">
        <v>12.389261605996605</v>
      </c>
      <c r="AZ64" s="19">
        <v>2.0448295854557501</v>
      </c>
      <c r="BA64" s="19">
        <v>9.5024433677061335</v>
      </c>
      <c r="BB64" s="19">
        <v>25.139375491779518</v>
      </c>
      <c r="BC64" s="19">
        <v>1.4434091191452354</v>
      </c>
      <c r="BD64" s="19">
        <v>3.2476705180767795</v>
      </c>
      <c r="BE64" s="19">
        <v>0</v>
      </c>
      <c r="BF64" s="19">
        <v>47.512216838530669</v>
      </c>
      <c r="BG64" s="19">
        <v>21.049716320868018</v>
      </c>
      <c r="BH64" s="19">
        <v>48.594773677889599</v>
      </c>
      <c r="BI64" s="19">
        <v>20.087443574771193</v>
      </c>
      <c r="BJ64" s="19">
        <v>295.89886942477324</v>
      </c>
      <c r="BK64" s="19">
        <v>0.24056818652420589</v>
      </c>
      <c r="BL64" s="19">
        <v>36.927216631465612</v>
      </c>
      <c r="BM64" s="19">
        <v>33.318693833602516</v>
      </c>
      <c r="BN64" s="19">
        <v>24.658239118731107</v>
      </c>
      <c r="BO64" s="19">
        <v>9.3821592744440299</v>
      </c>
      <c r="BP64" s="19">
        <v>97.911251915351798</v>
      </c>
      <c r="BQ64" s="19">
        <v>38.130057564086634</v>
      </c>
      <c r="BR64" s="19">
        <v>217.83449289766847</v>
      </c>
      <c r="BS64" s="19">
        <v>0</v>
      </c>
      <c r="BT64" s="19">
        <v>2003.4518573735868</v>
      </c>
      <c r="BU64" s="19">
        <v>0</v>
      </c>
      <c r="BV64" s="19">
        <v>0</v>
      </c>
      <c r="BW64" s="19">
        <v>0</v>
      </c>
      <c r="BX64" s="19">
        <v>9614.5481426264123</v>
      </c>
      <c r="BY64" s="19">
        <v>0</v>
      </c>
      <c r="BZ64" s="19">
        <v>0</v>
      </c>
      <c r="CA64" s="19">
        <v>9614.5481426264123</v>
      </c>
      <c r="CB64" s="19">
        <v>11618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99.522750402153576</v>
      </c>
      <c r="E65" s="19">
        <v>835.80849282689348</v>
      </c>
      <c r="F65" s="19">
        <v>4.3826532287186897</v>
      </c>
      <c r="G65" s="19">
        <v>0</v>
      </c>
      <c r="H65" s="19">
        <v>76.879042053773674</v>
      </c>
      <c r="I65" s="19">
        <v>0</v>
      </c>
      <c r="J65" s="19">
        <v>0</v>
      </c>
      <c r="K65" s="19">
        <v>0</v>
      </c>
      <c r="L65" s="19">
        <v>0</v>
      </c>
      <c r="M65" s="19">
        <v>74.505104888217716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0.54783165358983621</v>
      </c>
      <c r="Y65" s="19">
        <v>66.105019533173575</v>
      </c>
      <c r="Z65" s="19">
        <v>0</v>
      </c>
      <c r="AA65" s="19">
        <v>1270.2389941236336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77.244263156166895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3.4696004727356287</v>
      </c>
      <c r="BH65" s="19">
        <v>13.513180788549292</v>
      </c>
      <c r="BI65" s="19">
        <v>0</v>
      </c>
      <c r="BJ65" s="19">
        <v>0</v>
      </c>
      <c r="BK65" s="19">
        <v>0</v>
      </c>
      <c r="BL65" s="19">
        <v>170.19303371524245</v>
      </c>
      <c r="BM65" s="19">
        <v>168.91475985686617</v>
      </c>
      <c r="BN65" s="19">
        <v>51.861396539837827</v>
      </c>
      <c r="BO65" s="19">
        <v>960.1662781917862</v>
      </c>
      <c r="BP65" s="19">
        <v>2408.9983913857063</v>
      </c>
      <c r="BQ65" s="19">
        <v>2.0087160631627325</v>
      </c>
      <c r="BR65" s="19">
        <v>176.76701355832049</v>
      </c>
      <c r="BS65" s="19">
        <v>0</v>
      </c>
      <c r="BT65" s="19">
        <v>6461.126522438527</v>
      </c>
      <c r="BU65" s="19">
        <v>0</v>
      </c>
      <c r="BV65" s="19">
        <v>0</v>
      </c>
      <c r="BW65" s="19">
        <v>0</v>
      </c>
      <c r="BX65" s="19">
        <v>15788.873477561472</v>
      </c>
      <c r="BY65" s="19">
        <v>0</v>
      </c>
      <c r="BZ65" s="19">
        <v>0</v>
      </c>
      <c r="CA65" s="19">
        <v>15788.873477561472</v>
      </c>
      <c r="CB65" s="19">
        <v>22250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5.563756248005955</v>
      </c>
      <c r="H66" s="19">
        <v>18.034244390088269</v>
      </c>
      <c r="I66" s="19">
        <v>115.687759225779</v>
      </c>
      <c r="J66" s="19">
        <v>19.377220036158672</v>
      </c>
      <c r="K66" s="19">
        <v>0</v>
      </c>
      <c r="L66" s="19">
        <v>0</v>
      </c>
      <c r="M66" s="19">
        <v>0.76741465489737315</v>
      </c>
      <c r="N66" s="19">
        <v>0</v>
      </c>
      <c r="O66" s="19">
        <v>0</v>
      </c>
      <c r="P66" s="19">
        <v>7.2904392215250455</v>
      </c>
      <c r="Q66" s="19">
        <v>0</v>
      </c>
      <c r="R66" s="19">
        <v>119.52483250026587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0.95926831862171646</v>
      </c>
      <c r="Z66" s="19">
        <v>0</v>
      </c>
      <c r="AA66" s="19">
        <v>0.19185366372434329</v>
      </c>
      <c r="AB66" s="19">
        <v>387.35254705944914</v>
      </c>
      <c r="AC66" s="19">
        <v>19.760927363607358</v>
      </c>
      <c r="AD66" s="19">
        <v>51.800489205572688</v>
      </c>
      <c r="AE66" s="19">
        <v>4.4126342656598956</v>
      </c>
      <c r="AF66" s="19">
        <v>1.342975646070403</v>
      </c>
      <c r="AG66" s="19">
        <v>0</v>
      </c>
      <c r="AH66" s="19">
        <v>29.929171540997555</v>
      </c>
      <c r="AI66" s="19">
        <v>327.87791130490268</v>
      </c>
      <c r="AJ66" s="19">
        <v>1722.8459002446029</v>
      </c>
      <c r="AK66" s="19">
        <v>375.45761990853981</v>
      </c>
      <c r="AL66" s="19">
        <v>184.75507816654257</v>
      </c>
      <c r="AM66" s="19">
        <v>9.0171221950441343</v>
      </c>
      <c r="AN66" s="19">
        <v>133.72200361586729</v>
      </c>
      <c r="AO66" s="19">
        <v>0</v>
      </c>
      <c r="AP66" s="19">
        <v>3.0696586195894926</v>
      </c>
      <c r="AQ66" s="19">
        <v>9.5926831862171653</v>
      </c>
      <c r="AR66" s="19">
        <v>152.90736998830161</v>
      </c>
      <c r="AS66" s="19">
        <v>67.724343294693185</v>
      </c>
      <c r="AT66" s="19">
        <v>1392.8575986387323</v>
      </c>
      <c r="AU66" s="19">
        <v>0</v>
      </c>
      <c r="AV66" s="19">
        <v>197.41741997234925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0.76741465489737315</v>
      </c>
      <c r="BH66" s="19">
        <v>0</v>
      </c>
      <c r="BI66" s="19">
        <v>88.06083164947357</v>
      </c>
      <c r="BJ66" s="19">
        <v>0</v>
      </c>
      <c r="BK66" s="19">
        <v>0</v>
      </c>
      <c r="BL66" s="19">
        <v>0.19185366372434329</v>
      </c>
      <c r="BM66" s="19">
        <v>1.1511219823460599</v>
      </c>
      <c r="BN66" s="19">
        <v>0</v>
      </c>
      <c r="BO66" s="19">
        <v>2.685951292140806</v>
      </c>
      <c r="BP66" s="19">
        <v>1.5348293097947463</v>
      </c>
      <c r="BQ66" s="19">
        <v>0</v>
      </c>
      <c r="BR66" s="19">
        <v>4.9881952568329258</v>
      </c>
      <c r="BS66" s="19">
        <v>0</v>
      </c>
      <c r="BT66" s="19">
        <v>5458.6204402850153</v>
      </c>
      <c r="BU66" s="19">
        <v>0</v>
      </c>
      <c r="BV66" s="19">
        <v>0</v>
      </c>
      <c r="BW66" s="19">
        <v>0</v>
      </c>
      <c r="BX66" s="19">
        <v>1757.3795597149847</v>
      </c>
      <c r="BY66" s="19">
        <v>0</v>
      </c>
      <c r="BZ66" s="19">
        <v>0</v>
      </c>
      <c r="CA66" s="19">
        <v>1757.3795597149847</v>
      </c>
      <c r="CB66" s="19">
        <v>7216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56.369081479002844</v>
      </c>
      <c r="E67" s="19">
        <v>18.711728291785175</v>
      </c>
      <c r="F67" s="19">
        <v>4.1321733311025595</v>
      </c>
      <c r="G67" s="19">
        <v>13.332106407896939</v>
      </c>
      <c r="H67" s="19">
        <v>6.4711393675757067</v>
      </c>
      <c r="I67" s="19">
        <v>0</v>
      </c>
      <c r="J67" s="19">
        <v>0</v>
      </c>
      <c r="K67" s="19">
        <v>255.64898778651497</v>
      </c>
      <c r="L67" s="19">
        <v>16.372762255312029</v>
      </c>
      <c r="M67" s="19">
        <v>662.70704366739164</v>
      </c>
      <c r="N67" s="19">
        <v>302.35034298142881</v>
      </c>
      <c r="O67" s="19">
        <v>0</v>
      </c>
      <c r="P67" s="19">
        <v>7.6406223858122804</v>
      </c>
      <c r="Q67" s="19">
        <v>8.1084155931069102</v>
      </c>
      <c r="R67" s="19">
        <v>34.070938597958843</v>
      </c>
      <c r="S67" s="19">
        <v>19.803245775472643</v>
      </c>
      <c r="T67" s="19">
        <v>69.779153421448882</v>
      </c>
      <c r="U67" s="19">
        <v>103.92805755395683</v>
      </c>
      <c r="V67" s="19">
        <v>8.8880709385979593</v>
      </c>
      <c r="W67" s="19">
        <v>2.9626903128659863</v>
      </c>
      <c r="X67" s="19">
        <v>114.68730132173332</v>
      </c>
      <c r="Y67" s="19">
        <v>56.369081479002844</v>
      </c>
      <c r="Z67" s="19">
        <v>170.66655512799062</v>
      </c>
      <c r="AA67" s="19">
        <v>42.101388656516647</v>
      </c>
      <c r="AB67" s="19">
        <v>1429.4201104232893</v>
      </c>
      <c r="AC67" s="19">
        <v>226.33394679605152</v>
      </c>
      <c r="AD67" s="19">
        <v>22.687970553789526</v>
      </c>
      <c r="AE67" s="19">
        <v>0</v>
      </c>
      <c r="AF67" s="19">
        <v>73.677430148904122</v>
      </c>
      <c r="AG67" s="19">
        <v>136.20578885728628</v>
      </c>
      <c r="AH67" s="19">
        <v>202.08666555127991</v>
      </c>
      <c r="AI67" s="19">
        <v>128.17533879872843</v>
      </c>
      <c r="AJ67" s="19">
        <v>268.12347331437178</v>
      </c>
      <c r="AK67" s="19">
        <v>222.20177346494896</v>
      </c>
      <c r="AL67" s="19">
        <v>23.779488037476995</v>
      </c>
      <c r="AM67" s="19">
        <v>242.16095030951982</v>
      </c>
      <c r="AN67" s="19">
        <v>61.670737828341977</v>
      </c>
      <c r="AO67" s="19">
        <v>19.56934917182533</v>
      </c>
      <c r="AP67" s="19">
        <v>30.250627405052704</v>
      </c>
      <c r="AQ67" s="19">
        <v>1277.8551112598293</v>
      </c>
      <c r="AR67" s="19">
        <v>107.98226535051029</v>
      </c>
      <c r="AS67" s="19">
        <v>500.46076627070431</v>
      </c>
      <c r="AT67" s="19">
        <v>5.7694495566337629</v>
      </c>
      <c r="AU67" s="19">
        <v>0</v>
      </c>
      <c r="AV67" s="19">
        <v>0.70168981094194405</v>
      </c>
      <c r="AW67" s="19">
        <v>10.525347164129162</v>
      </c>
      <c r="AX67" s="19">
        <v>0.93558641458925884</v>
      </c>
      <c r="AY67" s="19">
        <v>43.192906140204116</v>
      </c>
      <c r="AZ67" s="19">
        <v>0</v>
      </c>
      <c r="BA67" s="19">
        <v>0</v>
      </c>
      <c r="BB67" s="19">
        <v>0</v>
      </c>
      <c r="BC67" s="19">
        <v>0.23389660364731471</v>
      </c>
      <c r="BD67" s="19">
        <v>2.7287937092186714</v>
      </c>
      <c r="BE67" s="19">
        <v>7.79655345491049</v>
      </c>
      <c r="BF67" s="19">
        <v>47.013217333110255</v>
      </c>
      <c r="BG67" s="19">
        <v>0.77965534549104898</v>
      </c>
      <c r="BH67" s="19">
        <v>0</v>
      </c>
      <c r="BI67" s="19">
        <v>0</v>
      </c>
      <c r="BJ67" s="19">
        <v>47.40304500585578</v>
      </c>
      <c r="BK67" s="19">
        <v>0</v>
      </c>
      <c r="BL67" s="19">
        <v>14.189727287937092</v>
      </c>
      <c r="BM67" s="19">
        <v>19.179521499079804</v>
      </c>
      <c r="BN67" s="19">
        <v>0</v>
      </c>
      <c r="BO67" s="19">
        <v>46.935251798561147</v>
      </c>
      <c r="BP67" s="19">
        <v>38.281077463610508</v>
      </c>
      <c r="BQ67" s="19">
        <v>0</v>
      </c>
      <c r="BR67" s="19">
        <v>7.79655345491049</v>
      </c>
      <c r="BS67" s="19">
        <v>0</v>
      </c>
      <c r="BT67" s="19">
        <v>7241.2049523172163</v>
      </c>
      <c r="BU67" s="19">
        <v>0</v>
      </c>
      <c r="BV67" s="19">
        <v>0</v>
      </c>
      <c r="BW67" s="19">
        <v>0</v>
      </c>
      <c r="BX67" s="19">
        <v>680.795047682784</v>
      </c>
      <c r="BY67" s="19">
        <v>0</v>
      </c>
      <c r="BZ67" s="19">
        <v>0</v>
      </c>
      <c r="CA67" s="19">
        <v>680.795047682784</v>
      </c>
      <c r="CB67" s="19">
        <v>7922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1.6873750832778149</v>
      </c>
      <c r="E68" s="19">
        <v>3.758244503664224</v>
      </c>
      <c r="F68" s="19">
        <v>0.25566289140572951</v>
      </c>
      <c r="G68" s="19">
        <v>0</v>
      </c>
      <c r="H68" s="19">
        <v>2.0197368421052628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209.36234177215189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18.867921385742839</v>
      </c>
      <c r="AP68" s="19">
        <v>3.9372085276482349</v>
      </c>
      <c r="AQ68" s="19">
        <v>348.05946035976018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23.39315456362425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2.0197368421052628</v>
      </c>
      <c r="BM68" s="19">
        <v>0.56245836109260494</v>
      </c>
      <c r="BN68" s="19">
        <v>0</v>
      </c>
      <c r="BO68" s="19">
        <v>7.6698867421718858E-2</v>
      </c>
      <c r="BP68" s="19">
        <v>0</v>
      </c>
      <c r="BQ68" s="19">
        <v>0</v>
      </c>
      <c r="BR68" s="19">
        <v>0</v>
      </c>
      <c r="BS68" s="19">
        <v>0</v>
      </c>
      <c r="BT68" s="19">
        <v>614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614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0.79033515198752924</v>
      </c>
      <c r="E69" s="19">
        <v>1.3906858924395946</v>
      </c>
      <c r="F69" s="19">
        <v>9.8791893998441155E-2</v>
      </c>
      <c r="G69" s="19">
        <v>0</v>
      </c>
      <c r="H69" s="19">
        <v>0.25837879968823069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0.12918939984411534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9.9399844115354643</v>
      </c>
      <c r="AP69" s="19">
        <v>5.9123148869836326</v>
      </c>
      <c r="AQ69" s="19">
        <v>245.25467653936087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6.8394388152766952E-2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6.9610288386593924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0.44076383476227593</v>
      </c>
      <c r="BM69" s="19">
        <v>9.8791893998441155E-2</v>
      </c>
      <c r="BN69" s="19">
        <v>0</v>
      </c>
      <c r="BO69" s="19">
        <v>2.2798129384255648E-2</v>
      </c>
      <c r="BP69" s="19">
        <v>0</v>
      </c>
      <c r="BQ69" s="19">
        <v>0</v>
      </c>
      <c r="BR69" s="19">
        <v>1.6338659392049883</v>
      </c>
      <c r="BS69" s="19">
        <v>0</v>
      </c>
      <c r="BT69" s="19">
        <v>273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273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317.09696942049482</v>
      </c>
      <c r="E70" s="19">
        <v>192.92258564846492</v>
      </c>
      <c r="F70" s="19">
        <v>5.1807855481045575</v>
      </c>
      <c r="G70" s="19">
        <v>4.9340814743852928</v>
      </c>
      <c r="H70" s="19">
        <v>2.3848060459528915</v>
      </c>
      <c r="I70" s="19">
        <v>0.16446938247950976</v>
      </c>
      <c r="J70" s="19">
        <v>1.1512856773565683</v>
      </c>
      <c r="K70" s="19">
        <v>8.2234691239754881E-2</v>
      </c>
      <c r="L70" s="19">
        <v>14.720009731916123</v>
      </c>
      <c r="M70" s="19">
        <v>155.58803582561623</v>
      </c>
      <c r="N70" s="19">
        <v>179.84726974134389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17.515989234067789</v>
      </c>
      <c r="U70" s="19">
        <v>0</v>
      </c>
      <c r="V70" s="19">
        <v>0</v>
      </c>
      <c r="W70" s="19">
        <v>0</v>
      </c>
      <c r="X70" s="19">
        <v>43.995559813268862</v>
      </c>
      <c r="Y70" s="19">
        <v>17.187050469108769</v>
      </c>
      <c r="Z70" s="19">
        <v>35.854325380533126</v>
      </c>
      <c r="AA70" s="19">
        <v>5.0163161656250477</v>
      </c>
      <c r="AB70" s="19">
        <v>44.24226388698812</v>
      </c>
      <c r="AC70" s="19">
        <v>380.00650821890724</v>
      </c>
      <c r="AD70" s="19">
        <v>30.180131684990041</v>
      </c>
      <c r="AE70" s="19">
        <v>0.57564283867828414</v>
      </c>
      <c r="AF70" s="19">
        <v>17.762693307787053</v>
      </c>
      <c r="AG70" s="19">
        <v>8.2234691239754881E-2</v>
      </c>
      <c r="AH70" s="19">
        <v>31.989294892264649</v>
      </c>
      <c r="AI70" s="19">
        <v>36.42996821921141</v>
      </c>
      <c r="AJ70" s="19">
        <v>233.1353496647051</v>
      </c>
      <c r="AK70" s="19">
        <v>9.0458160363730364</v>
      </c>
      <c r="AL70" s="19">
        <v>18.667274911424357</v>
      </c>
      <c r="AM70" s="19">
        <v>52.301263628484108</v>
      </c>
      <c r="AN70" s="19">
        <v>21.298785031096511</v>
      </c>
      <c r="AO70" s="19">
        <v>15.624591335553426</v>
      </c>
      <c r="AP70" s="19">
        <v>6.4143059167008802</v>
      </c>
      <c r="AQ70" s="19">
        <v>2927.3905387527943</v>
      </c>
      <c r="AR70" s="19">
        <v>21.05208095737725</v>
      </c>
      <c r="AS70" s="19">
        <v>0.32893876495901953</v>
      </c>
      <c r="AT70" s="19">
        <v>0</v>
      </c>
      <c r="AU70" s="19">
        <v>0</v>
      </c>
      <c r="AV70" s="19">
        <v>0</v>
      </c>
      <c r="AW70" s="19">
        <v>0</v>
      </c>
      <c r="AX70" s="19">
        <v>20.969846266137495</v>
      </c>
      <c r="AY70" s="19">
        <v>62.498365342213702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95.721180603074671</v>
      </c>
      <c r="BF70" s="19">
        <v>0</v>
      </c>
      <c r="BG70" s="19">
        <v>0.24670407371926464</v>
      </c>
      <c r="BH70" s="19">
        <v>0</v>
      </c>
      <c r="BI70" s="19">
        <v>0</v>
      </c>
      <c r="BJ70" s="19">
        <v>8.1412344327357324</v>
      </c>
      <c r="BK70" s="19">
        <v>0</v>
      </c>
      <c r="BL70" s="19">
        <v>28.617672551434698</v>
      </c>
      <c r="BM70" s="19">
        <v>14.308836275717349</v>
      </c>
      <c r="BN70" s="19">
        <v>0</v>
      </c>
      <c r="BO70" s="19">
        <v>13.075315907121027</v>
      </c>
      <c r="BP70" s="19">
        <v>7.565591594057449</v>
      </c>
      <c r="BQ70" s="19">
        <v>8.2234691239754881E-2</v>
      </c>
      <c r="BR70" s="19">
        <v>5.6741936955430869</v>
      </c>
      <c r="BS70" s="19">
        <v>0</v>
      </c>
      <c r="BT70" s="19">
        <v>5097.0706324224875</v>
      </c>
      <c r="BU70" s="19">
        <v>0</v>
      </c>
      <c r="BV70" s="19">
        <v>0</v>
      </c>
      <c r="BW70" s="19">
        <v>0</v>
      </c>
      <c r="BX70" s="19">
        <v>310.92936757751318</v>
      </c>
      <c r="BY70" s="19">
        <v>0</v>
      </c>
      <c r="BZ70" s="19">
        <v>0</v>
      </c>
      <c r="CA70" s="19">
        <v>310.92936757751318</v>
      </c>
      <c r="CB70" s="19">
        <v>5408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5.8067264573991029</v>
      </c>
      <c r="AD71" s="19">
        <v>459.23632286995513</v>
      </c>
      <c r="AE71" s="19">
        <v>92.655156950672648</v>
      </c>
      <c r="AF71" s="19">
        <v>0</v>
      </c>
      <c r="AG71" s="19">
        <v>0</v>
      </c>
      <c r="AH71" s="19">
        <v>0</v>
      </c>
      <c r="AI71" s="19">
        <v>1.3885650224215245</v>
      </c>
      <c r="AJ71" s="19">
        <v>3.5345291479820626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0.37869955156950674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563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563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23.426914452404105</v>
      </c>
      <c r="E72" s="19">
        <v>40.694640128589285</v>
      </c>
      <c r="F72" s="19">
        <v>1.7597682217768342</v>
      </c>
      <c r="G72" s="19">
        <v>11.768449983132577</v>
      </c>
      <c r="H72" s="19">
        <v>257.91603000416728</v>
      </c>
      <c r="I72" s="19">
        <v>0</v>
      </c>
      <c r="J72" s="19">
        <v>9.458754192050483</v>
      </c>
      <c r="K72" s="19">
        <v>23.646885480126208</v>
      </c>
      <c r="L72" s="19">
        <v>0</v>
      </c>
      <c r="M72" s="19">
        <v>4.7293770960252415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17.04775464846308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0.10998551386105214</v>
      </c>
      <c r="AB72" s="19">
        <v>99.536890044252175</v>
      </c>
      <c r="AC72" s="19">
        <v>113.17509376302263</v>
      </c>
      <c r="AD72" s="19">
        <v>914.19959121306533</v>
      </c>
      <c r="AE72" s="19">
        <v>14.958029885103089</v>
      </c>
      <c r="AF72" s="19">
        <v>2484.4627726073063</v>
      </c>
      <c r="AG72" s="19">
        <v>6.5991308316631274</v>
      </c>
      <c r="AH72" s="19">
        <v>396.49777746909291</v>
      </c>
      <c r="AI72" s="19">
        <v>1272.532395372373</v>
      </c>
      <c r="AJ72" s="19">
        <v>944.11565098327151</v>
      </c>
      <c r="AK72" s="19">
        <v>948.18511499613044</v>
      </c>
      <c r="AL72" s="19">
        <v>220.08101323596532</v>
      </c>
      <c r="AM72" s="19">
        <v>166.40808247177188</v>
      </c>
      <c r="AN72" s="19">
        <v>134.51228345206675</v>
      </c>
      <c r="AO72" s="19">
        <v>29.476117714761969</v>
      </c>
      <c r="AP72" s="19">
        <v>11.768449983132577</v>
      </c>
      <c r="AQ72" s="19">
        <v>2686.6161470839206</v>
      </c>
      <c r="AR72" s="19">
        <v>0</v>
      </c>
      <c r="AS72" s="19">
        <v>143.86105213025618</v>
      </c>
      <c r="AT72" s="19">
        <v>3.2995654158315637</v>
      </c>
      <c r="AU72" s="19">
        <v>0</v>
      </c>
      <c r="AV72" s="19">
        <v>0</v>
      </c>
      <c r="AW72" s="19">
        <v>0.6599130831663127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2.1997102772210426</v>
      </c>
      <c r="BD72" s="19">
        <v>0</v>
      </c>
      <c r="BE72" s="19">
        <v>0</v>
      </c>
      <c r="BF72" s="19">
        <v>0</v>
      </c>
      <c r="BG72" s="19">
        <v>3.2995654158315637</v>
      </c>
      <c r="BH72" s="19">
        <v>0</v>
      </c>
      <c r="BI72" s="19">
        <v>34.535451352370366</v>
      </c>
      <c r="BJ72" s="19">
        <v>0</v>
      </c>
      <c r="BK72" s="19">
        <v>0</v>
      </c>
      <c r="BL72" s="19">
        <v>17.927638759351499</v>
      </c>
      <c r="BM72" s="19">
        <v>4.9493481237473462</v>
      </c>
      <c r="BN72" s="19">
        <v>0</v>
      </c>
      <c r="BO72" s="19">
        <v>0.54992756930526066</v>
      </c>
      <c r="BP72" s="19">
        <v>0</v>
      </c>
      <c r="BQ72" s="19">
        <v>0</v>
      </c>
      <c r="BR72" s="19">
        <v>0</v>
      </c>
      <c r="BS72" s="19">
        <v>0</v>
      </c>
      <c r="BT72" s="19">
        <v>11044.965272954576</v>
      </c>
      <c r="BU72" s="19">
        <v>0</v>
      </c>
      <c r="BV72" s="19">
        <v>0</v>
      </c>
      <c r="BW72" s="19">
        <v>0</v>
      </c>
      <c r="BX72" s="19">
        <v>29.256146687039866</v>
      </c>
      <c r="BY72" s="19">
        <v>10.77858035838311</v>
      </c>
      <c r="BZ72" s="19">
        <v>0</v>
      </c>
      <c r="CA72" s="19">
        <v>40.034727045422976</v>
      </c>
      <c r="CB72" s="19">
        <v>11085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1.6472111597136079</v>
      </c>
      <c r="K73" s="19">
        <v>84.949032665230348</v>
      </c>
      <c r="L73" s="19">
        <v>0</v>
      </c>
      <c r="M73" s="19">
        <v>130.12968161737501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67.065025788339753</v>
      </c>
      <c r="U73" s="19">
        <v>81.183978585884958</v>
      </c>
      <c r="V73" s="19">
        <v>0</v>
      </c>
      <c r="W73" s="19">
        <v>0</v>
      </c>
      <c r="X73" s="19">
        <v>6.1182128789362578</v>
      </c>
      <c r="Y73" s="19">
        <v>52.710757110835452</v>
      </c>
      <c r="Z73" s="19">
        <v>0</v>
      </c>
      <c r="AA73" s="19">
        <v>2.3531587995908683</v>
      </c>
      <c r="AB73" s="19">
        <v>23.531587995908684</v>
      </c>
      <c r="AC73" s="19">
        <v>29.649800874844946</v>
      </c>
      <c r="AD73" s="19">
        <v>456.51280712062851</v>
      </c>
      <c r="AE73" s="19">
        <v>2949.9198711671129</v>
      </c>
      <c r="AF73" s="19">
        <v>789.01414550281822</v>
      </c>
      <c r="AG73" s="19">
        <v>65.653130508585235</v>
      </c>
      <c r="AH73" s="19">
        <v>2216.6755892145984</v>
      </c>
      <c r="AI73" s="19">
        <v>405.9198929294248</v>
      </c>
      <c r="AJ73" s="19">
        <v>180.01664816870147</v>
      </c>
      <c r="AK73" s="19">
        <v>857.7263824508716</v>
      </c>
      <c r="AL73" s="19">
        <v>266.61289199364541</v>
      </c>
      <c r="AM73" s="19">
        <v>687.35768536049261</v>
      </c>
      <c r="AN73" s="19">
        <v>108.71593654109812</v>
      </c>
      <c r="AO73" s="19">
        <v>3.0591064394681289</v>
      </c>
      <c r="AP73" s="19">
        <v>30.826380274640378</v>
      </c>
      <c r="AQ73" s="19">
        <v>1183.1682444342887</v>
      </c>
      <c r="AR73" s="19">
        <v>0</v>
      </c>
      <c r="AS73" s="19">
        <v>6.1182128789362578</v>
      </c>
      <c r="AT73" s="19">
        <v>3.2944223194272158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15.295532197340645</v>
      </c>
      <c r="BF73" s="19">
        <v>0</v>
      </c>
      <c r="BG73" s="19">
        <v>0.23531587995908684</v>
      </c>
      <c r="BH73" s="19">
        <v>0</v>
      </c>
      <c r="BI73" s="19">
        <v>0</v>
      </c>
      <c r="BJ73" s="19">
        <v>0</v>
      </c>
      <c r="BK73" s="19">
        <v>0</v>
      </c>
      <c r="BL73" s="19">
        <v>4.2356858392635637</v>
      </c>
      <c r="BM73" s="19">
        <v>0.94126351983634737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10710.637592217798</v>
      </c>
      <c r="BU73" s="19">
        <v>0</v>
      </c>
      <c r="BV73" s="19">
        <v>0</v>
      </c>
      <c r="BW73" s="19">
        <v>0</v>
      </c>
      <c r="BX73" s="19">
        <v>102.36240778220278</v>
      </c>
      <c r="BY73" s="19">
        <v>0</v>
      </c>
      <c r="BZ73" s="19">
        <v>0</v>
      </c>
      <c r="CA73" s="19">
        <v>102.36240778220278</v>
      </c>
      <c r="CB73" s="19">
        <v>10813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2.6563430613460395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2.6563430613460393E-2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3.9579511614055982</v>
      </c>
      <c r="AE74" s="19">
        <v>13.866110780226325</v>
      </c>
      <c r="AF74" s="19">
        <v>0</v>
      </c>
      <c r="AG74" s="19">
        <v>0</v>
      </c>
      <c r="AH74" s="19">
        <v>34.824657534246576</v>
      </c>
      <c r="AI74" s="19">
        <v>31.185467540202502</v>
      </c>
      <c r="AJ74" s="19">
        <v>0</v>
      </c>
      <c r="AK74" s="19">
        <v>69.968076235854681</v>
      </c>
      <c r="AL74" s="19">
        <v>0.79690291840381178</v>
      </c>
      <c r="AM74" s="19">
        <v>0</v>
      </c>
      <c r="AN74" s="19">
        <v>36.312209648600351</v>
      </c>
      <c r="AO74" s="19">
        <v>0</v>
      </c>
      <c r="AP74" s="19">
        <v>0</v>
      </c>
      <c r="AQ74" s="19">
        <v>11.794163192376415</v>
      </c>
      <c r="AR74" s="19">
        <v>17.611554496724239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223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223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45.417248916120244</v>
      </c>
      <c r="E75" s="19">
        <v>68.849654233401409</v>
      </c>
      <c r="F75" s="19">
        <v>5.7902468737683179</v>
      </c>
      <c r="G75" s="19">
        <v>7.056863377405139</v>
      </c>
      <c r="H75" s="19">
        <v>156.51761080654984</v>
      </c>
      <c r="I75" s="19">
        <v>64.597441685477804</v>
      </c>
      <c r="J75" s="19">
        <v>26.327528754165321</v>
      </c>
      <c r="K75" s="19">
        <v>261.46583539360063</v>
      </c>
      <c r="L75" s="19">
        <v>9.7710415994840361</v>
      </c>
      <c r="M75" s="19">
        <v>240.56666308359311</v>
      </c>
      <c r="N75" s="19">
        <v>438.06836504353436</v>
      </c>
      <c r="O75" s="19">
        <v>2.2618151850657493</v>
      </c>
      <c r="P75" s="19">
        <v>8.3234798810419584</v>
      </c>
      <c r="Q75" s="19">
        <v>9.1377333476656286</v>
      </c>
      <c r="R75" s="19">
        <v>6.7854455551972475</v>
      </c>
      <c r="S75" s="19">
        <v>48.040954530796519</v>
      </c>
      <c r="T75" s="19">
        <v>12.666165036368195</v>
      </c>
      <c r="U75" s="19">
        <v>2.442760399871009</v>
      </c>
      <c r="V75" s="19">
        <v>36.008097746246733</v>
      </c>
      <c r="W75" s="19">
        <v>5.7902468737683179</v>
      </c>
      <c r="X75" s="19">
        <v>46.683865419757069</v>
      </c>
      <c r="Y75" s="19">
        <v>91.558278691461538</v>
      </c>
      <c r="Z75" s="19">
        <v>110.55752624601382</v>
      </c>
      <c r="AA75" s="19">
        <v>15.832706295460245</v>
      </c>
      <c r="AB75" s="19">
        <v>17.370740621304957</v>
      </c>
      <c r="AC75" s="19">
        <v>24.337131391307462</v>
      </c>
      <c r="AD75" s="19">
        <v>260.92299974918484</v>
      </c>
      <c r="AE75" s="19">
        <v>20.808699702604894</v>
      </c>
      <c r="AF75" s="19">
        <v>979.18502991866421</v>
      </c>
      <c r="AG75" s="19">
        <v>120.14762263069262</v>
      </c>
      <c r="AH75" s="19">
        <v>265.71804794152422</v>
      </c>
      <c r="AI75" s="19">
        <v>729.11874305779497</v>
      </c>
      <c r="AJ75" s="19">
        <v>464.39589379769961</v>
      </c>
      <c r="AK75" s="19">
        <v>239.75240961696943</v>
      </c>
      <c r="AL75" s="19">
        <v>378.80880719481172</v>
      </c>
      <c r="AM75" s="19">
        <v>150.18452828836575</v>
      </c>
      <c r="AN75" s="19">
        <v>330.04407180479416</v>
      </c>
      <c r="AO75" s="19">
        <v>291.14085062166322</v>
      </c>
      <c r="AP75" s="19">
        <v>59.983338707943673</v>
      </c>
      <c r="AQ75" s="19">
        <v>3241.6335232362321</v>
      </c>
      <c r="AR75" s="19">
        <v>34.379590812999389</v>
      </c>
      <c r="AS75" s="19">
        <v>143.76097316277901</v>
      </c>
      <c r="AT75" s="19">
        <v>8.7758429180551083</v>
      </c>
      <c r="AU75" s="19">
        <v>9.0472607402629968E-2</v>
      </c>
      <c r="AV75" s="19">
        <v>0</v>
      </c>
      <c r="AW75" s="19">
        <v>0.54283564441577992</v>
      </c>
      <c r="AX75" s="19">
        <v>18.727829732344407</v>
      </c>
      <c r="AY75" s="19">
        <v>229.07664194345909</v>
      </c>
      <c r="AZ75" s="19">
        <v>0</v>
      </c>
      <c r="BA75" s="19">
        <v>1.1761438962341897</v>
      </c>
      <c r="BB75" s="19">
        <v>2.2618151850657493</v>
      </c>
      <c r="BC75" s="19">
        <v>0.27141782220788996</v>
      </c>
      <c r="BD75" s="19">
        <v>0</v>
      </c>
      <c r="BE75" s="19">
        <v>43.064961123651869</v>
      </c>
      <c r="BF75" s="19">
        <v>0</v>
      </c>
      <c r="BG75" s="19">
        <v>2.8046508294815293</v>
      </c>
      <c r="BH75" s="19">
        <v>0</v>
      </c>
      <c r="BI75" s="19">
        <v>0</v>
      </c>
      <c r="BJ75" s="19">
        <v>27.413200042996881</v>
      </c>
      <c r="BK75" s="19">
        <v>9.9519868142892971</v>
      </c>
      <c r="BL75" s="19">
        <v>125.48550646744778</v>
      </c>
      <c r="BM75" s="19">
        <v>11.670966354939267</v>
      </c>
      <c r="BN75" s="19">
        <v>0</v>
      </c>
      <c r="BO75" s="19">
        <v>22.799097065462753</v>
      </c>
      <c r="BP75" s="19">
        <v>0</v>
      </c>
      <c r="BQ75" s="19">
        <v>0</v>
      </c>
      <c r="BR75" s="19">
        <v>9.9519868142892971</v>
      </c>
      <c r="BS75" s="19">
        <v>0</v>
      </c>
      <c r="BT75" s="19">
        <v>9986.2759324948929</v>
      </c>
      <c r="BU75" s="19">
        <v>0</v>
      </c>
      <c r="BV75" s="19">
        <v>0</v>
      </c>
      <c r="BW75" s="19">
        <v>0</v>
      </c>
      <c r="BX75" s="19">
        <v>1639.18270092085</v>
      </c>
      <c r="BY75" s="19">
        <v>999.54136658425591</v>
      </c>
      <c r="BZ75" s="19">
        <v>0</v>
      </c>
      <c r="CA75" s="19">
        <v>2638.7240675051062</v>
      </c>
      <c r="CB75" s="19">
        <v>12625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240.00971035632423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13237.765492811002</v>
      </c>
      <c r="AH76" s="19">
        <v>547.16895186497186</v>
      </c>
      <c r="AI76" s="19">
        <v>96.402792248385083</v>
      </c>
      <c r="AJ76" s="19">
        <v>33.24234215461555</v>
      </c>
      <c r="AK76" s="19">
        <v>257.96057511981661</v>
      </c>
      <c r="AL76" s="19">
        <v>6.648468430923109</v>
      </c>
      <c r="AM76" s="19">
        <v>33.24234215461555</v>
      </c>
      <c r="AN76" s="19">
        <v>446.11223171494061</v>
      </c>
      <c r="AO76" s="19">
        <v>164.88201708689309</v>
      </c>
      <c r="AP76" s="19">
        <v>0</v>
      </c>
      <c r="AQ76" s="19">
        <v>0</v>
      </c>
      <c r="AR76" s="19">
        <v>0</v>
      </c>
      <c r="AS76" s="19">
        <v>35.901729526984788</v>
      </c>
      <c r="AT76" s="19">
        <v>0</v>
      </c>
      <c r="AU76" s="19">
        <v>0</v>
      </c>
      <c r="AV76" s="19">
        <v>0</v>
      </c>
      <c r="AW76" s="19">
        <v>190.81104396749322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395.58387163992495</v>
      </c>
      <c r="BD76" s="19">
        <v>0</v>
      </c>
      <c r="BE76" s="19">
        <v>0</v>
      </c>
      <c r="BF76" s="19">
        <v>0</v>
      </c>
      <c r="BG76" s="19">
        <v>5.9836215878307986</v>
      </c>
      <c r="BH76" s="19">
        <v>0</v>
      </c>
      <c r="BI76" s="19">
        <v>0</v>
      </c>
      <c r="BJ76" s="19">
        <v>0</v>
      </c>
      <c r="BK76" s="19">
        <v>0</v>
      </c>
      <c r="BL76" s="19">
        <v>75.79254011252344</v>
      </c>
      <c r="BM76" s="19">
        <v>34.572035840800169</v>
      </c>
      <c r="BN76" s="19">
        <v>0</v>
      </c>
      <c r="BO76" s="19">
        <v>3.3242342154615545</v>
      </c>
      <c r="BP76" s="19">
        <v>0.6648468430923109</v>
      </c>
      <c r="BQ76" s="19">
        <v>11.302396332569284</v>
      </c>
      <c r="BR76" s="19">
        <v>135.62875599083142</v>
      </c>
      <c r="BS76" s="19">
        <v>0</v>
      </c>
      <c r="BT76" s="19">
        <v>15953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15953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0.21859226457746259</v>
      </c>
      <c r="E77" s="19">
        <v>0</v>
      </c>
      <c r="F77" s="19">
        <v>0</v>
      </c>
      <c r="G77" s="19">
        <v>0</v>
      </c>
      <c r="H77" s="19">
        <v>23.389372309788499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1530.3644443068158</v>
      </c>
      <c r="AH77" s="19">
        <v>0</v>
      </c>
      <c r="AI77" s="19">
        <v>6.7763602019013414</v>
      </c>
      <c r="AJ77" s="19">
        <v>0</v>
      </c>
      <c r="AK77" s="19">
        <v>0.43718452915492517</v>
      </c>
      <c r="AL77" s="19">
        <v>8.7436905830985037</v>
      </c>
      <c r="AM77" s="19">
        <v>0</v>
      </c>
      <c r="AN77" s="19">
        <v>41.751122534295355</v>
      </c>
      <c r="AO77" s="19">
        <v>9.3994673768308932</v>
      </c>
      <c r="AP77" s="19">
        <v>3.9346607623943268</v>
      </c>
      <c r="AQ77" s="19">
        <v>0</v>
      </c>
      <c r="AR77" s="19">
        <v>0.87436905830985034</v>
      </c>
      <c r="AS77" s="19">
        <v>39.783792153098197</v>
      </c>
      <c r="AT77" s="19">
        <v>0</v>
      </c>
      <c r="AU77" s="19">
        <v>0</v>
      </c>
      <c r="AV77" s="19">
        <v>0</v>
      </c>
      <c r="AW77" s="19">
        <v>13.771312668380144</v>
      </c>
      <c r="AX77" s="19">
        <v>0.21859226457746259</v>
      </c>
      <c r="AY77" s="19">
        <v>0</v>
      </c>
      <c r="AZ77" s="19">
        <v>0</v>
      </c>
      <c r="BA77" s="19">
        <v>105.7986560554919</v>
      </c>
      <c r="BB77" s="19">
        <v>2.8416994395070141</v>
      </c>
      <c r="BC77" s="19">
        <v>859.50478431858301</v>
      </c>
      <c r="BD77" s="19">
        <v>126.78351345492831</v>
      </c>
      <c r="BE77" s="19">
        <v>0.21859226457746259</v>
      </c>
      <c r="BF77" s="19">
        <v>122.63026042795651</v>
      </c>
      <c r="BG77" s="19">
        <v>143.83371009197037</v>
      </c>
      <c r="BH77" s="19">
        <v>52.462143498591026</v>
      </c>
      <c r="BI77" s="19">
        <v>19.236119282816709</v>
      </c>
      <c r="BJ77" s="19">
        <v>169.62759731211096</v>
      </c>
      <c r="BK77" s="19">
        <v>11.585390022605518</v>
      </c>
      <c r="BL77" s="19">
        <v>118.25841513640727</v>
      </c>
      <c r="BM77" s="19">
        <v>307.99650078964481</v>
      </c>
      <c r="BN77" s="19">
        <v>50.494813117393861</v>
      </c>
      <c r="BO77" s="19">
        <v>40.439568946830583</v>
      </c>
      <c r="BP77" s="19">
        <v>32.351655157464471</v>
      </c>
      <c r="BQ77" s="19">
        <v>1.7487381166197007</v>
      </c>
      <c r="BR77" s="19">
        <v>170.93915089957576</v>
      </c>
      <c r="BS77" s="19">
        <v>0</v>
      </c>
      <c r="BT77" s="19">
        <v>4016.4142693462982</v>
      </c>
      <c r="BU77" s="19">
        <v>0</v>
      </c>
      <c r="BV77" s="19">
        <v>0</v>
      </c>
      <c r="BW77" s="19">
        <v>0</v>
      </c>
      <c r="BX77" s="19">
        <v>4984.3408168953019</v>
      </c>
      <c r="BY77" s="19">
        <v>5117.2449137583999</v>
      </c>
      <c r="BZ77" s="19">
        <v>0</v>
      </c>
      <c r="CA77" s="19">
        <v>10101.585730653702</v>
      </c>
      <c r="CB77" s="19">
        <v>14118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4490.631250969408</v>
      </c>
      <c r="AH78" s="19">
        <v>2.8513453098911525</v>
      </c>
      <c r="AI78" s="19">
        <v>0</v>
      </c>
      <c r="AJ78" s="19">
        <v>56.551681979507862</v>
      </c>
      <c r="AK78" s="19">
        <v>0</v>
      </c>
      <c r="AL78" s="19">
        <v>9.9797085846190345</v>
      </c>
      <c r="AM78" s="19">
        <v>6.8907511655702862</v>
      </c>
      <c r="AN78" s="19">
        <v>0.71283632747278813</v>
      </c>
      <c r="AO78" s="19">
        <v>0</v>
      </c>
      <c r="AP78" s="19">
        <v>0</v>
      </c>
      <c r="AQ78" s="19">
        <v>4.5146300739943248</v>
      </c>
      <c r="AR78" s="19">
        <v>0</v>
      </c>
      <c r="AS78" s="19">
        <v>6.8907511655702862</v>
      </c>
      <c r="AT78" s="19">
        <v>0.95044843663038414</v>
      </c>
      <c r="AU78" s="19">
        <v>0</v>
      </c>
      <c r="AV78" s="19">
        <v>2.6137332007335563</v>
      </c>
      <c r="AW78" s="19">
        <v>10.454932802934225</v>
      </c>
      <c r="AX78" s="19">
        <v>0</v>
      </c>
      <c r="AY78" s="19">
        <v>0</v>
      </c>
      <c r="AZ78" s="19">
        <v>0</v>
      </c>
      <c r="BA78" s="19">
        <v>38.968385901845757</v>
      </c>
      <c r="BB78" s="19">
        <v>110.25201864912458</v>
      </c>
      <c r="BC78" s="19">
        <v>0</v>
      </c>
      <c r="BD78" s="19">
        <v>43.720628084997678</v>
      </c>
      <c r="BE78" s="19">
        <v>0</v>
      </c>
      <c r="BF78" s="19">
        <v>33.265695282063447</v>
      </c>
      <c r="BG78" s="19">
        <v>34.691367937009026</v>
      </c>
      <c r="BH78" s="19">
        <v>0.71283632747278813</v>
      </c>
      <c r="BI78" s="19">
        <v>0</v>
      </c>
      <c r="BJ78" s="19">
        <v>329.33038329242811</v>
      </c>
      <c r="BK78" s="19">
        <v>59.878251507714204</v>
      </c>
      <c r="BL78" s="19">
        <v>5.7026906197823051</v>
      </c>
      <c r="BM78" s="19">
        <v>1.9008968732607683</v>
      </c>
      <c r="BN78" s="19">
        <v>0.71283632747278813</v>
      </c>
      <c r="BO78" s="19">
        <v>0.23761210915759604</v>
      </c>
      <c r="BP78" s="19">
        <v>0.71283632747278813</v>
      </c>
      <c r="BQ78" s="19">
        <v>24.71165935238999</v>
      </c>
      <c r="BR78" s="19">
        <v>155.63593149822543</v>
      </c>
      <c r="BS78" s="19">
        <v>0</v>
      </c>
      <c r="BT78" s="19">
        <v>5433.4761001067491</v>
      </c>
      <c r="BU78" s="19">
        <v>0</v>
      </c>
      <c r="BV78" s="19">
        <v>0</v>
      </c>
      <c r="BW78" s="19">
        <v>0</v>
      </c>
      <c r="BX78" s="19">
        <v>13246.399861317663</v>
      </c>
      <c r="BY78" s="19">
        <v>7363.1240385755855</v>
      </c>
      <c r="BZ78" s="19">
        <v>0</v>
      </c>
      <c r="CA78" s="19">
        <v>20609.523899893251</v>
      </c>
      <c r="CB78" s="19">
        <v>26043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158.35659289229747</v>
      </c>
      <c r="I79" s="19">
        <v>0</v>
      </c>
      <c r="J79" s="19">
        <v>0</v>
      </c>
      <c r="K79" s="19">
        <v>13.015610374709382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106.65569612609076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996.05573839789849</v>
      </c>
      <c r="AH79" s="19">
        <v>16.269512968386728</v>
      </c>
      <c r="AI79" s="19">
        <v>357.92928530450797</v>
      </c>
      <c r="AJ79" s="19">
        <v>100.50943567136689</v>
      </c>
      <c r="AK79" s="19">
        <v>0.72308946526163231</v>
      </c>
      <c r="AL79" s="19">
        <v>19.884960294694888</v>
      </c>
      <c r="AM79" s="19">
        <v>22.054228690479786</v>
      </c>
      <c r="AN79" s="19">
        <v>146.78716144811136</v>
      </c>
      <c r="AO79" s="19">
        <v>3.6154473263081615</v>
      </c>
      <c r="AP79" s="19">
        <v>1.4461789305232646</v>
      </c>
      <c r="AQ79" s="19">
        <v>379.62196926235691</v>
      </c>
      <c r="AR79" s="19">
        <v>0</v>
      </c>
      <c r="AS79" s="19">
        <v>49.531628370421807</v>
      </c>
      <c r="AT79" s="19">
        <v>0</v>
      </c>
      <c r="AU79" s="19">
        <v>0</v>
      </c>
      <c r="AV79" s="19">
        <v>0</v>
      </c>
      <c r="AW79" s="19">
        <v>17.354147166279173</v>
      </c>
      <c r="AX79" s="19">
        <v>0</v>
      </c>
      <c r="AY79" s="19">
        <v>0</v>
      </c>
      <c r="AZ79" s="19">
        <v>0</v>
      </c>
      <c r="BA79" s="19">
        <v>21.692683957848971</v>
      </c>
      <c r="BB79" s="19">
        <v>0</v>
      </c>
      <c r="BC79" s="19">
        <v>13.377155107340199</v>
      </c>
      <c r="BD79" s="19">
        <v>0</v>
      </c>
      <c r="BE79" s="19">
        <v>0</v>
      </c>
      <c r="BF79" s="19">
        <v>0</v>
      </c>
      <c r="BG79" s="19">
        <v>691.99661825538215</v>
      </c>
      <c r="BH79" s="19">
        <v>3.2539025936773456</v>
      </c>
      <c r="BI79" s="19">
        <v>0</v>
      </c>
      <c r="BJ79" s="19">
        <v>0</v>
      </c>
      <c r="BK79" s="19">
        <v>0</v>
      </c>
      <c r="BL79" s="19">
        <v>56.762523023038135</v>
      </c>
      <c r="BM79" s="19">
        <v>62.908783477762015</v>
      </c>
      <c r="BN79" s="19">
        <v>0</v>
      </c>
      <c r="BO79" s="19">
        <v>163.77976388175972</v>
      </c>
      <c r="BP79" s="19">
        <v>95.447809414535456</v>
      </c>
      <c r="BQ79" s="19">
        <v>0</v>
      </c>
      <c r="BR79" s="19">
        <v>15.907968235755911</v>
      </c>
      <c r="BS79" s="19">
        <v>0</v>
      </c>
      <c r="BT79" s="19">
        <v>3514.9378906367947</v>
      </c>
      <c r="BU79" s="19">
        <v>0</v>
      </c>
      <c r="BV79" s="19">
        <v>0</v>
      </c>
      <c r="BW79" s="19">
        <v>0</v>
      </c>
      <c r="BX79" s="19">
        <v>2164.9298589933273</v>
      </c>
      <c r="BY79" s="19">
        <v>6294.1322503698784</v>
      </c>
      <c r="BZ79" s="19">
        <v>0</v>
      </c>
      <c r="CA79" s="19">
        <v>8459.0621093632053</v>
      </c>
      <c r="CB79" s="19">
        <v>11974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13.746846226940594</v>
      </c>
      <c r="E80" s="19">
        <v>31.159518114398679</v>
      </c>
      <c r="F80" s="19">
        <v>1.8329128302587459</v>
      </c>
      <c r="G80" s="19">
        <v>7.3316513210349834</v>
      </c>
      <c r="H80" s="19">
        <v>62.548150332579702</v>
      </c>
      <c r="I80" s="19">
        <v>6.6443090096879542</v>
      </c>
      <c r="J80" s="19">
        <v>4.8113961794292086</v>
      </c>
      <c r="K80" s="19">
        <v>15.808873160981683</v>
      </c>
      <c r="L80" s="19">
        <v>7.7898795285996698</v>
      </c>
      <c r="M80" s="19">
        <v>23.598752689581353</v>
      </c>
      <c r="N80" s="19">
        <v>6.6443090096879542</v>
      </c>
      <c r="O80" s="19">
        <v>0.68734231134702972</v>
      </c>
      <c r="P80" s="19">
        <v>13.975960330722938</v>
      </c>
      <c r="Q80" s="19">
        <v>1.8329128302587459</v>
      </c>
      <c r="R80" s="19">
        <v>2.9784833491704621</v>
      </c>
      <c r="S80" s="19">
        <v>7.1025372172526406</v>
      </c>
      <c r="T80" s="19">
        <v>18.787356510152147</v>
      </c>
      <c r="U80" s="19">
        <v>1.6037987264764026</v>
      </c>
      <c r="V80" s="19">
        <v>1.3746846226940594</v>
      </c>
      <c r="W80" s="19">
        <v>2.0620269340410888</v>
      </c>
      <c r="X80" s="19">
        <v>32.763316840875085</v>
      </c>
      <c r="Y80" s="19">
        <v>5.4987384907762378</v>
      </c>
      <c r="Z80" s="19">
        <v>2.2911410378234325</v>
      </c>
      <c r="AA80" s="19">
        <v>3.2075974529528053</v>
      </c>
      <c r="AB80" s="19">
        <v>25.202551416057759</v>
      </c>
      <c r="AC80" s="19">
        <v>48.343075898074417</v>
      </c>
      <c r="AD80" s="19">
        <v>7.1025372172526406</v>
      </c>
      <c r="AE80" s="19">
        <v>26.806350142534157</v>
      </c>
      <c r="AF80" s="19">
        <v>11.684819292899506</v>
      </c>
      <c r="AG80" s="19">
        <v>723.08411153707527</v>
      </c>
      <c r="AH80" s="19">
        <v>2737.2261978876545</v>
      </c>
      <c r="AI80" s="19">
        <v>1044.5311991437029</v>
      </c>
      <c r="AJ80" s="19">
        <v>397.9711982699302</v>
      </c>
      <c r="AK80" s="19">
        <v>330.38253765413896</v>
      </c>
      <c r="AL80" s="19">
        <v>151.21530849634652</v>
      </c>
      <c r="AM80" s="19">
        <v>85.001332503249344</v>
      </c>
      <c r="AN80" s="19">
        <v>747.59932064178599</v>
      </c>
      <c r="AO80" s="19">
        <v>2085.1674585231058</v>
      </c>
      <c r="AP80" s="19">
        <v>65.068405474185482</v>
      </c>
      <c r="AQ80" s="19">
        <v>3872.4865821291655</v>
      </c>
      <c r="AR80" s="19">
        <v>154.42290594929935</v>
      </c>
      <c r="AS80" s="19">
        <v>309.76226831372804</v>
      </c>
      <c r="AT80" s="19">
        <v>391.32688926024224</v>
      </c>
      <c r="AU80" s="19">
        <v>5.269624386993895</v>
      </c>
      <c r="AV80" s="19">
        <v>0.22911410378234323</v>
      </c>
      <c r="AW80" s="19">
        <v>24.973437312275411</v>
      </c>
      <c r="AX80" s="19">
        <v>10.768362877770134</v>
      </c>
      <c r="AY80" s="19">
        <v>6.6443090096879542</v>
      </c>
      <c r="AZ80" s="19">
        <v>2.0620269340410888</v>
      </c>
      <c r="BA80" s="19">
        <v>21.536725755540267</v>
      </c>
      <c r="BB80" s="19">
        <v>314.11543628559258</v>
      </c>
      <c r="BC80" s="19">
        <v>4.1240538680821777</v>
      </c>
      <c r="BD80" s="19">
        <v>14.663302642069967</v>
      </c>
      <c r="BE80" s="19">
        <v>164.50392651572247</v>
      </c>
      <c r="BF80" s="19">
        <v>217.42928448944372</v>
      </c>
      <c r="BG80" s="19">
        <v>18.100014198805116</v>
      </c>
      <c r="BH80" s="19">
        <v>13.059503915593565</v>
      </c>
      <c r="BI80" s="19">
        <v>11.226591085334819</v>
      </c>
      <c r="BJ80" s="19">
        <v>200.70395491333269</v>
      </c>
      <c r="BK80" s="19">
        <v>0.45822820756468646</v>
      </c>
      <c r="BL80" s="19">
        <v>32.534202737092741</v>
      </c>
      <c r="BM80" s="19">
        <v>21.536725755540267</v>
      </c>
      <c r="BN80" s="19">
        <v>0</v>
      </c>
      <c r="BO80" s="19">
        <v>2.7493692453881189</v>
      </c>
      <c r="BP80" s="19">
        <v>0.91645641512937293</v>
      </c>
      <c r="BQ80" s="19">
        <v>22.224068066887295</v>
      </c>
      <c r="BR80" s="19">
        <v>181.45837019561583</v>
      </c>
      <c r="BS80" s="19">
        <v>0</v>
      </c>
      <c r="BT80" s="19">
        <v>14781.754633725439</v>
      </c>
      <c r="BU80" s="19">
        <v>0</v>
      </c>
      <c r="BV80" s="19">
        <v>0</v>
      </c>
      <c r="BW80" s="19">
        <v>0</v>
      </c>
      <c r="BX80" s="19">
        <v>973.04759876361175</v>
      </c>
      <c r="BY80" s="19">
        <v>5222.1977675109492</v>
      </c>
      <c r="BZ80" s="19">
        <v>0</v>
      </c>
      <c r="CA80" s="19">
        <v>6195.245366274562</v>
      </c>
      <c r="CB80" s="19">
        <v>20977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0.42205035891281639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6.0292908416116633E-2</v>
      </c>
      <c r="AG81" s="19">
        <v>0</v>
      </c>
      <c r="AH81" s="19">
        <v>72.894126275085</v>
      </c>
      <c r="AI81" s="19">
        <v>0.90439362624174935</v>
      </c>
      <c r="AJ81" s="19">
        <v>1.2058581683223326</v>
      </c>
      <c r="AK81" s="19">
        <v>0</v>
      </c>
      <c r="AL81" s="19">
        <v>0.24117163366446653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0.18087872524834989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0.12058581683223327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39.612440829388625</v>
      </c>
      <c r="BS81" s="19">
        <v>0</v>
      </c>
      <c r="BT81" s="19">
        <v>115.6417983421117</v>
      </c>
      <c r="BU81" s="19">
        <v>0</v>
      </c>
      <c r="BV81" s="19">
        <v>0</v>
      </c>
      <c r="BW81" s="19">
        <v>0</v>
      </c>
      <c r="BX81" s="19">
        <v>2491.6044402960197</v>
      </c>
      <c r="BY81" s="19">
        <v>105.75376136186857</v>
      </c>
      <c r="BZ81" s="19">
        <v>0</v>
      </c>
      <c r="CA81" s="19">
        <v>2597.358201657888</v>
      </c>
      <c r="CB81" s="19">
        <v>2713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169.39130434782609</v>
      </c>
      <c r="AJ82" s="19">
        <v>0</v>
      </c>
      <c r="AK82" s="19">
        <v>0</v>
      </c>
      <c r="AL82" s="19">
        <v>0</v>
      </c>
      <c r="AM82" s="19">
        <v>0</v>
      </c>
      <c r="AN82" s="19">
        <v>58.869565217391305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228.26086956521738</v>
      </c>
      <c r="BU82" s="19">
        <v>0</v>
      </c>
      <c r="BV82" s="19">
        <v>0</v>
      </c>
      <c r="BW82" s="19">
        <v>0</v>
      </c>
      <c r="BX82" s="19">
        <v>13.217391304347826</v>
      </c>
      <c r="BY82" s="19">
        <v>1418.5217391304348</v>
      </c>
      <c r="BZ82" s="19">
        <v>0</v>
      </c>
      <c r="CA82" s="19">
        <v>1431.7391304347827</v>
      </c>
      <c r="CB82" s="19">
        <v>1660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43.977592732778199</v>
      </c>
      <c r="H83" s="19">
        <v>455.25783497350488</v>
      </c>
      <c r="I83" s="19">
        <v>256.01241483724453</v>
      </c>
      <c r="J83" s="19">
        <v>111.29023467070401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2.0193792581377745</v>
      </c>
      <c r="AF83" s="19">
        <v>0</v>
      </c>
      <c r="AG83" s="19">
        <v>0</v>
      </c>
      <c r="AH83" s="19">
        <v>0</v>
      </c>
      <c r="AI83" s="19">
        <v>637.45071915215749</v>
      </c>
      <c r="AJ83" s="19">
        <v>0</v>
      </c>
      <c r="AK83" s="19">
        <v>0</v>
      </c>
      <c r="AL83" s="19">
        <v>0</v>
      </c>
      <c r="AM83" s="19">
        <v>0</v>
      </c>
      <c r="AN83" s="19">
        <v>240.53050719152159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1.3462528387585162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1747.8849356548071</v>
      </c>
      <c r="BU83" s="19">
        <v>0</v>
      </c>
      <c r="BV83" s="19">
        <v>0</v>
      </c>
      <c r="BW83" s="19">
        <v>0</v>
      </c>
      <c r="BX83" s="19">
        <v>0</v>
      </c>
      <c r="BY83" s="19">
        <v>4180.1150643451929</v>
      </c>
      <c r="BZ83" s="19">
        <v>0</v>
      </c>
      <c r="CA83" s="19">
        <v>4180.1150643451929</v>
      </c>
      <c r="CB83" s="19">
        <v>5928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4.4354458199336948</v>
      </c>
      <c r="E84" s="19">
        <v>11.827855519823187</v>
      </c>
      <c r="F84" s="19">
        <v>3.2526602679513763</v>
      </c>
      <c r="G84" s="19">
        <v>29.273942411562388</v>
      </c>
      <c r="H84" s="19">
        <v>931.44362218607591</v>
      </c>
      <c r="I84" s="19">
        <v>806.3640500639458</v>
      </c>
      <c r="J84" s="19">
        <v>233.60014651650795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31.639513515527028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31.343817127531445</v>
      </c>
      <c r="AC84" s="19">
        <v>0.59139277599115936</v>
      </c>
      <c r="AD84" s="19">
        <v>0</v>
      </c>
      <c r="AE84" s="19">
        <v>5.6182313719160142</v>
      </c>
      <c r="AF84" s="19">
        <v>24.542800203633114</v>
      </c>
      <c r="AG84" s="19">
        <v>27.499764083588911</v>
      </c>
      <c r="AH84" s="19">
        <v>242.47103815637533</v>
      </c>
      <c r="AI84" s="19">
        <v>8113.0217974347197</v>
      </c>
      <c r="AJ84" s="19">
        <v>743.08502303289174</v>
      </c>
      <c r="AK84" s="19">
        <v>8.8708916398673896</v>
      </c>
      <c r="AL84" s="19">
        <v>490.8560040726623</v>
      </c>
      <c r="AM84" s="19">
        <v>0</v>
      </c>
      <c r="AN84" s="19">
        <v>3385.4279461613914</v>
      </c>
      <c r="AO84" s="19">
        <v>8.8708916398673896</v>
      </c>
      <c r="AP84" s="19">
        <v>32.230906291518181</v>
      </c>
      <c r="AQ84" s="19">
        <v>2038.2352024535307</v>
      </c>
      <c r="AR84" s="19">
        <v>155.83199647367047</v>
      </c>
      <c r="AS84" s="19">
        <v>183.62745694525498</v>
      </c>
      <c r="AT84" s="19">
        <v>13.602033847796665</v>
      </c>
      <c r="AU84" s="19">
        <v>59.139277599115935</v>
      </c>
      <c r="AV84" s="19">
        <v>0</v>
      </c>
      <c r="AW84" s="19">
        <v>88.708916398673892</v>
      </c>
      <c r="AX84" s="19">
        <v>2.9569638799557967</v>
      </c>
      <c r="AY84" s="19">
        <v>0</v>
      </c>
      <c r="AZ84" s="19">
        <v>0</v>
      </c>
      <c r="BA84" s="19">
        <v>0</v>
      </c>
      <c r="BB84" s="19">
        <v>28.682549635571231</v>
      </c>
      <c r="BC84" s="19">
        <v>0</v>
      </c>
      <c r="BD84" s="19">
        <v>1.774178327973478</v>
      </c>
      <c r="BE84" s="19">
        <v>0</v>
      </c>
      <c r="BF84" s="19">
        <v>0</v>
      </c>
      <c r="BG84" s="19">
        <v>1.4784819399778983</v>
      </c>
      <c r="BH84" s="19">
        <v>0.59139277599115936</v>
      </c>
      <c r="BI84" s="19">
        <v>0</v>
      </c>
      <c r="BJ84" s="19">
        <v>568.62415411549966</v>
      </c>
      <c r="BK84" s="19">
        <v>0</v>
      </c>
      <c r="BL84" s="19">
        <v>32.526602679513765</v>
      </c>
      <c r="BM84" s="19">
        <v>4.4354458199336948</v>
      </c>
      <c r="BN84" s="19">
        <v>0</v>
      </c>
      <c r="BO84" s="19">
        <v>52.929653451208765</v>
      </c>
      <c r="BP84" s="19">
        <v>0</v>
      </c>
      <c r="BQ84" s="19">
        <v>1.1827855519823187</v>
      </c>
      <c r="BR84" s="19">
        <v>0</v>
      </c>
      <c r="BS84" s="19">
        <v>0</v>
      </c>
      <c r="BT84" s="19">
        <v>18400.59483218893</v>
      </c>
      <c r="BU84" s="19">
        <v>0</v>
      </c>
      <c r="BV84" s="19">
        <v>0</v>
      </c>
      <c r="BW84" s="19">
        <v>0</v>
      </c>
      <c r="BX84" s="19">
        <v>1984.1227634503398</v>
      </c>
      <c r="BY84" s="19">
        <v>27244.282404360729</v>
      </c>
      <c r="BZ84" s="19">
        <v>0</v>
      </c>
      <c r="CA84" s="19">
        <v>29228.405167811066</v>
      </c>
      <c r="CB84" s="19">
        <v>47629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301.06860876667577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21.807786550503675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2.7865505036754699</v>
      </c>
      <c r="BH85" s="19">
        <v>0</v>
      </c>
      <c r="BI85" s="19">
        <v>0</v>
      </c>
      <c r="BJ85" s="19">
        <v>0</v>
      </c>
      <c r="BK85" s="19">
        <v>0</v>
      </c>
      <c r="BL85" s="19">
        <v>2.7865505036754699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328.44949632453034</v>
      </c>
      <c r="BU85" s="19">
        <v>0</v>
      </c>
      <c r="BV85" s="19">
        <v>0</v>
      </c>
      <c r="BW85" s="19">
        <v>0</v>
      </c>
      <c r="BX85" s="19">
        <v>18554.791723386876</v>
      </c>
      <c r="BY85" s="19">
        <v>6481.7587802885928</v>
      </c>
      <c r="BZ85" s="19">
        <v>0</v>
      </c>
      <c r="CA85" s="19">
        <v>25036.550503675469</v>
      </c>
      <c r="CB85" s="19">
        <v>25365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3.9982406178711476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1.5144850825269498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364.62742846918843</v>
      </c>
      <c r="AK86" s="19">
        <v>1.9991203089355738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13.63036574274255</v>
      </c>
      <c r="AS86" s="19">
        <v>0</v>
      </c>
      <c r="AT86" s="19">
        <v>40.285303195216869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426.05494341648154</v>
      </c>
      <c r="BU86" s="19">
        <v>0</v>
      </c>
      <c r="BV86" s="19">
        <v>0</v>
      </c>
      <c r="BW86" s="19">
        <v>0</v>
      </c>
      <c r="BX86" s="19">
        <v>99.107903800563605</v>
      </c>
      <c r="BY86" s="19">
        <v>3537.8371527829549</v>
      </c>
      <c r="BZ86" s="19">
        <v>0</v>
      </c>
      <c r="CA86" s="19">
        <v>3636.9450565835182</v>
      </c>
      <c r="CB86" s="19">
        <v>4063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13496.124025810777</v>
      </c>
      <c r="AK87" s="19">
        <v>3172.3815637308303</v>
      </c>
      <c r="AL87" s="19">
        <v>6.2559289365624746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4478.4109947205234</v>
      </c>
      <c r="AS87" s="19">
        <v>0</v>
      </c>
      <c r="AT87" s="19">
        <v>3253.7086399061423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10.426548227604123</v>
      </c>
      <c r="BH87" s="19">
        <v>0</v>
      </c>
      <c r="BI87" s="19">
        <v>56.720422358166431</v>
      </c>
      <c r="BJ87" s="19">
        <v>0</v>
      </c>
      <c r="BK87" s="19">
        <v>0</v>
      </c>
      <c r="BL87" s="19">
        <v>285.06182854269673</v>
      </c>
      <c r="BM87" s="19">
        <v>87.791536076426723</v>
      </c>
      <c r="BN87" s="19">
        <v>0</v>
      </c>
      <c r="BO87" s="19">
        <v>37.11851169027068</v>
      </c>
      <c r="BP87" s="19">
        <v>0</v>
      </c>
      <c r="BQ87" s="19">
        <v>0</v>
      </c>
      <c r="BR87" s="19">
        <v>0</v>
      </c>
      <c r="BS87" s="19">
        <v>0</v>
      </c>
      <c r="BT87" s="19">
        <v>24884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24884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4816.2277112827824</v>
      </c>
      <c r="AM88" s="19">
        <v>0</v>
      </c>
      <c r="AN88" s="19">
        <v>640.31643513146116</v>
      </c>
      <c r="AO88" s="19">
        <v>0</v>
      </c>
      <c r="AP88" s="19">
        <v>0</v>
      </c>
      <c r="AQ88" s="19">
        <v>0</v>
      </c>
      <c r="AR88" s="19">
        <v>61.140280494678557</v>
      </c>
      <c r="AS88" s="19">
        <v>0</v>
      </c>
      <c r="AT88" s="19">
        <v>468.03938861443584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120.17227545505786</v>
      </c>
      <c r="BM88" s="19">
        <v>0.30118364775703726</v>
      </c>
      <c r="BN88" s="19">
        <v>0</v>
      </c>
      <c r="BO88" s="19">
        <v>0</v>
      </c>
      <c r="BP88" s="19">
        <v>0</v>
      </c>
      <c r="BQ88" s="19">
        <v>0</v>
      </c>
      <c r="BR88" s="19">
        <v>34.937303139816322</v>
      </c>
      <c r="BS88" s="19">
        <v>0</v>
      </c>
      <c r="BT88" s="19">
        <v>6141.1345777659899</v>
      </c>
      <c r="BU88" s="19">
        <v>0</v>
      </c>
      <c r="BV88" s="19">
        <v>0</v>
      </c>
      <c r="BW88" s="19">
        <v>0</v>
      </c>
      <c r="BX88" s="19">
        <v>5840.8544809522236</v>
      </c>
      <c r="BY88" s="19">
        <v>6186.0109412817883</v>
      </c>
      <c r="BZ88" s="19">
        <v>0</v>
      </c>
      <c r="CA88" s="19">
        <v>12026.86542223401</v>
      </c>
      <c r="CB88" s="19">
        <v>18168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12.413537512228158</v>
      </c>
      <c r="AL89" s="19">
        <v>0</v>
      </c>
      <c r="AM89" s="19">
        <v>62.528933704567685</v>
      </c>
      <c r="AN89" s="19">
        <v>0</v>
      </c>
      <c r="AO89" s="19">
        <v>0</v>
      </c>
      <c r="AP89" s="19">
        <v>0</v>
      </c>
      <c r="AQ89" s="19">
        <v>2.0054180148995411E-2</v>
      </c>
      <c r="AR89" s="19">
        <v>0.30081270223493117</v>
      </c>
      <c r="AS89" s="19">
        <v>2.6672059598163895</v>
      </c>
      <c r="AT89" s="19">
        <v>0</v>
      </c>
      <c r="AU89" s="19">
        <v>0</v>
      </c>
      <c r="AV89" s="19">
        <v>0</v>
      </c>
      <c r="AW89" s="19">
        <v>1.0027090074497704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3.208668823839266</v>
      </c>
      <c r="BM89" s="19">
        <v>2.3463390774324631</v>
      </c>
      <c r="BN89" s="19">
        <v>0</v>
      </c>
      <c r="BO89" s="19">
        <v>1.0027090074497704</v>
      </c>
      <c r="BP89" s="19">
        <v>0.60162540446986235</v>
      </c>
      <c r="BQ89" s="19">
        <v>0.32086688238392658</v>
      </c>
      <c r="BR89" s="19">
        <v>0</v>
      </c>
      <c r="BS89" s="19">
        <v>0</v>
      </c>
      <c r="BT89" s="19">
        <v>86.413462262021227</v>
      </c>
      <c r="BU89" s="19">
        <v>0</v>
      </c>
      <c r="BV89" s="19">
        <v>0</v>
      </c>
      <c r="BW89" s="19">
        <v>0</v>
      </c>
      <c r="BX89" s="19">
        <v>1208.7657084806983</v>
      </c>
      <c r="BY89" s="19">
        <v>303.82082925728048</v>
      </c>
      <c r="BZ89" s="19">
        <v>0</v>
      </c>
      <c r="CA89" s="19">
        <v>1512.5865377379787</v>
      </c>
      <c r="CB89" s="19">
        <v>1599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1.0392867835401352</v>
      </c>
      <c r="E90" s="19">
        <v>0.3464289278467117</v>
      </c>
      <c r="F90" s="19">
        <v>2.0785735670802703</v>
      </c>
      <c r="G90" s="19">
        <v>0</v>
      </c>
      <c r="H90" s="19">
        <v>8.4297705776033176</v>
      </c>
      <c r="I90" s="19">
        <v>4.1571471341605406</v>
      </c>
      <c r="J90" s="19">
        <v>0.80833416497566069</v>
      </c>
      <c r="K90" s="19">
        <v>1.7321446392335587</v>
      </c>
      <c r="L90" s="19">
        <v>1.0392867835401352</v>
      </c>
      <c r="M90" s="19">
        <v>3.2333366599026427</v>
      </c>
      <c r="N90" s="19">
        <v>1.0392867835401352</v>
      </c>
      <c r="O90" s="19">
        <v>0</v>
      </c>
      <c r="P90" s="19">
        <v>1.6166683299513214</v>
      </c>
      <c r="Q90" s="19">
        <v>276.56576073095817</v>
      </c>
      <c r="R90" s="19">
        <v>50.809576084184386</v>
      </c>
      <c r="S90" s="19">
        <v>1.5011920206690841</v>
      </c>
      <c r="T90" s="19">
        <v>0.23095261856447444</v>
      </c>
      <c r="U90" s="19">
        <v>0</v>
      </c>
      <c r="V90" s="19">
        <v>0.6928578556934234</v>
      </c>
      <c r="W90" s="19">
        <v>0.23095261856447444</v>
      </c>
      <c r="X90" s="19">
        <v>15.358349134537551</v>
      </c>
      <c r="Y90" s="19">
        <v>6.4666733198052855</v>
      </c>
      <c r="Z90" s="19">
        <v>0</v>
      </c>
      <c r="AA90" s="19">
        <v>10.161915216836876</v>
      </c>
      <c r="AB90" s="19">
        <v>0.23095261856447444</v>
      </c>
      <c r="AC90" s="19">
        <v>27.367885299890222</v>
      </c>
      <c r="AD90" s="19">
        <v>1.1547630928223722</v>
      </c>
      <c r="AE90" s="19">
        <v>0.11547630928223722</v>
      </c>
      <c r="AF90" s="19">
        <v>0.57738154641118611</v>
      </c>
      <c r="AG90" s="19">
        <v>4.9654812991362007</v>
      </c>
      <c r="AH90" s="19">
        <v>0.3464289278467117</v>
      </c>
      <c r="AI90" s="19">
        <v>108.8941596531497</v>
      </c>
      <c r="AJ90" s="19">
        <v>65.475067363028515</v>
      </c>
      <c r="AK90" s="19">
        <v>4.5035760620072516</v>
      </c>
      <c r="AL90" s="19">
        <v>1.3857157113868468</v>
      </c>
      <c r="AM90" s="19">
        <v>148.50253373695708</v>
      </c>
      <c r="AN90" s="19">
        <v>19.63097257798033</v>
      </c>
      <c r="AO90" s="19">
        <v>11.778583546788198</v>
      </c>
      <c r="AP90" s="19">
        <v>6.1202443919585736</v>
      </c>
      <c r="AQ90" s="19">
        <v>161.66683299513213</v>
      </c>
      <c r="AR90" s="19">
        <v>3.695241897031591</v>
      </c>
      <c r="AS90" s="19">
        <v>62.588159630972577</v>
      </c>
      <c r="AT90" s="19">
        <v>18.707162103722432</v>
      </c>
      <c r="AU90" s="19">
        <v>16.397635918077686</v>
      </c>
      <c r="AV90" s="19">
        <v>0.23095261856447444</v>
      </c>
      <c r="AW90" s="19">
        <v>25.173835423527713</v>
      </c>
      <c r="AX90" s="19">
        <v>0.80833416497566069</v>
      </c>
      <c r="AY90" s="19">
        <v>1.1547630928223722</v>
      </c>
      <c r="AZ90" s="19">
        <v>0.23095261856447444</v>
      </c>
      <c r="BA90" s="19">
        <v>10.508344144683589</v>
      </c>
      <c r="BB90" s="19">
        <v>0.3464289278467117</v>
      </c>
      <c r="BC90" s="19">
        <v>15.127396515973077</v>
      </c>
      <c r="BD90" s="19">
        <v>43.07266336227449</v>
      </c>
      <c r="BE90" s="19">
        <v>26.328598516350091</v>
      </c>
      <c r="BF90" s="19">
        <v>47.229810496435029</v>
      </c>
      <c r="BG90" s="19">
        <v>78.985795549050266</v>
      </c>
      <c r="BH90" s="19">
        <v>56.92982047614295</v>
      </c>
      <c r="BI90" s="19">
        <v>105.31439406540036</v>
      </c>
      <c r="BJ90" s="19">
        <v>36.144084805340249</v>
      </c>
      <c r="BK90" s="19">
        <v>3.5797655877493542</v>
      </c>
      <c r="BL90" s="19">
        <v>147.11681802557021</v>
      </c>
      <c r="BM90" s="19">
        <v>179.9120898617256</v>
      </c>
      <c r="BN90" s="19">
        <v>5.3119102269829126</v>
      </c>
      <c r="BO90" s="19">
        <v>436.38497277757449</v>
      </c>
      <c r="BP90" s="19">
        <v>2070.6057017397957</v>
      </c>
      <c r="BQ90" s="19">
        <v>32.910748145437609</v>
      </c>
      <c r="BR90" s="19">
        <v>19.51549626869809</v>
      </c>
      <c r="BS90" s="19">
        <v>0</v>
      </c>
      <c r="BT90" s="19">
        <v>4394.5664260448202</v>
      </c>
      <c r="BU90" s="19">
        <v>0</v>
      </c>
      <c r="BV90" s="19">
        <v>0</v>
      </c>
      <c r="BW90" s="19">
        <v>0</v>
      </c>
      <c r="BX90" s="19">
        <v>4853.4692791324305</v>
      </c>
      <c r="BY90" s="19">
        <v>1165.9642948227493</v>
      </c>
      <c r="BZ90" s="19">
        <v>0</v>
      </c>
      <c r="CA90" s="19">
        <v>6019.4335739551798</v>
      </c>
      <c r="CB90" s="19">
        <v>10414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14.493654277398731</v>
      </c>
      <c r="E91" s="19">
        <v>5.9585023140417004</v>
      </c>
      <c r="F91" s="19">
        <v>19.485912972947183</v>
      </c>
      <c r="G91" s="19">
        <v>157.81979102056397</v>
      </c>
      <c r="H91" s="19">
        <v>471.04376401545881</v>
      </c>
      <c r="I91" s="19">
        <v>214.82816451166565</v>
      </c>
      <c r="J91" s="19">
        <v>148.31839543871368</v>
      </c>
      <c r="K91" s="19">
        <v>201.62283505892455</v>
      </c>
      <c r="L91" s="19">
        <v>119.49212748699841</v>
      </c>
      <c r="M91" s="19">
        <v>106.60887924042177</v>
      </c>
      <c r="N91" s="19">
        <v>77.299489479459908</v>
      </c>
      <c r="O91" s="19">
        <v>2.4156090462331221</v>
      </c>
      <c r="P91" s="19">
        <v>31.080836394866168</v>
      </c>
      <c r="Q91" s="19">
        <v>55.075886254115183</v>
      </c>
      <c r="R91" s="19">
        <v>35.428932678085786</v>
      </c>
      <c r="S91" s="19">
        <v>106.76991984350397</v>
      </c>
      <c r="T91" s="19">
        <v>471.204804618541</v>
      </c>
      <c r="U91" s="19">
        <v>261.20785819934162</v>
      </c>
      <c r="V91" s="19">
        <v>111.44009733288802</v>
      </c>
      <c r="W91" s="19">
        <v>117.55964025001194</v>
      </c>
      <c r="X91" s="19">
        <v>209.67486521303499</v>
      </c>
      <c r="Y91" s="19">
        <v>101.61662054487333</v>
      </c>
      <c r="Z91" s="19">
        <v>30.436673982537332</v>
      </c>
      <c r="AA91" s="19">
        <v>117.88172145617635</v>
      </c>
      <c r="AB91" s="19">
        <v>102.74390476644878</v>
      </c>
      <c r="AC91" s="19">
        <v>553.33551219046706</v>
      </c>
      <c r="AD91" s="19">
        <v>1438.2536261272007</v>
      </c>
      <c r="AE91" s="19">
        <v>362.6634381411327</v>
      </c>
      <c r="AF91" s="19">
        <v>144.7755021709051</v>
      </c>
      <c r="AG91" s="19">
        <v>15.137816689727563</v>
      </c>
      <c r="AH91" s="19">
        <v>89.699615916789924</v>
      </c>
      <c r="AI91" s="19">
        <v>316.60582565962119</v>
      </c>
      <c r="AJ91" s="19">
        <v>39.615988358223198</v>
      </c>
      <c r="AK91" s="19">
        <v>120.45837110549168</v>
      </c>
      <c r="AL91" s="19">
        <v>99.684133307886825</v>
      </c>
      <c r="AM91" s="19">
        <v>139.78324347535664</v>
      </c>
      <c r="AN91" s="19">
        <v>145.90278639248055</v>
      </c>
      <c r="AO91" s="19">
        <v>295.99262846509851</v>
      </c>
      <c r="AP91" s="19">
        <v>216.1164893363233</v>
      </c>
      <c r="AQ91" s="19">
        <v>491.49592060689923</v>
      </c>
      <c r="AR91" s="19">
        <v>159.91331886063267</v>
      </c>
      <c r="AS91" s="19">
        <v>811.16151772508226</v>
      </c>
      <c r="AT91" s="19">
        <v>122.39085834247817</v>
      </c>
      <c r="AU91" s="19">
        <v>147.35215182022043</v>
      </c>
      <c r="AV91" s="19">
        <v>75.689083448637817</v>
      </c>
      <c r="AW91" s="19">
        <v>557.03944606135792</v>
      </c>
      <c r="AX91" s="19">
        <v>1.1272842215754568</v>
      </c>
      <c r="AY91" s="19">
        <v>47.023856100004771</v>
      </c>
      <c r="AZ91" s="19">
        <v>142.35989312467197</v>
      </c>
      <c r="BA91" s="19">
        <v>31.886039410277206</v>
      </c>
      <c r="BB91" s="19">
        <v>104.19327019418866</v>
      </c>
      <c r="BC91" s="19">
        <v>167.80430841166088</v>
      </c>
      <c r="BD91" s="19">
        <v>61.67855098048571</v>
      </c>
      <c r="BE91" s="19">
        <v>19.163831766782767</v>
      </c>
      <c r="BF91" s="19">
        <v>162.16788730378357</v>
      </c>
      <c r="BG91" s="19">
        <v>41.870556801374114</v>
      </c>
      <c r="BH91" s="19">
        <v>28.34314614246863</v>
      </c>
      <c r="BI91" s="19">
        <v>195.50329214180064</v>
      </c>
      <c r="BJ91" s="19">
        <v>154.11585714967316</v>
      </c>
      <c r="BK91" s="19">
        <v>42.514719213702939</v>
      </c>
      <c r="BL91" s="19">
        <v>221.91395104728278</v>
      </c>
      <c r="BM91" s="19">
        <v>24.156090462331218</v>
      </c>
      <c r="BN91" s="19">
        <v>0</v>
      </c>
      <c r="BO91" s="19">
        <v>202.91115988358223</v>
      </c>
      <c r="BP91" s="19">
        <v>83.580072999666015</v>
      </c>
      <c r="BQ91" s="19">
        <v>124.16230497638246</v>
      </c>
      <c r="BR91" s="19">
        <v>101.45557994179111</v>
      </c>
      <c r="BS91" s="19">
        <v>0</v>
      </c>
      <c r="BT91" s="19">
        <v>11592.507812872753</v>
      </c>
      <c r="BU91" s="19">
        <v>0</v>
      </c>
      <c r="BV91" s="19">
        <v>0</v>
      </c>
      <c r="BW91" s="19">
        <v>0</v>
      </c>
      <c r="BX91" s="19">
        <v>47.506977909251397</v>
      </c>
      <c r="BY91" s="19">
        <v>1860.985209217997</v>
      </c>
      <c r="BZ91" s="19">
        <v>0</v>
      </c>
      <c r="CA91" s="19">
        <v>1908.4921871272484</v>
      </c>
      <c r="CB91" s="19">
        <v>13501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68.731119377519775</v>
      </c>
      <c r="E92" s="19">
        <v>46.913692795726554</v>
      </c>
      <c r="F92" s="19">
        <v>3.8737345864946731</v>
      </c>
      <c r="G92" s="19">
        <v>7.2355828169168364</v>
      </c>
      <c r="H92" s="19">
        <v>2.2689016863754512</v>
      </c>
      <c r="I92" s="19">
        <v>12.603472172488026</v>
      </c>
      <c r="J92" s="19">
        <v>4.1227603813407594</v>
      </c>
      <c r="K92" s="19">
        <v>15.854642271867482</v>
      </c>
      <c r="L92" s="19">
        <v>0.71940785177758215</v>
      </c>
      <c r="M92" s="19">
        <v>31.98597987134173</v>
      </c>
      <c r="N92" s="19">
        <v>7.6229562755663025</v>
      </c>
      <c r="O92" s="19">
        <v>0.66406878625622967</v>
      </c>
      <c r="P92" s="19">
        <v>16.283520029657964</v>
      </c>
      <c r="Q92" s="19">
        <v>2.6147708458839043</v>
      </c>
      <c r="R92" s="19">
        <v>3.1543267347170909</v>
      </c>
      <c r="S92" s="19">
        <v>8.9787633808394389</v>
      </c>
      <c r="T92" s="19">
        <v>22.356982470626399</v>
      </c>
      <c r="U92" s="19">
        <v>1.8123543958242934</v>
      </c>
      <c r="V92" s="19">
        <v>0.98226841300400636</v>
      </c>
      <c r="W92" s="19">
        <v>1.4111461707944881</v>
      </c>
      <c r="X92" s="19">
        <v>49.985010932161615</v>
      </c>
      <c r="Y92" s="19">
        <v>7.2355828169168364</v>
      </c>
      <c r="Z92" s="19">
        <v>2.3795798174181564</v>
      </c>
      <c r="AA92" s="19">
        <v>3.1543267347170909</v>
      </c>
      <c r="AB92" s="19">
        <v>23.408424715532096</v>
      </c>
      <c r="AC92" s="19">
        <v>53.651224022951219</v>
      </c>
      <c r="AD92" s="19">
        <v>33.687656136123316</v>
      </c>
      <c r="AE92" s="19">
        <v>27.42050696583015</v>
      </c>
      <c r="AF92" s="19">
        <v>13.585740585492031</v>
      </c>
      <c r="AG92" s="19">
        <v>1.9507020596276747</v>
      </c>
      <c r="AH92" s="19">
        <v>6.668357395322972</v>
      </c>
      <c r="AI92" s="19">
        <v>8.1486773980191511</v>
      </c>
      <c r="AJ92" s="19">
        <v>6.4331663668572245</v>
      </c>
      <c r="AK92" s="19">
        <v>13.654914417393721</v>
      </c>
      <c r="AL92" s="19">
        <v>3.334178697661486</v>
      </c>
      <c r="AM92" s="19">
        <v>4.0535865494390686</v>
      </c>
      <c r="AN92" s="19">
        <v>2.3242407518968036</v>
      </c>
      <c r="AO92" s="19">
        <v>1140.109262637284</v>
      </c>
      <c r="AP92" s="19">
        <v>31.930640805820374</v>
      </c>
      <c r="AQ92" s="19">
        <v>6.9588874893100732</v>
      </c>
      <c r="AR92" s="19">
        <v>14.305148437269615</v>
      </c>
      <c r="AS92" s="19">
        <v>187.26739772425677</v>
      </c>
      <c r="AT92" s="19">
        <v>15.716294608064102</v>
      </c>
      <c r="AU92" s="19">
        <v>0.55339065521352471</v>
      </c>
      <c r="AV92" s="19">
        <v>0.34586915950845293</v>
      </c>
      <c r="AW92" s="19">
        <v>11.150821702552523</v>
      </c>
      <c r="AX92" s="19">
        <v>13.37821908978696</v>
      </c>
      <c r="AY92" s="19">
        <v>17.431805639226027</v>
      </c>
      <c r="AZ92" s="19">
        <v>1.8815282277259839</v>
      </c>
      <c r="BA92" s="19">
        <v>4.3717861761868448</v>
      </c>
      <c r="BB92" s="19">
        <v>21.374714057622391</v>
      </c>
      <c r="BC92" s="19">
        <v>5.4924022529942329</v>
      </c>
      <c r="BD92" s="19">
        <v>22.772025462036542</v>
      </c>
      <c r="BE92" s="19">
        <v>4.3994557089475208</v>
      </c>
      <c r="BF92" s="19">
        <v>10.279231420591222</v>
      </c>
      <c r="BG92" s="19">
        <v>3.2926743985204716</v>
      </c>
      <c r="BH92" s="19">
        <v>2.0198758915293653</v>
      </c>
      <c r="BI92" s="19">
        <v>1.6463371992602358</v>
      </c>
      <c r="BJ92" s="19">
        <v>63.072699927961473</v>
      </c>
      <c r="BK92" s="19">
        <v>0.98226841300400636</v>
      </c>
      <c r="BL92" s="19">
        <v>71.193707793219943</v>
      </c>
      <c r="BM92" s="19">
        <v>24.404527894916438</v>
      </c>
      <c r="BN92" s="19">
        <v>23.768128641420887</v>
      </c>
      <c r="BO92" s="19">
        <v>17.971361528059216</v>
      </c>
      <c r="BP92" s="19">
        <v>14.554174232115699</v>
      </c>
      <c r="BQ92" s="19">
        <v>10.099379457646826</v>
      </c>
      <c r="BR92" s="19">
        <v>35.873549224216738</v>
      </c>
      <c r="BS92" s="19">
        <v>0</v>
      </c>
      <c r="BT92" s="19">
        <v>2299.863893534648</v>
      </c>
      <c r="BU92" s="19">
        <v>0</v>
      </c>
      <c r="BV92" s="19">
        <v>0</v>
      </c>
      <c r="BW92" s="19">
        <v>0</v>
      </c>
      <c r="BX92" s="19">
        <v>984.13610646535199</v>
      </c>
      <c r="BY92" s="19">
        <v>0</v>
      </c>
      <c r="BZ92" s="19">
        <v>0</v>
      </c>
      <c r="CA92" s="19">
        <v>984.13610646535199</v>
      </c>
      <c r="CB92" s="19">
        <v>3284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2.2327133780236E-2</v>
      </c>
      <c r="E94" s="19">
        <v>4.3479155256249055E-2</v>
      </c>
      <c r="F94" s="19">
        <v>3.525336912668842E-3</v>
      </c>
      <c r="G94" s="19">
        <v>1.1751123042229473E-3</v>
      </c>
      <c r="H94" s="19">
        <v>0.46181913555961829</v>
      </c>
      <c r="I94" s="19">
        <v>0.25147403310371075</v>
      </c>
      <c r="J94" s="19">
        <v>4.1128930647803159E-2</v>
      </c>
      <c r="K94" s="19">
        <v>0</v>
      </c>
      <c r="L94" s="19">
        <v>0</v>
      </c>
      <c r="M94" s="19">
        <v>8.2257861295606319E-3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1.0576010738006526E-2</v>
      </c>
      <c r="U94" s="19">
        <v>0</v>
      </c>
      <c r="V94" s="19">
        <v>0</v>
      </c>
      <c r="W94" s="19">
        <v>2.7027582997127788E-2</v>
      </c>
      <c r="X94" s="19">
        <v>8.9308535120943999E-2</v>
      </c>
      <c r="Y94" s="19">
        <v>0</v>
      </c>
      <c r="Z94" s="19">
        <v>0</v>
      </c>
      <c r="AA94" s="19">
        <v>0</v>
      </c>
      <c r="AB94" s="19">
        <v>0</v>
      </c>
      <c r="AC94" s="19">
        <v>4.700449216891789E-3</v>
      </c>
      <c r="AD94" s="19">
        <v>1.9976909171790107E-2</v>
      </c>
      <c r="AE94" s="19">
        <v>1.5276459954898314E-2</v>
      </c>
      <c r="AF94" s="19">
        <v>4.2304042952026104E-2</v>
      </c>
      <c r="AG94" s="19">
        <v>9.635920894628168E-2</v>
      </c>
      <c r="AH94" s="19">
        <v>3.525336912668842E-3</v>
      </c>
      <c r="AI94" s="19">
        <v>6.5806289036485055E-2</v>
      </c>
      <c r="AJ94" s="19">
        <v>0.31610520983597284</v>
      </c>
      <c r="AK94" s="19">
        <v>1.8801796867567156E-2</v>
      </c>
      <c r="AL94" s="19">
        <v>0.28437717762195325</v>
      </c>
      <c r="AM94" s="19">
        <v>1.4101347650675368E-2</v>
      </c>
      <c r="AN94" s="19">
        <v>0</v>
      </c>
      <c r="AO94" s="19">
        <v>0</v>
      </c>
      <c r="AP94" s="19">
        <v>0</v>
      </c>
      <c r="AQ94" s="19">
        <v>37.293364086819459</v>
      </c>
      <c r="AR94" s="19">
        <v>0.60635794897904083</v>
      </c>
      <c r="AS94" s="19">
        <v>0.68039002414508654</v>
      </c>
      <c r="AT94" s="19">
        <v>2.1152021476013052E-2</v>
      </c>
      <c r="AU94" s="19">
        <v>5.8755615211147369E-3</v>
      </c>
      <c r="AV94" s="19">
        <v>2.3502246084458945E-3</v>
      </c>
      <c r="AW94" s="19">
        <v>0.34430790513732357</v>
      </c>
      <c r="AX94" s="19">
        <v>0.28202695301350733</v>
      </c>
      <c r="AY94" s="19">
        <v>0</v>
      </c>
      <c r="AZ94" s="19">
        <v>1.4101347650675368E-2</v>
      </c>
      <c r="BA94" s="19">
        <v>0.28907762683884503</v>
      </c>
      <c r="BB94" s="19">
        <v>2.3502246084458945E-3</v>
      </c>
      <c r="BC94" s="19">
        <v>0.94714051720369563</v>
      </c>
      <c r="BD94" s="19">
        <v>0.39601284652313323</v>
      </c>
      <c r="BE94" s="19">
        <v>0.58050547828613597</v>
      </c>
      <c r="BF94" s="19">
        <v>6.2280952123816208E-2</v>
      </c>
      <c r="BG94" s="19">
        <v>0.18684285637144862</v>
      </c>
      <c r="BH94" s="19">
        <v>0</v>
      </c>
      <c r="BI94" s="19">
        <v>0.22092111319391411</v>
      </c>
      <c r="BJ94" s="19">
        <v>2.2761925332798492</v>
      </c>
      <c r="BK94" s="19">
        <v>0</v>
      </c>
      <c r="BL94" s="19">
        <v>4.3326390656700076</v>
      </c>
      <c r="BM94" s="19">
        <v>1.3478538129437208</v>
      </c>
      <c r="BN94" s="19">
        <v>0.42186531721603809</v>
      </c>
      <c r="BO94" s="19">
        <v>1.9542117619227612</v>
      </c>
      <c r="BP94" s="19">
        <v>0</v>
      </c>
      <c r="BQ94" s="19">
        <v>1.0576010738006526E-2</v>
      </c>
      <c r="BR94" s="19">
        <v>0.32198077135708758</v>
      </c>
      <c r="BS94" s="19">
        <v>0</v>
      </c>
      <c r="BT94" s="19">
        <v>54.441777942344928</v>
      </c>
      <c r="BU94" s="19">
        <v>0</v>
      </c>
      <c r="BV94" s="19">
        <v>0</v>
      </c>
      <c r="BW94" s="19">
        <v>0</v>
      </c>
      <c r="BX94" s="19">
        <v>0</v>
      </c>
      <c r="BY94" s="19">
        <v>402.55822205765509</v>
      </c>
      <c r="BZ94" s="19">
        <v>0</v>
      </c>
      <c r="CA94" s="19">
        <v>402.55822205765509</v>
      </c>
      <c r="CB94" s="19">
        <v>457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0.85947295384336453</v>
      </c>
      <c r="E96" s="19">
        <v>1.9374559806977538</v>
      </c>
      <c r="F96" s="19">
        <v>0.10197136740514494</v>
      </c>
      <c r="G96" s="19">
        <v>4.3702014602204971E-2</v>
      </c>
      <c r="H96" s="19">
        <v>3.9186139759977126</v>
      </c>
      <c r="I96" s="19">
        <v>0.14567338200734992</v>
      </c>
      <c r="J96" s="19">
        <v>1.864619289694079</v>
      </c>
      <c r="K96" s="19">
        <v>0</v>
      </c>
      <c r="L96" s="19">
        <v>7.2836691003674958E-2</v>
      </c>
      <c r="M96" s="19">
        <v>1.4567338200734992E-2</v>
      </c>
      <c r="N96" s="19">
        <v>0</v>
      </c>
      <c r="O96" s="19">
        <v>0</v>
      </c>
      <c r="P96" s="19">
        <v>0.34961611681763977</v>
      </c>
      <c r="Q96" s="19">
        <v>0</v>
      </c>
      <c r="R96" s="19">
        <v>0</v>
      </c>
      <c r="S96" s="19">
        <v>0</v>
      </c>
      <c r="T96" s="19">
        <v>0.14567338200734992</v>
      </c>
      <c r="U96" s="19">
        <v>0.27677942581396481</v>
      </c>
      <c r="V96" s="19">
        <v>0.3059141022154348</v>
      </c>
      <c r="W96" s="19">
        <v>0</v>
      </c>
      <c r="X96" s="19">
        <v>0</v>
      </c>
      <c r="Y96" s="19">
        <v>2.9134676401469984E-2</v>
      </c>
      <c r="Z96" s="19">
        <v>0</v>
      </c>
      <c r="AA96" s="19">
        <v>0</v>
      </c>
      <c r="AB96" s="19">
        <v>0</v>
      </c>
      <c r="AC96" s="19">
        <v>0.34961611681763977</v>
      </c>
      <c r="AD96" s="19">
        <v>0.21851007301102487</v>
      </c>
      <c r="AE96" s="19">
        <v>21.253746434872351</v>
      </c>
      <c r="AF96" s="19">
        <v>0.29134676401469983</v>
      </c>
      <c r="AG96" s="19">
        <v>0</v>
      </c>
      <c r="AH96" s="19">
        <v>0.13110604380661495</v>
      </c>
      <c r="AI96" s="19">
        <v>0.40788546962057975</v>
      </c>
      <c r="AJ96" s="19">
        <v>0</v>
      </c>
      <c r="AK96" s="19">
        <v>0.13110604380661495</v>
      </c>
      <c r="AL96" s="19">
        <v>0</v>
      </c>
      <c r="AM96" s="19">
        <v>4.3702014602204971E-2</v>
      </c>
      <c r="AN96" s="19">
        <v>0</v>
      </c>
      <c r="AO96" s="19">
        <v>0</v>
      </c>
      <c r="AP96" s="19">
        <v>0</v>
      </c>
      <c r="AQ96" s="19">
        <v>394.80399991631975</v>
      </c>
      <c r="AR96" s="19">
        <v>0.21851007301102487</v>
      </c>
      <c r="AS96" s="19">
        <v>0.59726086623013463</v>
      </c>
      <c r="AT96" s="19">
        <v>0.11653870560587994</v>
      </c>
      <c r="AU96" s="19">
        <v>0</v>
      </c>
      <c r="AV96" s="19">
        <v>0</v>
      </c>
      <c r="AW96" s="19">
        <v>10.328242784321111</v>
      </c>
      <c r="AX96" s="19">
        <v>0.59726086623013463</v>
      </c>
      <c r="AY96" s="19">
        <v>5.3170784432682714</v>
      </c>
      <c r="AZ96" s="19">
        <v>0</v>
      </c>
      <c r="BA96" s="19">
        <v>0</v>
      </c>
      <c r="BB96" s="19">
        <v>60.716665620663449</v>
      </c>
      <c r="BC96" s="19">
        <v>0</v>
      </c>
      <c r="BD96" s="19">
        <v>18.252874765520943</v>
      </c>
      <c r="BE96" s="19">
        <v>15.980370006206286</v>
      </c>
      <c r="BF96" s="19">
        <v>2.7969289345411181</v>
      </c>
      <c r="BG96" s="19">
        <v>9.3959331394740691</v>
      </c>
      <c r="BH96" s="19">
        <v>4.3702014602204971E-2</v>
      </c>
      <c r="BI96" s="19">
        <v>2.9134676401469984E-2</v>
      </c>
      <c r="BJ96" s="19">
        <v>11.551899193182848</v>
      </c>
      <c r="BK96" s="19">
        <v>0.11653870560587994</v>
      </c>
      <c r="BL96" s="19">
        <v>26.133804732118577</v>
      </c>
      <c r="BM96" s="19">
        <v>3.8749119613955076</v>
      </c>
      <c r="BN96" s="19">
        <v>0</v>
      </c>
      <c r="BO96" s="19">
        <v>27.48856718478693</v>
      </c>
      <c r="BP96" s="19">
        <v>0</v>
      </c>
      <c r="BQ96" s="19">
        <v>1.5878398638801139</v>
      </c>
      <c r="BR96" s="19">
        <v>0.16024072020808491</v>
      </c>
      <c r="BS96" s="19">
        <v>0</v>
      </c>
      <c r="BT96" s="19">
        <v>623.00135283083341</v>
      </c>
      <c r="BU96" s="19">
        <v>0</v>
      </c>
      <c r="BV96" s="19">
        <v>0</v>
      </c>
      <c r="BW96" s="19">
        <v>0</v>
      </c>
      <c r="BX96" s="19">
        <v>0</v>
      </c>
      <c r="BY96" s="19">
        <v>1465.9986471691666</v>
      </c>
      <c r="BZ96" s="19">
        <v>0</v>
      </c>
      <c r="CA96" s="19">
        <v>1465.9986471691666</v>
      </c>
      <c r="CB96" s="19">
        <v>2089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0.2363663678701988</v>
      </c>
      <c r="E98" s="19">
        <v>0.17727477590264909</v>
      </c>
      <c r="F98" s="19">
        <v>0</v>
      </c>
      <c r="G98" s="19">
        <v>1.9500225349291402</v>
      </c>
      <c r="H98" s="19">
        <v>2.7773048224748358</v>
      </c>
      <c r="I98" s="19">
        <v>3.3682207421503332</v>
      </c>
      <c r="J98" s="19">
        <v>2.3636636787019882</v>
      </c>
      <c r="K98" s="19">
        <v>342.31759226801546</v>
      </c>
      <c r="L98" s="19">
        <v>19.027492613551001</v>
      </c>
      <c r="M98" s="19">
        <v>215.74340227352394</v>
      </c>
      <c r="N98" s="19">
        <v>10.104662226450998</v>
      </c>
      <c r="O98" s="19">
        <v>10.636486554158946</v>
      </c>
      <c r="P98" s="19">
        <v>34.036756973308627</v>
      </c>
      <c r="Q98" s="19">
        <v>40.891381641544392</v>
      </c>
      <c r="R98" s="19">
        <v>54.127898242275528</v>
      </c>
      <c r="S98" s="19">
        <v>14.536531624017226</v>
      </c>
      <c r="T98" s="19">
        <v>92.123791877409985</v>
      </c>
      <c r="U98" s="19">
        <v>4.1955030296960292</v>
      </c>
      <c r="V98" s="19">
        <v>26.650307977364918</v>
      </c>
      <c r="W98" s="19">
        <v>20.032049676999346</v>
      </c>
      <c r="X98" s="19">
        <v>42.427763032700682</v>
      </c>
      <c r="Y98" s="19">
        <v>57.141569432620557</v>
      </c>
      <c r="Z98" s="19">
        <v>4.8455105413390758</v>
      </c>
      <c r="AA98" s="19">
        <v>70.023536481546401</v>
      </c>
      <c r="AB98" s="19">
        <v>90.410135710351042</v>
      </c>
      <c r="AC98" s="19">
        <v>66.478040963493413</v>
      </c>
      <c r="AD98" s="19">
        <v>70.318994441384149</v>
      </c>
      <c r="AE98" s="19">
        <v>22.277530171766237</v>
      </c>
      <c r="AF98" s="19">
        <v>74.928138614853026</v>
      </c>
      <c r="AG98" s="19">
        <v>49.991486804547044</v>
      </c>
      <c r="AH98" s="19">
        <v>58.677950823776854</v>
      </c>
      <c r="AI98" s="19">
        <v>159.6654814963193</v>
      </c>
      <c r="AJ98" s="19">
        <v>6.2046171565927191</v>
      </c>
      <c r="AK98" s="19">
        <v>1.6545645750913918</v>
      </c>
      <c r="AL98" s="19">
        <v>9.3364715308728528</v>
      </c>
      <c r="AM98" s="19">
        <v>35.868596324302665</v>
      </c>
      <c r="AN98" s="19">
        <v>0.59091591967549706</v>
      </c>
      <c r="AO98" s="19">
        <v>0</v>
      </c>
      <c r="AP98" s="19">
        <v>0.5318243277079473</v>
      </c>
      <c r="AQ98" s="19">
        <v>5.9091591967549699E-2</v>
      </c>
      <c r="AR98" s="19">
        <v>0</v>
      </c>
      <c r="AS98" s="19">
        <v>294.45340277430017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31.023085782963594</v>
      </c>
      <c r="BA98" s="19">
        <v>32.26400921428214</v>
      </c>
      <c r="BB98" s="19">
        <v>213.02518904301667</v>
      </c>
      <c r="BC98" s="19">
        <v>17.313836446492061</v>
      </c>
      <c r="BD98" s="19">
        <v>1.7727477590264911</v>
      </c>
      <c r="BE98" s="19">
        <v>0</v>
      </c>
      <c r="BF98" s="19">
        <v>20.741148780609947</v>
      </c>
      <c r="BG98" s="19">
        <v>2.4818468626370871</v>
      </c>
      <c r="BH98" s="19">
        <v>9.5728378987430514</v>
      </c>
      <c r="BI98" s="19">
        <v>0</v>
      </c>
      <c r="BJ98" s="19">
        <v>15.600180279433122</v>
      </c>
      <c r="BK98" s="19">
        <v>2.4227552706695379</v>
      </c>
      <c r="BL98" s="19">
        <v>0</v>
      </c>
      <c r="BM98" s="19">
        <v>0</v>
      </c>
      <c r="BN98" s="19">
        <v>0.59091591967549706</v>
      </c>
      <c r="BO98" s="19">
        <v>0</v>
      </c>
      <c r="BP98" s="19">
        <v>0</v>
      </c>
      <c r="BQ98" s="19">
        <v>1.2409234313185435</v>
      </c>
      <c r="BR98" s="19">
        <v>0.76819069557814612</v>
      </c>
      <c r="BS98" s="19">
        <v>0</v>
      </c>
      <c r="BT98" s="19">
        <v>2360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2360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0.47885249575769223</v>
      </c>
      <c r="E99" s="19">
        <v>7.9787404347965302E-2</v>
      </c>
      <c r="F99" s="19">
        <v>5.0587519610668201E-2</v>
      </c>
      <c r="G99" s="19">
        <v>0.10386450228924536</v>
      </c>
      <c r="H99" s="19">
        <v>0.55198027727083532</v>
      </c>
      <c r="I99" s="19">
        <v>0.22143245925783625</v>
      </c>
      <c r="J99" s="19">
        <v>7.492075689174911E-2</v>
      </c>
      <c r="K99" s="19">
        <v>1.0286555886402202</v>
      </c>
      <c r="L99" s="19">
        <v>0.23270259020907375</v>
      </c>
      <c r="M99" s="19">
        <v>1.3408894438574583</v>
      </c>
      <c r="N99" s="19">
        <v>0.29686549482918706</v>
      </c>
      <c r="O99" s="19">
        <v>1.7289405436557485E-2</v>
      </c>
      <c r="P99" s="19">
        <v>0.10668203502705473</v>
      </c>
      <c r="Q99" s="19">
        <v>6.6596228348221431E-2</v>
      </c>
      <c r="R99" s="19">
        <v>0.10348029327954407</v>
      </c>
      <c r="S99" s="19">
        <v>5.4813818717382251E-2</v>
      </c>
      <c r="T99" s="19">
        <v>0.27906381071302788</v>
      </c>
      <c r="U99" s="19">
        <v>3.9189318989530306E-2</v>
      </c>
      <c r="V99" s="19">
        <v>0.42262991067140521</v>
      </c>
      <c r="W99" s="19">
        <v>9.0801395959401926E-2</v>
      </c>
      <c r="X99" s="19">
        <v>0.5348189415041783</v>
      </c>
      <c r="Y99" s="19">
        <v>0.18979925079243107</v>
      </c>
      <c r="Z99" s="19">
        <v>0.16136778407453656</v>
      </c>
      <c r="AA99" s="19">
        <v>0.28431466717894532</v>
      </c>
      <c r="AB99" s="19">
        <v>0.28764447859635645</v>
      </c>
      <c r="AC99" s="19">
        <v>0.30928825280952837</v>
      </c>
      <c r="AD99" s="19">
        <v>0.461050811641533</v>
      </c>
      <c r="AE99" s="19">
        <v>6.0961162872602698E-2</v>
      </c>
      <c r="AF99" s="19">
        <v>0.24704639323792144</v>
      </c>
      <c r="AG99" s="19">
        <v>0.16444145615214678</v>
      </c>
      <c r="AH99" s="19">
        <v>0.14523100566708289</v>
      </c>
      <c r="AI99" s="19">
        <v>0.20760093490859027</v>
      </c>
      <c r="AJ99" s="19">
        <v>0.49319629878653987</v>
      </c>
      <c r="AK99" s="19">
        <v>0.14932923510389651</v>
      </c>
      <c r="AL99" s="19">
        <v>7.3640060192744855E-2</v>
      </c>
      <c r="AM99" s="19">
        <v>0.15099414081260204</v>
      </c>
      <c r="AN99" s="19">
        <v>5.5069958057183104E-3</v>
      </c>
      <c r="AO99" s="19">
        <v>0.39842474306022474</v>
      </c>
      <c r="AP99" s="19">
        <v>3.4322671533314121E-2</v>
      </c>
      <c r="AQ99" s="19">
        <v>0.26087791758716738</v>
      </c>
      <c r="AR99" s="19">
        <v>0.13460122306534755</v>
      </c>
      <c r="AS99" s="19">
        <v>4.1832676976275094</v>
      </c>
      <c r="AT99" s="19">
        <v>3.9514615951077388</v>
      </c>
      <c r="AU99" s="19">
        <v>1.3703454679345563E-2</v>
      </c>
      <c r="AV99" s="19">
        <v>7.8122498639259753E-3</v>
      </c>
      <c r="AW99" s="19">
        <v>0.5448083757564115</v>
      </c>
      <c r="AX99" s="19">
        <v>2.4333237281080906E-3</v>
      </c>
      <c r="AY99" s="19">
        <v>8.8880350910895536E-2</v>
      </c>
      <c r="AZ99" s="19">
        <v>5.9040117824096308E-2</v>
      </c>
      <c r="BA99" s="19">
        <v>1.5752569397752377E-2</v>
      </c>
      <c r="BB99" s="19">
        <v>2.8175327378093685E-2</v>
      </c>
      <c r="BC99" s="19">
        <v>1.7929753786059616E-2</v>
      </c>
      <c r="BD99" s="19">
        <v>5.5966445746486085E-2</v>
      </c>
      <c r="BE99" s="19">
        <v>1.5368360388051099E-3</v>
      </c>
      <c r="BF99" s="19">
        <v>6.1217302212403547E-2</v>
      </c>
      <c r="BG99" s="19">
        <v>4.1366503377837545E-2</v>
      </c>
      <c r="BH99" s="19">
        <v>6.1473441552204397E-3</v>
      </c>
      <c r="BI99" s="19">
        <v>4.4824384465149039E-2</v>
      </c>
      <c r="BJ99" s="19">
        <v>1.4728012038548972E-2</v>
      </c>
      <c r="BK99" s="19">
        <v>8.1964588736272541E-3</v>
      </c>
      <c r="BL99" s="19">
        <v>0.18109051323920211</v>
      </c>
      <c r="BM99" s="19">
        <v>1.3447315339544711E-2</v>
      </c>
      <c r="BN99" s="19">
        <v>2.5613933980085169E-4</v>
      </c>
      <c r="BO99" s="19">
        <v>4.1110364038036695E-2</v>
      </c>
      <c r="BP99" s="19">
        <v>0</v>
      </c>
      <c r="BQ99" s="19">
        <v>9.6052252425319375E-3</v>
      </c>
      <c r="BR99" s="19">
        <v>1.319117599974386E-2</v>
      </c>
      <c r="BS99" s="19">
        <v>0</v>
      </c>
      <c r="BT99" s="19">
        <v>19.801492011654339</v>
      </c>
      <c r="BU99" s="19">
        <v>0</v>
      </c>
      <c r="BV99" s="19">
        <v>0</v>
      </c>
      <c r="BW99" s="19">
        <v>0</v>
      </c>
      <c r="BX99" s="19">
        <v>0.19850798834566002</v>
      </c>
      <c r="BY99" s="19">
        <v>0</v>
      </c>
      <c r="BZ99" s="19">
        <v>0</v>
      </c>
      <c r="CA99" s="19">
        <v>0.19850798834566002</v>
      </c>
      <c r="CB99" s="19">
        <v>20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0.1914626865671642</v>
      </c>
      <c r="E100" s="19">
        <v>9.5731343283582099E-2</v>
      </c>
      <c r="F100" s="19">
        <v>0.73394029850746267</v>
      </c>
      <c r="G100" s="19">
        <v>0.44674626865671641</v>
      </c>
      <c r="H100" s="19">
        <v>10.785731343283581</v>
      </c>
      <c r="I100" s="19">
        <v>9.1902089552238806</v>
      </c>
      <c r="J100" s="19">
        <v>3.4463283582089552</v>
      </c>
      <c r="K100" s="19">
        <v>2.2656417910447759</v>
      </c>
      <c r="L100" s="19">
        <v>1.3402388059701493</v>
      </c>
      <c r="M100" s="19">
        <v>3.4463283582089552</v>
      </c>
      <c r="N100" s="19">
        <v>0.41483582089552234</v>
      </c>
      <c r="O100" s="19">
        <v>0</v>
      </c>
      <c r="P100" s="19">
        <v>6.3820895522388066E-2</v>
      </c>
      <c r="Q100" s="19">
        <v>4.0207164179104478</v>
      </c>
      <c r="R100" s="19">
        <v>0.1914626865671642</v>
      </c>
      <c r="S100" s="19">
        <v>17.455014925373135</v>
      </c>
      <c r="T100" s="19">
        <v>3.1910447761194033E-2</v>
      </c>
      <c r="U100" s="19">
        <v>0</v>
      </c>
      <c r="V100" s="19">
        <v>0</v>
      </c>
      <c r="W100" s="19">
        <v>1.4997910447761194</v>
      </c>
      <c r="X100" s="19">
        <v>5.4885970149253733</v>
      </c>
      <c r="Y100" s="19">
        <v>4.2759999999999998</v>
      </c>
      <c r="Z100" s="19">
        <v>0.47865671641791047</v>
      </c>
      <c r="AA100" s="19">
        <v>3.4463283582089552</v>
      </c>
      <c r="AB100" s="19">
        <v>6.5735522388059699</v>
      </c>
      <c r="AC100" s="19">
        <v>9.8284179104477616</v>
      </c>
      <c r="AD100" s="19">
        <v>2.5528358208955222</v>
      </c>
      <c r="AE100" s="19">
        <v>0.3829253731343284</v>
      </c>
      <c r="AF100" s="19">
        <v>11.679223880597016</v>
      </c>
      <c r="AG100" s="19">
        <v>9.5731343283582099E-2</v>
      </c>
      <c r="AH100" s="19">
        <v>1.6912537313432836</v>
      </c>
      <c r="AI100" s="19">
        <v>16.529611940298508</v>
      </c>
      <c r="AJ100" s="19">
        <v>0</v>
      </c>
      <c r="AK100" s="19">
        <v>8.4881791044776111</v>
      </c>
      <c r="AL100" s="19">
        <v>6.3820895522388066E-2</v>
      </c>
      <c r="AM100" s="19">
        <v>0.28719402985074627</v>
      </c>
      <c r="AN100" s="19">
        <v>1.9465373134328356</v>
      </c>
      <c r="AO100" s="19">
        <v>0</v>
      </c>
      <c r="AP100" s="19">
        <v>0.2233731343283582</v>
      </c>
      <c r="AQ100" s="19">
        <v>2.7123880597014929</v>
      </c>
      <c r="AR100" s="19">
        <v>0</v>
      </c>
      <c r="AS100" s="19">
        <v>1.5317014925373136</v>
      </c>
      <c r="AT100" s="19">
        <v>4.7865671641791048</v>
      </c>
      <c r="AU100" s="19">
        <v>0</v>
      </c>
      <c r="AV100" s="19">
        <v>0</v>
      </c>
      <c r="AW100" s="19">
        <v>1.1806865671641791</v>
      </c>
      <c r="AX100" s="19">
        <v>0.60629850746268654</v>
      </c>
      <c r="AY100" s="19">
        <v>1.7550746268656718</v>
      </c>
      <c r="AZ100" s="19">
        <v>0</v>
      </c>
      <c r="BA100" s="19">
        <v>3.1910447761194027</v>
      </c>
      <c r="BB100" s="19">
        <v>0.54247761194029853</v>
      </c>
      <c r="BC100" s="19">
        <v>5.3609552238805973</v>
      </c>
      <c r="BD100" s="19">
        <v>9.6369552238805962</v>
      </c>
      <c r="BE100" s="19">
        <v>0.79776119402985068</v>
      </c>
      <c r="BF100" s="19">
        <v>0.25528358208955226</v>
      </c>
      <c r="BG100" s="19">
        <v>26.262298507462688</v>
      </c>
      <c r="BH100" s="19">
        <v>1.2125970149253731</v>
      </c>
      <c r="BI100" s="19">
        <v>0.73394029850746267</v>
      </c>
      <c r="BJ100" s="19">
        <v>7.467044776119403</v>
      </c>
      <c r="BK100" s="19">
        <v>0.92540298507462682</v>
      </c>
      <c r="BL100" s="19">
        <v>74.734268656716409</v>
      </c>
      <c r="BM100" s="19">
        <v>70.011522388059703</v>
      </c>
      <c r="BN100" s="19">
        <v>33.888895522388061</v>
      </c>
      <c r="BO100" s="19">
        <v>27.187701492537311</v>
      </c>
      <c r="BP100" s="19">
        <v>0</v>
      </c>
      <c r="BQ100" s="19">
        <v>0.3829253731343284</v>
      </c>
      <c r="BR100" s="19">
        <v>67.682059701492534</v>
      </c>
      <c r="BS100" s="19">
        <v>0</v>
      </c>
      <c r="BT100" s="19">
        <v>472.49800000000005</v>
      </c>
      <c r="BU100" s="19">
        <v>0</v>
      </c>
      <c r="BV100" s="19">
        <v>0</v>
      </c>
      <c r="BW100" s="19">
        <v>0</v>
      </c>
      <c r="BX100" s="19">
        <v>2734.502</v>
      </c>
      <c r="BY100" s="19">
        <v>0</v>
      </c>
      <c r="BZ100" s="19">
        <v>0</v>
      </c>
      <c r="CA100" s="19">
        <v>2734.502</v>
      </c>
      <c r="CB100" s="19">
        <v>3207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1320.6377810678264</v>
      </c>
      <c r="I101" s="19">
        <v>0</v>
      </c>
      <c r="J101" s="19">
        <v>2.7169889886184881</v>
      </c>
      <c r="K101" s="19">
        <v>343.24627556213562</v>
      </c>
      <c r="L101" s="19">
        <v>24.99629869529009</v>
      </c>
      <c r="M101" s="19">
        <v>94.188951605440906</v>
      </c>
      <c r="N101" s="19">
        <v>0.36226519848246508</v>
      </c>
      <c r="O101" s="19">
        <v>0.18113259924123254</v>
      </c>
      <c r="P101" s="19">
        <v>2.5358563893772557</v>
      </c>
      <c r="Q101" s="19">
        <v>3.984917183307116</v>
      </c>
      <c r="R101" s="19">
        <v>1.6301933931710928</v>
      </c>
      <c r="S101" s="19">
        <v>37.494448042935133</v>
      </c>
      <c r="T101" s="19">
        <v>293.25367817155546</v>
      </c>
      <c r="U101" s="19">
        <v>5.7962431757194413</v>
      </c>
      <c r="V101" s="19">
        <v>14.671740538539835</v>
      </c>
      <c r="W101" s="19">
        <v>2.1735911908947902</v>
      </c>
      <c r="X101" s="19">
        <v>191.63828999722404</v>
      </c>
      <c r="Y101" s="19">
        <v>3.0792541871009531</v>
      </c>
      <c r="Z101" s="19">
        <v>12.13588414916258</v>
      </c>
      <c r="AA101" s="19">
        <v>0.54339779772369756</v>
      </c>
      <c r="AB101" s="19">
        <v>11.592486351438883</v>
      </c>
      <c r="AC101" s="19">
        <v>33.871796058110483</v>
      </c>
      <c r="AD101" s="19">
        <v>80.78513926158972</v>
      </c>
      <c r="AE101" s="19">
        <v>3.0792541871009531</v>
      </c>
      <c r="AF101" s="19">
        <v>8.694364763579161</v>
      </c>
      <c r="AG101" s="19">
        <v>17.026464328675857</v>
      </c>
      <c r="AH101" s="19">
        <v>12.317016748403812</v>
      </c>
      <c r="AI101" s="19">
        <v>80.604006662348468</v>
      </c>
      <c r="AJ101" s="19">
        <v>62.128481539742751</v>
      </c>
      <c r="AK101" s="19">
        <v>20.467983714259276</v>
      </c>
      <c r="AL101" s="19">
        <v>50.535995188303879</v>
      </c>
      <c r="AM101" s="19">
        <v>0.18113259924123254</v>
      </c>
      <c r="AN101" s="19">
        <v>1.6301933931710928</v>
      </c>
      <c r="AO101" s="19">
        <v>0</v>
      </c>
      <c r="AP101" s="19">
        <v>0</v>
      </c>
      <c r="AQ101" s="19">
        <v>1.2679281946886278</v>
      </c>
      <c r="AR101" s="19">
        <v>0.54339779772369756</v>
      </c>
      <c r="AS101" s="19">
        <v>286.00837420190618</v>
      </c>
      <c r="AT101" s="19">
        <v>181.494864439715</v>
      </c>
      <c r="AU101" s="19">
        <v>286.91403719811234</v>
      </c>
      <c r="AV101" s="19">
        <v>0</v>
      </c>
      <c r="AW101" s="19">
        <v>14.490607939298602</v>
      </c>
      <c r="AX101" s="19">
        <v>0</v>
      </c>
      <c r="AY101" s="19">
        <v>4.3471823817895805</v>
      </c>
      <c r="AZ101" s="19">
        <v>0</v>
      </c>
      <c r="BA101" s="19">
        <v>0.54339779772369756</v>
      </c>
      <c r="BB101" s="19">
        <v>0</v>
      </c>
      <c r="BC101" s="19">
        <v>3.8037845840658835</v>
      </c>
      <c r="BD101" s="19">
        <v>0</v>
      </c>
      <c r="BE101" s="19">
        <v>0</v>
      </c>
      <c r="BF101" s="19">
        <v>0.18113259924123254</v>
      </c>
      <c r="BG101" s="19">
        <v>0.54339779772369756</v>
      </c>
      <c r="BH101" s="19">
        <v>0</v>
      </c>
      <c r="BI101" s="19">
        <v>0</v>
      </c>
      <c r="BJ101" s="19">
        <v>70.82284630332191</v>
      </c>
      <c r="BK101" s="19">
        <v>0.18113259924123254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0.18113259924123254</v>
      </c>
      <c r="BR101" s="19">
        <v>0</v>
      </c>
      <c r="BS101" s="19">
        <v>0</v>
      </c>
      <c r="BT101" s="19">
        <v>3589.5047191635053</v>
      </c>
      <c r="BU101" s="19">
        <v>0</v>
      </c>
      <c r="BV101" s="19">
        <v>0</v>
      </c>
      <c r="BW101" s="19">
        <v>0</v>
      </c>
      <c r="BX101" s="19">
        <v>325.49528083649483</v>
      </c>
      <c r="BY101" s="19">
        <v>0</v>
      </c>
      <c r="BZ101" s="19">
        <v>0</v>
      </c>
      <c r="CA101" s="19">
        <v>325.49528083649483</v>
      </c>
      <c r="CB101" s="19">
        <v>3915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0.21874926114197898</v>
      </c>
      <c r="E102" s="19">
        <v>0</v>
      </c>
      <c r="F102" s="19">
        <v>1.0937463057098948</v>
      </c>
      <c r="G102" s="19">
        <v>2.1874926114197897</v>
      </c>
      <c r="H102" s="19">
        <v>390.68618039957443</v>
      </c>
      <c r="I102" s="19">
        <v>2.1874926114197897</v>
      </c>
      <c r="J102" s="19">
        <v>6.5624778342593686</v>
      </c>
      <c r="K102" s="19">
        <v>64.312282775741807</v>
      </c>
      <c r="L102" s="19">
        <v>2.1874926114197897</v>
      </c>
      <c r="M102" s="19">
        <v>52.499822674074949</v>
      </c>
      <c r="N102" s="19">
        <v>11.374961579382907</v>
      </c>
      <c r="O102" s="19">
        <v>6.3437285731173896</v>
      </c>
      <c r="P102" s="19">
        <v>7.8749734011112427</v>
      </c>
      <c r="Q102" s="19">
        <v>8.0937226622532208</v>
      </c>
      <c r="R102" s="19">
        <v>11.812460101666865</v>
      </c>
      <c r="S102" s="19">
        <v>10.062466012531031</v>
      </c>
      <c r="T102" s="19">
        <v>22.093675375339878</v>
      </c>
      <c r="U102" s="19">
        <v>5.0312330062655155</v>
      </c>
      <c r="V102" s="19">
        <v>9.4062182291050949</v>
      </c>
      <c r="W102" s="19">
        <v>0.87499704456791594</v>
      </c>
      <c r="X102" s="19">
        <v>55.781061591204633</v>
      </c>
      <c r="Y102" s="19">
        <v>53.593568979784848</v>
      </c>
      <c r="Z102" s="19">
        <v>2.6249911337037473</v>
      </c>
      <c r="AA102" s="19">
        <v>29.968648776451118</v>
      </c>
      <c r="AB102" s="19">
        <v>10.062466012531031</v>
      </c>
      <c r="AC102" s="19">
        <v>32.593639910154863</v>
      </c>
      <c r="AD102" s="19">
        <v>18.374937935926233</v>
      </c>
      <c r="AE102" s="19">
        <v>3.0624896559877053</v>
      </c>
      <c r="AF102" s="19">
        <v>12.687457146234779</v>
      </c>
      <c r="AG102" s="19">
        <v>71.968506915711075</v>
      </c>
      <c r="AH102" s="19">
        <v>38.499869960988299</v>
      </c>
      <c r="AI102" s="19">
        <v>55.781061591204633</v>
      </c>
      <c r="AJ102" s="19">
        <v>62.781037947747961</v>
      </c>
      <c r="AK102" s="19">
        <v>19.24993498049415</v>
      </c>
      <c r="AL102" s="19">
        <v>10.718713795956967</v>
      </c>
      <c r="AM102" s="19">
        <v>8.7499704456791587</v>
      </c>
      <c r="AN102" s="19">
        <v>13.124955668518737</v>
      </c>
      <c r="AO102" s="19">
        <v>122.06208771722426</v>
      </c>
      <c r="AP102" s="19">
        <v>10.937463057098949</v>
      </c>
      <c r="AQ102" s="19">
        <v>389.37368483272257</v>
      </c>
      <c r="AR102" s="19">
        <v>51.624825629507036</v>
      </c>
      <c r="AS102" s="19">
        <v>714.65383615084534</v>
      </c>
      <c r="AT102" s="19">
        <v>49.218583756945264</v>
      </c>
      <c r="AU102" s="19">
        <v>19.687433502778106</v>
      </c>
      <c r="AV102" s="19">
        <v>2.4062418725617687</v>
      </c>
      <c r="AW102" s="19">
        <v>166.46818772904598</v>
      </c>
      <c r="AX102" s="19">
        <v>16.624943846790401</v>
      </c>
      <c r="AY102" s="19">
        <v>12.031209362808843</v>
      </c>
      <c r="AZ102" s="19">
        <v>5.2499822674074945</v>
      </c>
      <c r="BA102" s="19">
        <v>40.468613311266111</v>
      </c>
      <c r="BB102" s="19">
        <v>51.187327107223076</v>
      </c>
      <c r="BC102" s="19">
        <v>149.40574535997163</v>
      </c>
      <c r="BD102" s="19">
        <v>599.37297552902226</v>
      </c>
      <c r="BE102" s="19">
        <v>14.437451235370611</v>
      </c>
      <c r="BF102" s="19">
        <v>201.90556803404658</v>
      </c>
      <c r="BG102" s="19">
        <v>82.468471450526067</v>
      </c>
      <c r="BH102" s="19">
        <v>139.34327934744059</v>
      </c>
      <c r="BI102" s="19">
        <v>21.874926114197898</v>
      </c>
      <c r="BJ102" s="19">
        <v>78.749734011112423</v>
      </c>
      <c r="BK102" s="19">
        <v>6.1249793119754106</v>
      </c>
      <c r="BL102" s="19">
        <v>276.4990660834614</v>
      </c>
      <c r="BM102" s="19">
        <v>94.499680813334919</v>
      </c>
      <c r="BN102" s="19">
        <v>459.3734483981558</v>
      </c>
      <c r="BO102" s="19">
        <v>103.46840052015605</v>
      </c>
      <c r="BP102" s="19">
        <v>0</v>
      </c>
      <c r="BQ102" s="19">
        <v>22.96867241990779</v>
      </c>
      <c r="BR102" s="19">
        <v>1977.0558222012057</v>
      </c>
      <c r="BS102" s="19">
        <v>0</v>
      </c>
      <c r="BT102" s="19">
        <v>6994.0701264924937</v>
      </c>
      <c r="BU102" s="19">
        <v>0</v>
      </c>
      <c r="BV102" s="19">
        <v>0</v>
      </c>
      <c r="BW102" s="19">
        <v>0</v>
      </c>
      <c r="BX102" s="19">
        <v>2257.9298735075067</v>
      </c>
      <c r="BY102" s="19">
        <v>0</v>
      </c>
      <c r="BZ102" s="19">
        <v>0</v>
      </c>
      <c r="CA102" s="19">
        <v>2257.9298735075067</v>
      </c>
      <c r="CB102" s="19">
        <v>9252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21.974226142055915</v>
      </c>
      <c r="E103" s="19">
        <v>1.3887057413195187</v>
      </c>
      <c r="F103" s="19">
        <v>5.6365115382968698</v>
      </c>
      <c r="G103" s="19">
        <v>0.70796763282955855</v>
      </c>
      <c r="H103" s="19">
        <v>97.073254270668315</v>
      </c>
      <c r="I103" s="19">
        <v>71.91317378087939</v>
      </c>
      <c r="J103" s="19">
        <v>22.328209958470694</v>
      </c>
      <c r="K103" s="19">
        <v>74.82673288521643</v>
      </c>
      <c r="L103" s="19">
        <v>57.29091921051505</v>
      </c>
      <c r="M103" s="19">
        <v>90.456479856145904</v>
      </c>
      <c r="N103" s="19">
        <v>56.909705869760671</v>
      </c>
      <c r="O103" s="19">
        <v>0.76242668150875537</v>
      </c>
      <c r="P103" s="19">
        <v>3.07693625037462</v>
      </c>
      <c r="Q103" s="19">
        <v>0.16337714603759046</v>
      </c>
      <c r="R103" s="19">
        <v>2.0422143254698804</v>
      </c>
      <c r="S103" s="19">
        <v>5.8815772573532561</v>
      </c>
      <c r="T103" s="19">
        <v>23.989210943186198</v>
      </c>
      <c r="U103" s="19">
        <v>4.465641991694139</v>
      </c>
      <c r="V103" s="19">
        <v>18.951748940360492</v>
      </c>
      <c r="W103" s="19">
        <v>18.107633685832941</v>
      </c>
      <c r="X103" s="19">
        <v>27.120606242240012</v>
      </c>
      <c r="Y103" s="19">
        <v>9.5031039945198437</v>
      </c>
      <c r="Z103" s="19">
        <v>11.327482125272937</v>
      </c>
      <c r="AA103" s="19">
        <v>14.268270753949565</v>
      </c>
      <c r="AB103" s="19">
        <v>5.2280686732028947</v>
      </c>
      <c r="AC103" s="19">
        <v>7.1069058526351849</v>
      </c>
      <c r="AD103" s="19">
        <v>68.073810848996018</v>
      </c>
      <c r="AE103" s="19">
        <v>3.4581495911289979</v>
      </c>
      <c r="AF103" s="19">
        <v>25.704670976580896</v>
      </c>
      <c r="AG103" s="19">
        <v>18.870060367341697</v>
      </c>
      <c r="AH103" s="19">
        <v>23.55353855375262</v>
      </c>
      <c r="AI103" s="19">
        <v>9.0129725564070728</v>
      </c>
      <c r="AJ103" s="19">
        <v>115.26257652952006</v>
      </c>
      <c r="AK103" s="19">
        <v>15.275763154514708</v>
      </c>
      <c r="AL103" s="19">
        <v>13.941516461874384</v>
      </c>
      <c r="AM103" s="19">
        <v>5.5275934409384764</v>
      </c>
      <c r="AN103" s="19">
        <v>4.874084856788115</v>
      </c>
      <c r="AO103" s="19">
        <v>2.2328209958470695</v>
      </c>
      <c r="AP103" s="19">
        <v>0.24506571905638566</v>
      </c>
      <c r="AQ103" s="19">
        <v>8.4411525452755054</v>
      </c>
      <c r="AR103" s="19">
        <v>8.3322344479171129</v>
      </c>
      <c r="AS103" s="19">
        <v>289.53153230294987</v>
      </c>
      <c r="AT103" s="19">
        <v>215.5216851479214</v>
      </c>
      <c r="AU103" s="19">
        <v>81.933638737851609</v>
      </c>
      <c r="AV103" s="19">
        <v>117.44093847668793</v>
      </c>
      <c r="AW103" s="19">
        <v>87.624609324827674</v>
      </c>
      <c r="AX103" s="19">
        <v>5.4459048679196813E-2</v>
      </c>
      <c r="AY103" s="19">
        <v>0.89857430320674747</v>
      </c>
      <c r="AZ103" s="19">
        <v>0.57182001113156655</v>
      </c>
      <c r="BA103" s="19">
        <v>1.2525581196215267</v>
      </c>
      <c r="BB103" s="19">
        <v>3.4309200667893993</v>
      </c>
      <c r="BC103" s="19">
        <v>0.46290191377317297</v>
      </c>
      <c r="BD103" s="19">
        <v>5.5003639165988787</v>
      </c>
      <c r="BE103" s="19">
        <v>2.7229524339598406E-2</v>
      </c>
      <c r="BF103" s="19">
        <v>1.6610009847155029</v>
      </c>
      <c r="BG103" s="19">
        <v>2.5868048122618488</v>
      </c>
      <c r="BH103" s="19">
        <v>5.8815772573532561</v>
      </c>
      <c r="BI103" s="19">
        <v>0.8168857301879523</v>
      </c>
      <c r="BJ103" s="19">
        <v>3.75767435886458</v>
      </c>
      <c r="BK103" s="19">
        <v>1.0074924005651411</v>
      </c>
      <c r="BL103" s="19">
        <v>48.06011045939119</v>
      </c>
      <c r="BM103" s="19">
        <v>3.4581495911289979</v>
      </c>
      <c r="BN103" s="19">
        <v>0</v>
      </c>
      <c r="BO103" s="19">
        <v>5.7182001113156655</v>
      </c>
      <c r="BP103" s="19">
        <v>0</v>
      </c>
      <c r="BQ103" s="19">
        <v>5.4459048679196813E-2</v>
      </c>
      <c r="BR103" s="19">
        <v>29.544033908464275</v>
      </c>
      <c r="BS103" s="19">
        <v>0</v>
      </c>
      <c r="BT103" s="19">
        <v>1882.104722353042</v>
      </c>
      <c r="BU103" s="19">
        <v>0</v>
      </c>
      <c r="BV103" s="19">
        <v>0</v>
      </c>
      <c r="BW103" s="19">
        <v>0</v>
      </c>
      <c r="BX103" s="19">
        <v>661.89527764695811</v>
      </c>
      <c r="BY103" s="19">
        <v>0</v>
      </c>
      <c r="BZ103" s="19">
        <v>0</v>
      </c>
      <c r="CA103" s="19">
        <v>661.89527764695811</v>
      </c>
      <c r="CB103" s="19">
        <v>2544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2.7072147272481163E-4</v>
      </c>
      <c r="E104" s="19">
        <v>0</v>
      </c>
      <c r="F104" s="19">
        <v>2.7072147272481163E-4</v>
      </c>
      <c r="G104" s="19">
        <v>1.0828858908992465E-3</v>
      </c>
      <c r="H104" s="19">
        <v>7.0387582908451023E-3</v>
      </c>
      <c r="I104" s="19">
        <v>0</v>
      </c>
      <c r="J104" s="19">
        <v>1.6243288363488699E-3</v>
      </c>
      <c r="K104" s="19">
        <v>2.2740603708884175E-2</v>
      </c>
      <c r="L104" s="19">
        <v>1.8950503090736814E-2</v>
      </c>
      <c r="M104" s="19">
        <v>4.1420385326896181E-2</v>
      </c>
      <c r="N104" s="19">
        <v>6.7680368181202901E-3</v>
      </c>
      <c r="O104" s="19">
        <v>1.6243288363488699E-3</v>
      </c>
      <c r="P104" s="19">
        <v>2.0845553399810493E-2</v>
      </c>
      <c r="Q104" s="19">
        <v>2.9508640527004464E-2</v>
      </c>
      <c r="R104" s="19">
        <v>2.8696476108830034E-2</v>
      </c>
      <c r="S104" s="19">
        <v>5.4144294544962324E-3</v>
      </c>
      <c r="T104" s="19">
        <v>3.8983892072372871E-2</v>
      </c>
      <c r="U104" s="19">
        <v>1.4618959527139826E-2</v>
      </c>
      <c r="V104" s="19">
        <v>9.4752515453684072E-3</v>
      </c>
      <c r="W104" s="19">
        <v>4.3315435635969861E-3</v>
      </c>
      <c r="X104" s="19">
        <v>1.1911744799891712E-2</v>
      </c>
      <c r="Y104" s="19">
        <v>8.7443035690114149E-2</v>
      </c>
      <c r="Z104" s="19">
        <v>4.0608220908721748E-3</v>
      </c>
      <c r="AA104" s="19">
        <v>2.8425754636105222E-2</v>
      </c>
      <c r="AB104" s="19">
        <v>2.003338898163606E-2</v>
      </c>
      <c r="AC104" s="19">
        <v>3.2215855254252579E-2</v>
      </c>
      <c r="AD104" s="19">
        <v>5.1437079817714202E-3</v>
      </c>
      <c r="AE104" s="19">
        <v>3.2486576726977398E-3</v>
      </c>
      <c r="AF104" s="19">
        <v>2.7342868745205973E-2</v>
      </c>
      <c r="AG104" s="19">
        <v>5.2519965708613461E-2</v>
      </c>
      <c r="AH104" s="19">
        <v>2.2740603708884175E-2</v>
      </c>
      <c r="AI104" s="19">
        <v>1.9491946036186435E-2</v>
      </c>
      <c r="AJ104" s="19">
        <v>4.791770067229166E-2</v>
      </c>
      <c r="AK104" s="19">
        <v>3.3298741145151828E-2</v>
      </c>
      <c r="AL104" s="19">
        <v>4.8188422145016473E-2</v>
      </c>
      <c r="AM104" s="19">
        <v>3.7088841763299192E-2</v>
      </c>
      <c r="AN104" s="19">
        <v>4.6022650363217975E-3</v>
      </c>
      <c r="AO104" s="19">
        <v>0.14267021612597575</v>
      </c>
      <c r="AP104" s="19">
        <v>3.7901006181473625E-3</v>
      </c>
      <c r="AQ104" s="19">
        <v>0.10206199521725398</v>
      </c>
      <c r="AR104" s="19">
        <v>0.11749311916256824</v>
      </c>
      <c r="AS104" s="19">
        <v>1.0309073681360825</v>
      </c>
      <c r="AT104" s="19">
        <v>4.006677796327212E-2</v>
      </c>
      <c r="AU104" s="19">
        <v>2.4364932545233044E-3</v>
      </c>
      <c r="AV104" s="19">
        <v>2.1657717817984931E-3</v>
      </c>
      <c r="AW104" s="19">
        <v>0.39904345079637238</v>
      </c>
      <c r="AX104" s="19">
        <v>1.4618959527139826E-2</v>
      </c>
      <c r="AY104" s="19">
        <v>5.0895636872264588E-2</v>
      </c>
      <c r="AZ104" s="19">
        <v>1.840906014528719E-2</v>
      </c>
      <c r="BA104" s="19">
        <v>1.1370301854442088E-2</v>
      </c>
      <c r="BB104" s="19">
        <v>0.14239949465325091</v>
      </c>
      <c r="BC104" s="19">
        <v>3.2215855254252579E-2</v>
      </c>
      <c r="BD104" s="19">
        <v>1.1573342958985697</v>
      </c>
      <c r="BE104" s="19">
        <v>5.3602851599512696E-2</v>
      </c>
      <c r="BF104" s="19">
        <v>0.12723909218066146</v>
      </c>
      <c r="BG104" s="19">
        <v>4.250327121779543E-2</v>
      </c>
      <c r="BH104" s="19">
        <v>1.8679781618012002E-2</v>
      </c>
      <c r="BI104" s="19">
        <v>5.0354193926814964E-2</v>
      </c>
      <c r="BJ104" s="19">
        <v>0.13292424310788251</v>
      </c>
      <c r="BK104" s="19">
        <v>1.001669449081803E-2</v>
      </c>
      <c r="BL104" s="19">
        <v>0.52384604972251048</v>
      </c>
      <c r="BM104" s="19">
        <v>5.7122230744935255E-2</v>
      </c>
      <c r="BN104" s="19">
        <v>0.10666426025357578</v>
      </c>
      <c r="BO104" s="19">
        <v>7.8238505617470561E-2</v>
      </c>
      <c r="BP104" s="19">
        <v>6.2536660199431493E-2</v>
      </c>
      <c r="BQ104" s="19">
        <v>1.516040247258945E-2</v>
      </c>
      <c r="BR104" s="19">
        <v>0.11830528358074267</v>
      </c>
      <c r="BS104" s="19">
        <v>0</v>
      </c>
      <c r="BT104" s="19">
        <v>5.4044127600054148</v>
      </c>
      <c r="BU104" s="19">
        <v>0</v>
      </c>
      <c r="BV104" s="19">
        <v>0</v>
      </c>
      <c r="BW104" s="19">
        <v>0</v>
      </c>
      <c r="BX104" s="19">
        <v>0.59558723999458563</v>
      </c>
      <c r="BY104" s="19">
        <v>0</v>
      </c>
      <c r="BZ104" s="19">
        <v>0</v>
      </c>
      <c r="CA104" s="19">
        <v>0.59558723999458563</v>
      </c>
      <c r="CB104" s="19">
        <v>6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1.8774606979853394</v>
      </c>
      <c r="E105" s="19">
        <v>0.46936517449633486</v>
      </c>
      <c r="F105" s="19">
        <v>1.8774606979853394</v>
      </c>
      <c r="G105" s="19">
        <v>6.5711124429486887</v>
      </c>
      <c r="H105" s="19">
        <v>145.03383891936747</v>
      </c>
      <c r="I105" s="19">
        <v>39.896039832188464</v>
      </c>
      <c r="J105" s="19">
        <v>10.795399013415702</v>
      </c>
      <c r="K105" s="19">
        <v>190.09289567101564</v>
      </c>
      <c r="L105" s="19">
        <v>22.06016320132774</v>
      </c>
      <c r="M105" s="19">
        <v>182.58305287907427</v>
      </c>
      <c r="N105" s="19">
        <v>37.079848785210459</v>
      </c>
      <c r="O105" s="19">
        <v>19.713337328846066</v>
      </c>
      <c r="P105" s="19">
        <v>19.713337328846066</v>
      </c>
      <c r="Q105" s="19">
        <v>16.897146281868057</v>
      </c>
      <c r="R105" s="19">
        <v>21.590798026831404</v>
      </c>
      <c r="S105" s="19">
        <v>5.6323820939560187</v>
      </c>
      <c r="T105" s="19">
        <v>53.507629892582173</v>
      </c>
      <c r="U105" s="19">
        <v>7.9792079664376931</v>
      </c>
      <c r="V105" s="19">
        <v>19.243972154349731</v>
      </c>
      <c r="W105" s="19">
        <v>7.9792079664376931</v>
      </c>
      <c r="X105" s="19">
        <v>86.363192107325617</v>
      </c>
      <c r="Y105" s="19">
        <v>84.016366234843957</v>
      </c>
      <c r="Z105" s="19">
        <v>26.753814946291087</v>
      </c>
      <c r="AA105" s="19">
        <v>133.2997095569591</v>
      </c>
      <c r="AB105" s="19">
        <v>70.874141348946566</v>
      </c>
      <c r="AC105" s="19">
        <v>61.486837859019872</v>
      </c>
      <c r="AD105" s="19">
        <v>106.0765294361717</v>
      </c>
      <c r="AE105" s="19">
        <v>18.30524180535706</v>
      </c>
      <c r="AF105" s="19">
        <v>120.15748467106172</v>
      </c>
      <c r="AG105" s="19">
        <v>118.28002397307638</v>
      </c>
      <c r="AH105" s="19">
        <v>86.363192107325617</v>
      </c>
      <c r="AI105" s="19">
        <v>244.06989073809413</v>
      </c>
      <c r="AJ105" s="19">
        <v>99.505416993222994</v>
      </c>
      <c r="AK105" s="19">
        <v>58.670646812041866</v>
      </c>
      <c r="AL105" s="19">
        <v>51.160804020100507</v>
      </c>
      <c r="AM105" s="19">
        <v>75.098427919413581</v>
      </c>
      <c r="AN105" s="19">
        <v>41.304135355677474</v>
      </c>
      <c r="AO105" s="19">
        <v>141.74828269789313</v>
      </c>
      <c r="AP105" s="19">
        <v>9.3873034899266976</v>
      </c>
      <c r="AQ105" s="19">
        <v>1001.1559172006823</v>
      </c>
      <c r="AR105" s="19">
        <v>262.37513254345117</v>
      </c>
      <c r="AS105" s="19">
        <v>1835.6871974551657</v>
      </c>
      <c r="AT105" s="19">
        <v>128.13669263749944</v>
      </c>
      <c r="AU105" s="19">
        <v>3.2855562214743443</v>
      </c>
      <c r="AV105" s="19">
        <v>47.405882624129831</v>
      </c>
      <c r="AW105" s="19">
        <v>131.89161403347009</v>
      </c>
      <c r="AX105" s="19">
        <v>0</v>
      </c>
      <c r="AY105" s="19">
        <v>19.713337328846066</v>
      </c>
      <c r="AZ105" s="19">
        <v>68.527315476464892</v>
      </c>
      <c r="BA105" s="19">
        <v>104.66843391268269</v>
      </c>
      <c r="BB105" s="19">
        <v>78.383984140887918</v>
      </c>
      <c r="BC105" s="19">
        <v>308.84228481858833</v>
      </c>
      <c r="BD105" s="19">
        <v>654.76441842238717</v>
      </c>
      <c r="BE105" s="19">
        <v>38.487944308699461</v>
      </c>
      <c r="BF105" s="19">
        <v>199.94956433543865</v>
      </c>
      <c r="BG105" s="19">
        <v>211.68369369784705</v>
      </c>
      <c r="BH105" s="19">
        <v>97.15859112074132</v>
      </c>
      <c r="BI105" s="19">
        <v>101.85224286570467</v>
      </c>
      <c r="BJ105" s="19">
        <v>93.873034899266983</v>
      </c>
      <c r="BK105" s="19">
        <v>30.978101516758102</v>
      </c>
      <c r="BL105" s="19">
        <v>1389.7902816836477</v>
      </c>
      <c r="BM105" s="19">
        <v>193.37845189248995</v>
      </c>
      <c r="BN105" s="19">
        <v>222.94845788575907</v>
      </c>
      <c r="BO105" s="19">
        <v>219.19353648978839</v>
      </c>
      <c r="BP105" s="19">
        <v>0</v>
      </c>
      <c r="BQ105" s="19">
        <v>98.097321469733984</v>
      </c>
      <c r="BR105" s="19">
        <v>4372.1366004333595</v>
      </c>
      <c r="BS105" s="19">
        <v>0</v>
      </c>
      <c r="BT105" s="19">
        <v>14357.880687842884</v>
      </c>
      <c r="BU105" s="19">
        <v>0</v>
      </c>
      <c r="BV105" s="19">
        <v>0</v>
      </c>
      <c r="BW105" s="19">
        <v>0</v>
      </c>
      <c r="BX105" s="19">
        <v>6004.1193121571159</v>
      </c>
      <c r="BY105" s="19">
        <v>0</v>
      </c>
      <c r="BZ105" s="19">
        <v>0</v>
      </c>
      <c r="CA105" s="19">
        <v>6004.1193121571159</v>
      </c>
      <c r="CB105" s="19">
        <v>20362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5.4911143926966971E-2</v>
      </c>
      <c r="E106" s="19">
        <v>0</v>
      </c>
      <c r="F106" s="19">
        <v>0.10982228785393394</v>
      </c>
      <c r="G106" s="19">
        <v>5.4911143926966971E-2</v>
      </c>
      <c r="H106" s="19">
        <v>8.7857830283147162</v>
      </c>
      <c r="I106" s="19">
        <v>0</v>
      </c>
      <c r="J106" s="19">
        <v>0.38437800748876882</v>
      </c>
      <c r="K106" s="19">
        <v>0.10982228785393394</v>
      </c>
      <c r="L106" s="19">
        <v>0</v>
      </c>
      <c r="M106" s="19">
        <v>6.0402258319663664</v>
      </c>
      <c r="N106" s="19">
        <v>5.4911143926966971E-2</v>
      </c>
      <c r="O106" s="19">
        <v>0</v>
      </c>
      <c r="P106" s="19">
        <v>0.49420029534270271</v>
      </c>
      <c r="Q106" s="19">
        <v>0.10982228785393394</v>
      </c>
      <c r="R106" s="19">
        <v>0</v>
      </c>
      <c r="S106" s="19">
        <v>0</v>
      </c>
      <c r="T106" s="19">
        <v>0.21964457570786788</v>
      </c>
      <c r="U106" s="19">
        <v>0.7138448710505706</v>
      </c>
      <c r="V106" s="19">
        <v>0</v>
      </c>
      <c r="W106" s="19">
        <v>5.4911143926966971E-2</v>
      </c>
      <c r="X106" s="19">
        <v>4.3928915141573581</v>
      </c>
      <c r="Y106" s="19">
        <v>5.3263809609157962</v>
      </c>
      <c r="Z106" s="19">
        <v>5.4911143926966971E-2</v>
      </c>
      <c r="AA106" s="19">
        <v>13.23358568639904</v>
      </c>
      <c r="AB106" s="19">
        <v>0.6040225831966366</v>
      </c>
      <c r="AC106" s="19">
        <v>0</v>
      </c>
      <c r="AD106" s="19">
        <v>1.2629563103202404</v>
      </c>
      <c r="AE106" s="19">
        <v>2.6357349084944146</v>
      </c>
      <c r="AF106" s="19">
        <v>1.592423173882042</v>
      </c>
      <c r="AG106" s="19">
        <v>5.4911143926966971E-2</v>
      </c>
      <c r="AH106" s="19">
        <v>0</v>
      </c>
      <c r="AI106" s="19">
        <v>5.6558478244775987</v>
      </c>
      <c r="AJ106" s="19">
        <v>22.129191002567691</v>
      </c>
      <c r="AK106" s="19">
        <v>0.49420029534270271</v>
      </c>
      <c r="AL106" s="19">
        <v>0</v>
      </c>
      <c r="AM106" s="19">
        <v>0</v>
      </c>
      <c r="AN106" s="19">
        <v>3.8986912188146552</v>
      </c>
      <c r="AO106" s="19">
        <v>13.453230262106908</v>
      </c>
      <c r="AP106" s="19">
        <v>5.4911143926966971E-2</v>
      </c>
      <c r="AQ106" s="19">
        <v>0</v>
      </c>
      <c r="AR106" s="19">
        <v>7.9072047254832434</v>
      </c>
      <c r="AS106" s="19">
        <v>27.675216539191354</v>
      </c>
      <c r="AT106" s="19">
        <v>0.43928915141573577</v>
      </c>
      <c r="AU106" s="19">
        <v>0</v>
      </c>
      <c r="AV106" s="19">
        <v>48.761095807146667</v>
      </c>
      <c r="AW106" s="19">
        <v>1.2629563103202404</v>
      </c>
      <c r="AX106" s="19">
        <v>12.519740815348468</v>
      </c>
      <c r="AY106" s="19">
        <v>0</v>
      </c>
      <c r="AZ106" s="19">
        <v>0</v>
      </c>
      <c r="BA106" s="19">
        <v>39.096734476000485</v>
      </c>
      <c r="BB106" s="19">
        <v>3.0201129159831832</v>
      </c>
      <c r="BC106" s="19">
        <v>0.43928915141573577</v>
      </c>
      <c r="BD106" s="19">
        <v>166.76514410619868</v>
      </c>
      <c r="BE106" s="19">
        <v>3.8986912188146552</v>
      </c>
      <c r="BF106" s="19">
        <v>70.670642234006493</v>
      </c>
      <c r="BG106" s="19">
        <v>5.4911143926966971E-2</v>
      </c>
      <c r="BH106" s="19">
        <v>12.574651959275435</v>
      </c>
      <c r="BI106" s="19">
        <v>0</v>
      </c>
      <c r="BJ106" s="19">
        <v>76.161756626703195</v>
      </c>
      <c r="BK106" s="19">
        <v>0.21964457570786788</v>
      </c>
      <c r="BL106" s="19">
        <v>562.78431410748442</v>
      </c>
      <c r="BM106" s="19">
        <v>100.21283766671472</v>
      </c>
      <c r="BN106" s="19">
        <v>10.927317641466427</v>
      </c>
      <c r="BO106" s="19">
        <v>278.83878886113826</v>
      </c>
      <c r="BP106" s="19">
        <v>172.64063650638414</v>
      </c>
      <c r="BQ106" s="19">
        <v>2.0866234692247447</v>
      </c>
      <c r="BR106" s="19">
        <v>496.83603025119714</v>
      </c>
      <c r="BS106" s="19">
        <v>0</v>
      </c>
      <c r="BT106" s="19">
        <v>2187.8247074821452</v>
      </c>
      <c r="BU106" s="19">
        <v>0</v>
      </c>
      <c r="BV106" s="19">
        <v>0</v>
      </c>
      <c r="BW106" s="19">
        <v>0</v>
      </c>
      <c r="BX106" s="19">
        <v>11905.175292517855</v>
      </c>
      <c r="BY106" s="19">
        <v>0</v>
      </c>
      <c r="BZ106" s="19">
        <v>0</v>
      </c>
      <c r="CA106" s="19">
        <v>11905.175292517855</v>
      </c>
      <c r="CB106" s="19">
        <v>14093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14.135172413793102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0.22556126192223039</v>
      </c>
      <c r="AL107" s="19">
        <v>0</v>
      </c>
      <c r="AM107" s="19">
        <v>0</v>
      </c>
      <c r="AN107" s="19">
        <v>1.3533675715333822</v>
      </c>
      <c r="AO107" s="19">
        <v>10.300630961115187</v>
      </c>
      <c r="AP107" s="19">
        <v>0.45112252384446078</v>
      </c>
      <c r="AQ107" s="19">
        <v>0</v>
      </c>
      <c r="AR107" s="19">
        <v>0</v>
      </c>
      <c r="AS107" s="19">
        <v>23.157622890682319</v>
      </c>
      <c r="AT107" s="19">
        <v>0</v>
      </c>
      <c r="AU107" s="19">
        <v>0</v>
      </c>
      <c r="AV107" s="19">
        <v>0</v>
      </c>
      <c r="AW107" s="19">
        <v>0</v>
      </c>
      <c r="AX107" s="19">
        <v>5.9397798972853995</v>
      </c>
      <c r="AY107" s="19">
        <v>0</v>
      </c>
      <c r="AZ107" s="19">
        <v>2.2556126192223038</v>
      </c>
      <c r="BA107" s="19">
        <v>0.22556126192223039</v>
      </c>
      <c r="BB107" s="19">
        <v>14.059985326485693</v>
      </c>
      <c r="BC107" s="19">
        <v>7.5187087307410125E-2</v>
      </c>
      <c r="BD107" s="19">
        <v>168.64463683052091</v>
      </c>
      <c r="BE107" s="19">
        <v>4.7367865003668372</v>
      </c>
      <c r="BF107" s="19">
        <v>27.894409391049155</v>
      </c>
      <c r="BG107" s="19">
        <v>13.533675715333821</v>
      </c>
      <c r="BH107" s="19">
        <v>265.18485693323549</v>
      </c>
      <c r="BI107" s="19">
        <v>1.9548642699926633</v>
      </c>
      <c r="BJ107" s="19">
        <v>0.3007483492296405</v>
      </c>
      <c r="BK107" s="19">
        <v>0</v>
      </c>
      <c r="BL107" s="19">
        <v>71.502920029347024</v>
      </c>
      <c r="BM107" s="19">
        <v>243.38060161408657</v>
      </c>
      <c r="BN107" s="19">
        <v>172.62955245781365</v>
      </c>
      <c r="BO107" s="19">
        <v>3.0074834922964051</v>
      </c>
      <c r="BP107" s="19">
        <v>13.458488628026412</v>
      </c>
      <c r="BQ107" s="19">
        <v>0</v>
      </c>
      <c r="BR107" s="19">
        <v>16.917094644167278</v>
      </c>
      <c r="BS107" s="19">
        <v>0</v>
      </c>
      <c r="BT107" s="19">
        <v>1075.3257226705796</v>
      </c>
      <c r="BU107" s="19">
        <v>0</v>
      </c>
      <c r="BV107" s="19">
        <v>0</v>
      </c>
      <c r="BW107" s="19">
        <v>0</v>
      </c>
      <c r="BX107" s="19">
        <v>1486.6742773294202</v>
      </c>
      <c r="BY107" s="19">
        <v>0</v>
      </c>
      <c r="BZ107" s="19">
        <v>0</v>
      </c>
      <c r="CA107" s="19">
        <v>1486.6742773294202</v>
      </c>
      <c r="CB107" s="19">
        <v>2562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8.3492564592506438E-2</v>
      </c>
      <c r="AU108" s="19">
        <v>0</v>
      </c>
      <c r="AV108" s="19">
        <v>0</v>
      </c>
      <c r="AW108" s="19">
        <v>0</v>
      </c>
      <c r="AX108" s="19">
        <v>0.33397025837002575</v>
      </c>
      <c r="AY108" s="19">
        <v>0</v>
      </c>
      <c r="AZ108" s="19">
        <v>1.2523884688875966</v>
      </c>
      <c r="BA108" s="19">
        <v>487.51308465564512</v>
      </c>
      <c r="BB108" s="19">
        <v>479.08033563180192</v>
      </c>
      <c r="BC108" s="19">
        <v>8.3492564592506438E-2</v>
      </c>
      <c r="BD108" s="19">
        <v>0.16698512918501288</v>
      </c>
      <c r="BE108" s="19">
        <v>0</v>
      </c>
      <c r="BF108" s="19">
        <v>0</v>
      </c>
      <c r="BG108" s="19">
        <v>0</v>
      </c>
      <c r="BH108" s="19">
        <v>2866.6337127191164</v>
      </c>
      <c r="BI108" s="19">
        <v>0</v>
      </c>
      <c r="BJ108" s="19">
        <v>1.5028661626651159</v>
      </c>
      <c r="BK108" s="19">
        <v>0.25047769377751933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9.4346597989532288</v>
      </c>
      <c r="BR108" s="19">
        <v>0</v>
      </c>
      <c r="BS108" s="19">
        <v>0</v>
      </c>
      <c r="BT108" s="19">
        <v>3846.3354656475867</v>
      </c>
      <c r="BU108" s="19">
        <v>0</v>
      </c>
      <c r="BV108" s="19">
        <v>0</v>
      </c>
      <c r="BW108" s="19">
        <v>0</v>
      </c>
      <c r="BX108" s="19">
        <v>173.6645343524134</v>
      </c>
      <c r="BY108" s="19">
        <v>0</v>
      </c>
      <c r="BZ108" s="19">
        <v>0</v>
      </c>
      <c r="CA108" s="19">
        <v>173.6645343524134</v>
      </c>
      <c r="CB108" s="19">
        <v>4020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2.2039641368556781E-2</v>
      </c>
      <c r="E109" s="19">
        <v>1.2594080782032445E-2</v>
      </c>
      <c r="F109" s="19">
        <v>2.5188161564064889E-2</v>
      </c>
      <c r="G109" s="19">
        <v>0.10390116645176768</v>
      </c>
      <c r="H109" s="19">
        <v>1.9143002788689314</v>
      </c>
      <c r="I109" s="19">
        <v>0.22669345407658401</v>
      </c>
      <c r="J109" s="19">
        <v>8.8158565474227124E-2</v>
      </c>
      <c r="K109" s="19">
        <v>2.238597859006267</v>
      </c>
      <c r="L109" s="19">
        <v>0.64229811988365459</v>
      </c>
      <c r="M109" s="19">
        <v>4.178086299439264</v>
      </c>
      <c r="N109" s="19">
        <v>1.275150679180785</v>
      </c>
      <c r="O109" s="19">
        <v>5.9821883714654106E-2</v>
      </c>
      <c r="P109" s="19">
        <v>0.75879336711745482</v>
      </c>
      <c r="Q109" s="19">
        <v>1.9583795616060451</v>
      </c>
      <c r="R109" s="19">
        <v>0.60451587753755731</v>
      </c>
      <c r="S109" s="19">
        <v>0.29281237818225431</v>
      </c>
      <c r="T109" s="19">
        <v>1.1334672703829201</v>
      </c>
      <c r="U109" s="19">
        <v>1.2625565983987526</v>
      </c>
      <c r="V109" s="19">
        <v>0.72415964496686569</v>
      </c>
      <c r="W109" s="19">
        <v>0.38097094365648143</v>
      </c>
      <c r="X109" s="19">
        <v>0.89103121532879548</v>
      </c>
      <c r="Y109" s="19">
        <v>0.77453596809499536</v>
      </c>
      <c r="Z109" s="19">
        <v>0.10390116645176768</v>
      </c>
      <c r="AA109" s="19">
        <v>0.78713004887702775</v>
      </c>
      <c r="AB109" s="19">
        <v>1.0988335482323308</v>
      </c>
      <c r="AC109" s="19">
        <v>1.7600227892890341</v>
      </c>
      <c r="AD109" s="19">
        <v>0.55099103421391948</v>
      </c>
      <c r="AE109" s="19">
        <v>0.21724789349005966</v>
      </c>
      <c r="AF109" s="19">
        <v>1.4483192899337314</v>
      </c>
      <c r="AG109" s="19">
        <v>2.975351584755165</v>
      </c>
      <c r="AH109" s="19">
        <v>1.5081411736483852</v>
      </c>
      <c r="AI109" s="19">
        <v>1.8324387537857207</v>
      </c>
      <c r="AJ109" s="19">
        <v>4.8865033434285889</v>
      </c>
      <c r="AK109" s="19">
        <v>3.9545413655581876</v>
      </c>
      <c r="AL109" s="19">
        <v>0.92881345767489287</v>
      </c>
      <c r="AM109" s="19">
        <v>1.558517496776515</v>
      </c>
      <c r="AN109" s="19">
        <v>0.35578278209241659</v>
      </c>
      <c r="AO109" s="19">
        <v>1.4735074514977959</v>
      </c>
      <c r="AP109" s="19">
        <v>0.53209991304087079</v>
      </c>
      <c r="AQ109" s="19">
        <v>4.7511169750217395</v>
      </c>
      <c r="AR109" s="19">
        <v>4.0899277339650366</v>
      </c>
      <c r="AS109" s="19">
        <v>22.093166211880419</v>
      </c>
      <c r="AT109" s="19">
        <v>2.975351584755165</v>
      </c>
      <c r="AU109" s="19">
        <v>0.10075264625625956</v>
      </c>
      <c r="AV109" s="19">
        <v>0.21724789349005966</v>
      </c>
      <c r="AW109" s="19">
        <v>2.5880836007076673</v>
      </c>
      <c r="AX109" s="19">
        <v>0.78083300848601156</v>
      </c>
      <c r="AY109" s="19">
        <v>2.1063600107949263</v>
      </c>
      <c r="AZ109" s="19">
        <v>0.61396143812408166</v>
      </c>
      <c r="BA109" s="19">
        <v>1.1838435935110498</v>
      </c>
      <c r="BB109" s="19">
        <v>80.866592701430321</v>
      </c>
      <c r="BC109" s="19">
        <v>4.870760742451048</v>
      </c>
      <c r="BD109" s="19">
        <v>30.370625805871242</v>
      </c>
      <c r="BE109" s="19">
        <v>2.2197067378332185</v>
      </c>
      <c r="BF109" s="19">
        <v>8.5576778913910463</v>
      </c>
      <c r="BG109" s="19">
        <v>1.4357252091516988</v>
      </c>
      <c r="BH109" s="19">
        <v>8.5797175327596022</v>
      </c>
      <c r="BI109" s="19">
        <v>0.44079282737113556</v>
      </c>
      <c r="BJ109" s="19">
        <v>5.2832168880626105</v>
      </c>
      <c r="BK109" s="19">
        <v>0.9697442202164982</v>
      </c>
      <c r="BL109" s="19">
        <v>17.143692464541665</v>
      </c>
      <c r="BM109" s="19">
        <v>3.457075174667906</v>
      </c>
      <c r="BN109" s="19">
        <v>3.9639869261447118</v>
      </c>
      <c r="BO109" s="19">
        <v>1.6781612642058232</v>
      </c>
      <c r="BP109" s="19">
        <v>3.3626195688026623</v>
      </c>
      <c r="BQ109" s="19">
        <v>0.93825901826141722</v>
      </c>
      <c r="BR109" s="19">
        <v>5.7491978769978118</v>
      </c>
      <c r="BS109" s="19">
        <v>0</v>
      </c>
      <c r="BT109" s="19">
        <v>266.92839365498219</v>
      </c>
      <c r="BU109" s="19">
        <v>0</v>
      </c>
      <c r="BV109" s="19">
        <v>0</v>
      </c>
      <c r="BW109" s="19">
        <v>0</v>
      </c>
      <c r="BX109" s="19">
        <v>363.07160634501787</v>
      </c>
      <c r="BY109" s="19">
        <v>0</v>
      </c>
      <c r="BZ109" s="19">
        <v>0</v>
      </c>
      <c r="CA109" s="19">
        <v>363.07160634501787</v>
      </c>
      <c r="CB109" s="19">
        <v>630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1.2391223961543201</v>
      </c>
      <c r="E110" s="19">
        <v>0.68840133119684466</v>
      </c>
      <c r="F110" s="19">
        <v>6.8840133119684455E-2</v>
      </c>
      <c r="G110" s="19">
        <v>6.8840133119684455E-2</v>
      </c>
      <c r="H110" s="19">
        <v>3.3731665228645382</v>
      </c>
      <c r="I110" s="19">
        <v>11.28978183162825</v>
      </c>
      <c r="J110" s="19">
        <v>1.8586835942314803</v>
      </c>
      <c r="K110" s="19">
        <v>27.260692715395045</v>
      </c>
      <c r="L110" s="19">
        <v>0.75724146431652906</v>
      </c>
      <c r="M110" s="19">
        <v>47.293171453223223</v>
      </c>
      <c r="N110" s="19">
        <v>4.4057685196598051</v>
      </c>
      <c r="O110" s="19">
        <v>2.1340441267102181</v>
      </c>
      <c r="P110" s="19">
        <v>2.6847651916676938</v>
      </c>
      <c r="Q110" s="19">
        <v>3.3043263897448543</v>
      </c>
      <c r="R110" s="19">
        <v>0.89492173055589797</v>
      </c>
      <c r="S110" s="19">
        <v>0.75724146431652906</v>
      </c>
      <c r="T110" s="19">
        <v>8.8803771724392941</v>
      </c>
      <c r="U110" s="19">
        <v>0.27536053247873782</v>
      </c>
      <c r="V110" s="19">
        <v>2.6159250585480094</v>
      </c>
      <c r="W110" s="19">
        <v>0.13768026623936891</v>
      </c>
      <c r="X110" s="19">
        <v>20.170159004067546</v>
      </c>
      <c r="Y110" s="19">
        <v>12.184703562184149</v>
      </c>
      <c r="Z110" s="19">
        <v>1.3079625292740047</v>
      </c>
      <c r="AA110" s="19">
        <v>22.992604461974608</v>
      </c>
      <c r="AB110" s="19">
        <v>8.6738567730802405</v>
      </c>
      <c r="AC110" s="19">
        <v>6.4709725132503388</v>
      </c>
      <c r="AD110" s="19">
        <v>9.4310982373967711</v>
      </c>
      <c r="AE110" s="19">
        <v>1.4456427955133735</v>
      </c>
      <c r="AF110" s="19">
        <v>7.2282139775668677</v>
      </c>
      <c r="AG110" s="19">
        <v>15.42018981880932</v>
      </c>
      <c r="AH110" s="19">
        <v>21.684641932700604</v>
      </c>
      <c r="AI110" s="19">
        <v>13.354985825218785</v>
      </c>
      <c r="AJ110" s="19">
        <v>56.724269690619991</v>
      </c>
      <c r="AK110" s="19">
        <v>7.0216935782078149</v>
      </c>
      <c r="AL110" s="19">
        <v>5.09416985085665</v>
      </c>
      <c r="AM110" s="19">
        <v>7.3658942438062374</v>
      </c>
      <c r="AN110" s="19">
        <v>4.5434487858991739</v>
      </c>
      <c r="AO110" s="19">
        <v>78.821952422038706</v>
      </c>
      <c r="AP110" s="19">
        <v>18.586835942314803</v>
      </c>
      <c r="AQ110" s="19">
        <v>35.383828423517812</v>
      </c>
      <c r="AR110" s="19">
        <v>27.329532848514731</v>
      </c>
      <c r="AS110" s="19">
        <v>498.2648835202761</v>
      </c>
      <c r="AT110" s="19">
        <v>50.184457044249967</v>
      </c>
      <c r="AU110" s="19">
        <v>6.8840133119684455E-2</v>
      </c>
      <c r="AV110" s="19">
        <v>43.438123998520886</v>
      </c>
      <c r="AW110" s="19">
        <v>70.767656847035624</v>
      </c>
      <c r="AX110" s="19">
        <v>4.3369283865401203</v>
      </c>
      <c r="AY110" s="19">
        <v>5.3695303833353876</v>
      </c>
      <c r="AZ110" s="19">
        <v>43.575804264760265</v>
      </c>
      <c r="BA110" s="19">
        <v>72.213299642548989</v>
      </c>
      <c r="BB110" s="19">
        <v>210.03124614815727</v>
      </c>
      <c r="BC110" s="19">
        <v>505.0800566991249</v>
      </c>
      <c r="BD110" s="19">
        <v>1033.8411191914211</v>
      </c>
      <c r="BE110" s="19">
        <v>23.199124861333662</v>
      </c>
      <c r="BF110" s="19">
        <v>152.48089486010107</v>
      </c>
      <c r="BG110" s="19">
        <v>2.547084925428325</v>
      </c>
      <c r="BH110" s="19">
        <v>298.07777640823372</v>
      </c>
      <c r="BI110" s="19">
        <v>24.094046591889562</v>
      </c>
      <c r="BJ110" s="19">
        <v>50.66633797608776</v>
      </c>
      <c r="BK110" s="19">
        <v>11.083261432269197</v>
      </c>
      <c r="BL110" s="19">
        <v>625.48144952545294</v>
      </c>
      <c r="BM110" s="19">
        <v>101.60803648465425</v>
      </c>
      <c r="BN110" s="19">
        <v>23.061444595094294</v>
      </c>
      <c r="BO110" s="19">
        <v>170.58584987057807</v>
      </c>
      <c r="BP110" s="19">
        <v>0</v>
      </c>
      <c r="BQ110" s="19">
        <v>10.876741032910145</v>
      </c>
      <c r="BR110" s="19">
        <v>94.792863305805497</v>
      </c>
      <c r="BS110" s="19">
        <v>0</v>
      </c>
      <c r="BT110" s="19">
        <v>4626.9518673733519</v>
      </c>
      <c r="BU110" s="19">
        <v>0</v>
      </c>
      <c r="BV110" s="19">
        <v>0</v>
      </c>
      <c r="BW110" s="19">
        <v>0</v>
      </c>
      <c r="BX110" s="19">
        <v>27.123012449155677</v>
      </c>
      <c r="BY110" s="19">
        <v>4281.9251201774932</v>
      </c>
      <c r="BZ110" s="19">
        <v>0</v>
      </c>
      <c r="CA110" s="19">
        <v>4309.048132626649</v>
      </c>
      <c r="CB110" s="19">
        <v>8936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170.14428962657362</v>
      </c>
      <c r="E111" s="19">
        <v>60.705051906052518</v>
      </c>
      <c r="F111" s="19">
        <v>14.249584256225541</v>
      </c>
      <c r="G111" s="19">
        <v>20.235017302017507</v>
      </c>
      <c r="H111" s="19">
        <v>138.2422353215911</v>
      </c>
      <c r="I111" s="19">
        <v>60.036627911090982</v>
      </c>
      <c r="J111" s="19">
        <v>13.095033719473792</v>
      </c>
      <c r="K111" s="19">
        <v>147.02289598267674</v>
      </c>
      <c r="L111" s="19">
        <v>48.308825090402159</v>
      </c>
      <c r="M111" s="19">
        <v>144.25805127624491</v>
      </c>
      <c r="N111" s="19">
        <v>43.994452032014038</v>
      </c>
      <c r="O111" s="19">
        <v>10.239040286456307</v>
      </c>
      <c r="P111" s="19">
        <v>26.828108525047234</v>
      </c>
      <c r="Q111" s="19">
        <v>32.692009935391646</v>
      </c>
      <c r="R111" s="19">
        <v>24.184795454062968</v>
      </c>
      <c r="S111" s="19">
        <v>16.224473332248269</v>
      </c>
      <c r="T111" s="19">
        <v>59.854330457919652</v>
      </c>
      <c r="U111" s="19">
        <v>12.912736266302463</v>
      </c>
      <c r="V111" s="19">
        <v>98.471007621379485</v>
      </c>
      <c r="W111" s="19">
        <v>27.405383793423109</v>
      </c>
      <c r="X111" s="19">
        <v>105.21601338871866</v>
      </c>
      <c r="Y111" s="19">
        <v>41.047309872410885</v>
      </c>
      <c r="Z111" s="19">
        <v>23.637903094548978</v>
      </c>
      <c r="AA111" s="19">
        <v>29.653719049202834</v>
      </c>
      <c r="AB111" s="19">
        <v>57.393314840106719</v>
      </c>
      <c r="AC111" s="19">
        <v>68.938820207624204</v>
      </c>
      <c r="AD111" s="19">
        <v>83.036489919540315</v>
      </c>
      <c r="AE111" s="19">
        <v>34.24153828734795</v>
      </c>
      <c r="AF111" s="19">
        <v>54.233492318470347</v>
      </c>
      <c r="AG111" s="19">
        <v>51.650945065209854</v>
      </c>
      <c r="AH111" s="19">
        <v>44.359046938356698</v>
      </c>
      <c r="AI111" s="19">
        <v>79.360157947251849</v>
      </c>
      <c r="AJ111" s="19">
        <v>104.54758939375712</v>
      </c>
      <c r="AK111" s="19">
        <v>39.892759335659136</v>
      </c>
      <c r="AL111" s="19">
        <v>32.631244117667876</v>
      </c>
      <c r="AM111" s="19">
        <v>33.178136477181859</v>
      </c>
      <c r="AN111" s="19">
        <v>21.055355841288485</v>
      </c>
      <c r="AO111" s="19">
        <v>169.59739726705965</v>
      </c>
      <c r="AP111" s="19">
        <v>37.644424079879414</v>
      </c>
      <c r="AQ111" s="19">
        <v>319.32437213844446</v>
      </c>
      <c r="AR111" s="19">
        <v>87.715457884271089</v>
      </c>
      <c r="AS111" s="19">
        <v>798.09824998407782</v>
      </c>
      <c r="AT111" s="19">
        <v>264.81743364021713</v>
      </c>
      <c r="AU111" s="19">
        <v>15.252220248667852</v>
      </c>
      <c r="AV111" s="19">
        <v>39.467398611592706</v>
      </c>
      <c r="AW111" s="19">
        <v>93.03246693510151</v>
      </c>
      <c r="AX111" s="19">
        <v>17.166343506966804</v>
      </c>
      <c r="AY111" s="19">
        <v>94.581995287057808</v>
      </c>
      <c r="AZ111" s="19">
        <v>16.832131509486032</v>
      </c>
      <c r="BA111" s="19">
        <v>29.836016502374164</v>
      </c>
      <c r="BB111" s="19">
        <v>192.80993963754221</v>
      </c>
      <c r="BC111" s="19">
        <v>69.7287758380333</v>
      </c>
      <c r="BD111" s="19">
        <v>2141.9646918542526</v>
      </c>
      <c r="BE111" s="19">
        <v>681.18481668353229</v>
      </c>
      <c r="BF111" s="19">
        <v>122.8077176197519</v>
      </c>
      <c r="BG111" s="19">
        <v>49.038014903087472</v>
      </c>
      <c r="BH111" s="19">
        <v>23.97211509202975</v>
      </c>
      <c r="BI111" s="19">
        <v>41.776499685096205</v>
      </c>
      <c r="BJ111" s="19">
        <v>140.30827312419947</v>
      </c>
      <c r="BK111" s="19">
        <v>30.565206315059477</v>
      </c>
      <c r="BL111" s="19">
        <v>1646.905574858647</v>
      </c>
      <c r="BM111" s="19">
        <v>11.423973732069944</v>
      </c>
      <c r="BN111" s="19">
        <v>50.921755252524541</v>
      </c>
      <c r="BO111" s="19">
        <v>12.487375542236029</v>
      </c>
      <c r="BP111" s="19">
        <v>134.65705207588826</v>
      </c>
      <c r="BQ111" s="19">
        <v>24.33670999837241</v>
      </c>
      <c r="BR111" s="19">
        <v>72.311323091293787</v>
      </c>
      <c r="BS111" s="19">
        <v>0</v>
      </c>
      <c r="BT111" s="19">
        <v>9503.7435090897507</v>
      </c>
      <c r="BU111" s="19">
        <v>0</v>
      </c>
      <c r="BV111" s="19">
        <v>0</v>
      </c>
      <c r="BW111" s="19">
        <v>0</v>
      </c>
      <c r="BX111" s="19">
        <v>7670.2564909102493</v>
      </c>
      <c r="BY111" s="19">
        <v>0</v>
      </c>
      <c r="BZ111" s="19">
        <v>0</v>
      </c>
      <c r="CA111" s="19">
        <v>7670.2564909102493</v>
      </c>
      <c r="CB111" s="19">
        <v>17174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0.21624038538312088</v>
      </c>
      <c r="E112" s="19">
        <v>0.13515024086445054</v>
      </c>
      <c r="F112" s="19">
        <v>0.21624038538312088</v>
      </c>
      <c r="G112" s="19">
        <v>0.59466105980358241</v>
      </c>
      <c r="H112" s="19">
        <v>7.784653873792351</v>
      </c>
      <c r="I112" s="19">
        <v>0.64872115614936254</v>
      </c>
      <c r="J112" s="19">
        <v>0.51357091528491206</v>
      </c>
      <c r="K112" s="19">
        <v>16.353179144598514</v>
      </c>
      <c r="L112" s="19">
        <v>4.6221382375642079</v>
      </c>
      <c r="M112" s="19">
        <v>12.298671918664999</v>
      </c>
      <c r="N112" s="19">
        <v>1.8650733239294175</v>
      </c>
      <c r="O112" s="19">
        <v>0.64872115614936254</v>
      </c>
      <c r="P112" s="19">
        <v>8.6496154153248348</v>
      </c>
      <c r="Q112" s="19">
        <v>10.487658691081361</v>
      </c>
      <c r="R112" s="19">
        <v>2.7030048172890107</v>
      </c>
      <c r="S112" s="19">
        <v>0.89199158970537351</v>
      </c>
      <c r="T112" s="19">
        <v>4.0545072259335164</v>
      </c>
      <c r="U112" s="19">
        <v>1.5407127458547361</v>
      </c>
      <c r="V112" s="19">
        <v>4.405897852181087</v>
      </c>
      <c r="W112" s="19">
        <v>4.1085673222792964</v>
      </c>
      <c r="X112" s="19">
        <v>4.2707476113166374</v>
      </c>
      <c r="Y112" s="19">
        <v>2.4056742873872197</v>
      </c>
      <c r="Z112" s="19">
        <v>4.5140180448726479</v>
      </c>
      <c r="AA112" s="19">
        <v>6.4601815133207365</v>
      </c>
      <c r="AB112" s="19">
        <v>11.163409895403614</v>
      </c>
      <c r="AC112" s="19">
        <v>6.1087908870731642</v>
      </c>
      <c r="AD112" s="19">
        <v>6.6764218987038566</v>
      </c>
      <c r="AE112" s="19">
        <v>0.32436057807468127</v>
      </c>
      <c r="AF112" s="19">
        <v>6.8656322359140871</v>
      </c>
      <c r="AG112" s="19">
        <v>6.0277007425544946</v>
      </c>
      <c r="AH112" s="19">
        <v>3.1895456844010326</v>
      </c>
      <c r="AI112" s="19">
        <v>6.8926622840869776</v>
      </c>
      <c r="AJ112" s="19">
        <v>3.6490565033401645</v>
      </c>
      <c r="AK112" s="19">
        <v>5.2438293455406804</v>
      </c>
      <c r="AL112" s="19">
        <v>2.2434939983498792</v>
      </c>
      <c r="AM112" s="19">
        <v>6.5683017060122966</v>
      </c>
      <c r="AN112" s="19">
        <v>1.4596226013360658</v>
      </c>
      <c r="AO112" s="19">
        <v>30.327714049982699</v>
      </c>
      <c r="AP112" s="19">
        <v>7.56841348840923</v>
      </c>
      <c r="AQ112" s="19">
        <v>44.329279003539774</v>
      </c>
      <c r="AR112" s="19">
        <v>104.0927155137998</v>
      </c>
      <c r="AS112" s="19">
        <v>1004.4906502009422</v>
      </c>
      <c r="AT112" s="19">
        <v>31.192675591515183</v>
      </c>
      <c r="AU112" s="19">
        <v>1.756953131237857</v>
      </c>
      <c r="AV112" s="19">
        <v>2.9462752508450216</v>
      </c>
      <c r="AW112" s="19">
        <v>67.331849998669256</v>
      </c>
      <c r="AX112" s="19">
        <v>32.5171479519868</v>
      </c>
      <c r="AY112" s="19">
        <v>130.0685918079472</v>
      </c>
      <c r="AZ112" s="19">
        <v>8.3793149335959338</v>
      </c>
      <c r="BA112" s="19">
        <v>13.190663508370372</v>
      </c>
      <c r="BB112" s="19">
        <v>74.089362041891789</v>
      </c>
      <c r="BC112" s="19">
        <v>42.166875149708574</v>
      </c>
      <c r="BD112" s="19">
        <v>148.93556543262449</v>
      </c>
      <c r="BE112" s="19">
        <v>63.03407233917973</v>
      </c>
      <c r="BF112" s="19">
        <v>129.87938147073697</v>
      </c>
      <c r="BG112" s="19">
        <v>27.192228461927449</v>
      </c>
      <c r="BH112" s="19">
        <v>27.5976791845208</v>
      </c>
      <c r="BI112" s="19">
        <v>32.94962872275304</v>
      </c>
      <c r="BJ112" s="19">
        <v>77.981688978787957</v>
      </c>
      <c r="BK112" s="19">
        <v>7.1089026694700985</v>
      </c>
      <c r="BL112" s="19">
        <v>74.116392090064679</v>
      </c>
      <c r="BM112" s="19">
        <v>19.002123865541748</v>
      </c>
      <c r="BN112" s="19">
        <v>111.12052803875123</v>
      </c>
      <c r="BO112" s="19">
        <v>12.812242833949911</v>
      </c>
      <c r="BP112" s="19">
        <v>52.303143214542359</v>
      </c>
      <c r="BQ112" s="19">
        <v>109.71496553376095</v>
      </c>
      <c r="BR112" s="19">
        <v>83.739089239613548</v>
      </c>
      <c r="BS112" s="19">
        <v>0</v>
      </c>
      <c r="BT112" s="19">
        <v>2738.7385409735712</v>
      </c>
      <c r="BU112" s="19">
        <v>0</v>
      </c>
      <c r="BV112" s="19">
        <v>0</v>
      </c>
      <c r="BW112" s="19">
        <v>0</v>
      </c>
      <c r="BX112" s="19">
        <v>2339.2614590264284</v>
      </c>
      <c r="BY112" s="19">
        <v>0</v>
      </c>
      <c r="BZ112" s="19">
        <v>0</v>
      </c>
      <c r="CA112" s="19">
        <v>2339.2614590264284</v>
      </c>
      <c r="CB112" s="19">
        <v>5078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0.42417000280841644</v>
      </c>
      <c r="E114" s="19">
        <v>0.22218428718536098</v>
      </c>
      <c r="F114" s="19">
        <v>0.8685385771791384</v>
      </c>
      <c r="G114" s="19">
        <v>9.6953143499066616</v>
      </c>
      <c r="H114" s="19">
        <v>149.732010991371</v>
      </c>
      <c r="I114" s="19">
        <v>48.092798889849497</v>
      </c>
      <c r="J114" s="19">
        <v>4.3426928858956924</v>
      </c>
      <c r="K114" s="19">
        <v>85.500553423239367</v>
      </c>
      <c r="L114" s="19">
        <v>16.421438680154409</v>
      </c>
      <c r="M114" s="19">
        <v>132.58342373497359</v>
      </c>
      <c r="N114" s="19">
        <v>36.094847381840012</v>
      </c>
      <c r="O114" s="19">
        <v>15.027737242355325</v>
      </c>
      <c r="P114" s="19">
        <v>6.8877129027461903</v>
      </c>
      <c r="Q114" s="19">
        <v>6.2817557558770245</v>
      </c>
      <c r="R114" s="19">
        <v>4.4032886005826084</v>
      </c>
      <c r="S114" s="19">
        <v>4.6658700308925809</v>
      </c>
      <c r="T114" s="19">
        <v>36.377627383712287</v>
      </c>
      <c r="U114" s="19">
        <v>3.1509771637196651</v>
      </c>
      <c r="V114" s="19">
        <v>95.902817777826726</v>
      </c>
      <c r="W114" s="19">
        <v>9.3115414902228562</v>
      </c>
      <c r="X114" s="19">
        <v>55.66726322571408</v>
      </c>
      <c r="Y114" s="19">
        <v>62.433784699086445</v>
      </c>
      <c r="Z114" s="19">
        <v>26.318738745684126</v>
      </c>
      <c r="AA114" s="19">
        <v>72.492673337114596</v>
      </c>
      <c r="AB114" s="19">
        <v>31.428977350947427</v>
      </c>
      <c r="AC114" s="19">
        <v>49.991464616706224</v>
      </c>
      <c r="AD114" s="19">
        <v>28.459787331288513</v>
      </c>
      <c r="AE114" s="19">
        <v>15.249921529540686</v>
      </c>
      <c r="AF114" s="19">
        <v>17.532360116081215</v>
      </c>
      <c r="AG114" s="19">
        <v>58.232481814126885</v>
      </c>
      <c r="AH114" s="19">
        <v>42.962361713023888</v>
      </c>
      <c r="AI114" s="19">
        <v>40.639525983358759</v>
      </c>
      <c r="AJ114" s="19">
        <v>52.395094632620584</v>
      </c>
      <c r="AK114" s="19">
        <v>20.400557277928598</v>
      </c>
      <c r="AL114" s="19">
        <v>8.3218114836698849</v>
      </c>
      <c r="AM114" s="19">
        <v>7.5340671927399683</v>
      </c>
      <c r="AN114" s="19">
        <v>12.381724367693298</v>
      </c>
      <c r="AO114" s="19">
        <v>20.137975847618627</v>
      </c>
      <c r="AP114" s="19">
        <v>22.077038717599958</v>
      </c>
      <c r="AQ114" s="19">
        <v>104.32562211930815</v>
      </c>
      <c r="AR114" s="19">
        <v>131.25031801186142</v>
      </c>
      <c r="AS114" s="19">
        <v>426.87661139776537</v>
      </c>
      <c r="AT114" s="19">
        <v>43.144148857084645</v>
      </c>
      <c r="AU114" s="19">
        <v>2.1006514424797769</v>
      </c>
      <c r="AV114" s="19">
        <v>8.7863786296029112</v>
      </c>
      <c r="AW114" s="19">
        <v>33.40843736405337</v>
      </c>
      <c r="AX114" s="19">
        <v>4.1609057418349424</v>
      </c>
      <c r="AY114" s="19">
        <v>17.370771543582769</v>
      </c>
      <c r="AZ114" s="19">
        <v>10.503257212398884</v>
      </c>
      <c r="BA114" s="19">
        <v>49.284514612025532</v>
      </c>
      <c r="BB114" s="19">
        <v>67.806604734659714</v>
      </c>
      <c r="BC114" s="19">
        <v>50.456031762639249</v>
      </c>
      <c r="BD114" s="19">
        <v>305.3014091642483</v>
      </c>
      <c r="BE114" s="19">
        <v>43.871297433327641</v>
      </c>
      <c r="BF114" s="19">
        <v>301.90804914178096</v>
      </c>
      <c r="BG114" s="19">
        <v>95.761427776890585</v>
      </c>
      <c r="BH114" s="19">
        <v>7.0896986183692468</v>
      </c>
      <c r="BI114" s="19">
        <v>16.259850107655961</v>
      </c>
      <c r="BJ114" s="19">
        <v>65.281783289371532</v>
      </c>
      <c r="BK114" s="19">
        <v>24.238285874766653</v>
      </c>
      <c r="BL114" s="19">
        <v>95.17566920158373</v>
      </c>
      <c r="BM114" s="19">
        <v>3.6357428812149983</v>
      </c>
      <c r="BN114" s="19">
        <v>36.842194529645319</v>
      </c>
      <c r="BO114" s="19">
        <v>7.251287190867691</v>
      </c>
      <c r="BP114" s="19">
        <v>39.144831687748145</v>
      </c>
      <c r="BQ114" s="19">
        <v>21.531677285417711</v>
      </c>
      <c r="BR114" s="19">
        <v>62.81755755877024</v>
      </c>
      <c r="BS114" s="19">
        <v>0</v>
      </c>
      <c r="BT114" s="19">
        <v>3386.2299267058379</v>
      </c>
      <c r="BU114" s="19">
        <v>0</v>
      </c>
      <c r="BV114" s="19">
        <v>0</v>
      </c>
      <c r="BW114" s="19">
        <v>0</v>
      </c>
      <c r="BX114" s="19">
        <v>281.77007329416233</v>
      </c>
      <c r="BY114" s="19">
        <v>0</v>
      </c>
      <c r="BZ114" s="19">
        <v>0</v>
      </c>
      <c r="CA114" s="19">
        <v>281.77007329416233</v>
      </c>
      <c r="CB114" s="19">
        <v>3668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35.698070391632356</v>
      </c>
      <c r="E116" s="19">
        <v>1.3442788013585405</v>
      </c>
      <c r="F116" s="19">
        <v>0</v>
      </c>
      <c r="G116" s="19">
        <v>4.6800817528778813</v>
      </c>
      <c r="H116" s="19">
        <v>127.05924078025909</v>
      </c>
      <c r="I116" s="19">
        <v>19.716089086591925</v>
      </c>
      <c r="J116" s="19">
        <v>9.3103754020017444</v>
      </c>
      <c r="K116" s="19">
        <v>73.337876829671487</v>
      </c>
      <c r="L116" s="19">
        <v>22.952315830603226</v>
      </c>
      <c r="M116" s="19">
        <v>68.807159388055666</v>
      </c>
      <c r="N116" s="19">
        <v>14.787066814943945</v>
      </c>
      <c r="O116" s="19">
        <v>8.5635538456914428</v>
      </c>
      <c r="P116" s="19">
        <v>4.8792341678939612</v>
      </c>
      <c r="Q116" s="19">
        <v>12.297661627242944</v>
      </c>
      <c r="R116" s="19">
        <v>8.4141895344293829</v>
      </c>
      <c r="S116" s="19">
        <v>2.837921913979141</v>
      </c>
      <c r="T116" s="19">
        <v>31.61544588380271</v>
      </c>
      <c r="U116" s="19">
        <v>3.1366505365032613</v>
      </c>
      <c r="V116" s="19">
        <v>11.301899552162544</v>
      </c>
      <c r="W116" s="19">
        <v>14.338973881157766</v>
      </c>
      <c r="X116" s="19">
        <v>46.203360283730582</v>
      </c>
      <c r="Y116" s="19">
        <v>36.444891947942651</v>
      </c>
      <c r="Z116" s="19">
        <v>29.374981214871813</v>
      </c>
      <c r="AA116" s="19">
        <v>60.841062787412461</v>
      </c>
      <c r="AB116" s="19">
        <v>58.949114844759706</v>
      </c>
      <c r="AC116" s="19">
        <v>44.112259926061739</v>
      </c>
      <c r="AD116" s="19">
        <v>24.296594631961771</v>
      </c>
      <c r="AE116" s="19">
        <v>17.376048210152987</v>
      </c>
      <c r="AF116" s="19">
        <v>32.412055543867034</v>
      </c>
      <c r="AG116" s="19">
        <v>54.517973610651914</v>
      </c>
      <c r="AH116" s="19">
        <v>26.48727119713865</v>
      </c>
      <c r="AI116" s="19">
        <v>126.56135974271889</v>
      </c>
      <c r="AJ116" s="19">
        <v>137.56453067235731</v>
      </c>
      <c r="AK116" s="19">
        <v>45.356962519912237</v>
      </c>
      <c r="AL116" s="19">
        <v>18.919479426527605</v>
      </c>
      <c r="AM116" s="19">
        <v>17.226683898890926</v>
      </c>
      <c r="AN116" s="19">
        <v>12.148297315980885</v>
      </c>
      <c r="AO116" s="19">
        <v>212.3960506146494</v>
      </c>
      <c r="AP116" s="19">
        <v>30.221378978690151</v>
      </c>
      <c r="AQ116" s="19">
        <v>335.87054792461902</v>
      </c>
      <c r="AR116" s="19">
        <v>6.1239367617444627</v>
      </c>
      <c r="AS116" s="19">
        <v>98.779597847975722</v>
      </c>
      <c r="AT116" s="19">
        <v>25.043416188272069</v>
      </c>
      <c r="AU116" s="19">
        <v>0.94597397132638039</v>
      </c>
      <c r="AV116" s="19">
        <v>0</v>
      </c>
      <c r="AW116" s="19">
        <v>301.71590874936135</v>
      </c>
      <c r="AX116" s="19">
        <v>0.39830483003216016</v>
      </c>
      <c r="AY116" s="19">
        <v>0</v>
      </c>
      <c r="AZ116" s="19">
        <v>0</v>
      </c>
      <c r="BA116" s="19">
        <v>0</v>
      </c>
      <c r="BB116" s="19">
        <v>0.49788103754020019</v>
      </c>
      <c r="BC116" s="19">
        <v>22.006341859276848</v>
      </c>
      <c r="BD116" s="19">
        <v>50.086832376544137</v>
      </c>
      <c r="BE116" s="19">
        <v>1.2944906976045205</v>
      </c>
      <c r="BF116" s="19">
        <v>0</v>
      </c>
      <c r="BG116" s="19">
        <v>234.70112109645035</v>
      </c>
      <c r="BH116" s="19">
        <v>0</v>
      </c>
      <c r="BI116" s="19">
        <v>5.0783865829100412</v>
      </c>
      <c r="BJ116" s="19">
        <v>1.4936431126206007</v>
      </c>
      <c r="BK116" s="19">
        <v>0</v>
      </c>
      <c r="BL116" s="19">
        <v>298.62904631661206</v>
      </c>
      <c r="BM116" s="19">
        <v>101.71709596946289</v>
      </c>
      <c r="BN116" s="19">
        <v>6.9205464218087824</v>
      </c>
      <c r="BO116" s="19">
        <v>97.33574283910913</v>
      </c>
      <c r="BP116" s="19">
        <v>0</v>
      </c>
      <c r="BQ116" s="19">
        <v>0</v>
      </c>
      <c r="BR116" s="19">
        <v>0</v>
      </c>
      <c r="BS116" s="19">
        <v>0</v>
      </c>
      <c r="BT116" s="19">
        <v>3095.1272579724086</v>
      </c>
      <c r="BU116" s="19">
        <v>0</v>
      </c>
      <c r="BV116" s="19">
        <v>0</v>
      </c>
      <c r="BW116" s="19">
        <v>0</v>
      </c>
      <c r="BX116" s="19">
        <v>30.022226563674071</v>
      </c>
      <c r="BY116" s="19">
        <v>187.85051546391753</v>
      </c>
      <c r="BZ116" s="19">
        <v>0</v>
      </c>
      <c r="CA116" s="19">
        <v>217.87274202759161</v>
      </c>
      <c r="CB116" s="19">
        <v>3313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0.33869332174416916</v>
      </c>
      <c r="E117" s="19">
        <v>8.9853345945070764</v>
      </c>
      <c r="F117" s="19">
        <v>2.1118524767577607</v>
      </c>
      <c r="G117" s="19">
        <v>0.85669487264701616</v>
      </c>
      <c r="H117" s="19">
        <v>11.276495300423516</v>
      </c>
      <c r="I117" s="19">
        <v>0.15938509258549141</v>
      </c>
      <c r="J117" s="19">
        <v>1.9923136573186426E-2</v>
      </c>
      <c r="K117" s="19">
        <v>49.269916745490029</v>
      </c>
      <c r="L117" s="19">
        <v>3.7654728123322343</v>
      </c>
      <c r="M117" s="19">
        <v>79.154621605269654</v>
      </c>
      <c r="N117" s="19">
        <v>121.33190173070533</v>
      </c>
      <c r="O117" s="19">
        <v>6.7140970251638246</v>
      </c>
      <c r="P117" s="19">
        <v>2.3708532522091845</v>
      </c>
      <c r="Q117" s="19">
        <v>10.021337696312772</v>
      </c>
      <c r="R117" s="19">
        <v>21.397448679602221</v>
      </c>
      <c r="S117" s="19">
        <v>0.75707918978108413</v>
      </c>
      <c r="T117" s="19">
        <v>13.009808182290735</v>
      </c>
      <c r="U117" s="19">
        <v>1.7731591550135917</v>
      </c>
      <c r="V117" s="19">
        <v>3.904934768344539</v>
      </c>
      <c r="W117" s="19">
        <v>1.6934666087208461</v>
      </c>
      <c r="X117" s="19">
        <v>2.6497771642337944</v>
      </c>
      <c r="Y117" s="19">
        <v>10.599108656935178</v>
      </c>
      <c r="Z117" s="19">
        <v>31.65786401479323</v>
      </c>
      <c r="AA117" s="19">
        <v>45.165750611413621</v>
      </c>
      <c r="AB117" s="19">
        <v>11.754650578179991</v>
      </c>
      <c r="AC117" s="19">
        <v>7.3914836686521639</v>
      </c>
      <c r="AD117" s="19">
        <v>4.34324377295464</v>
      </c>
      <c r="AE117" s="19">
        <v>0.41838586803691491</v>
      </c>
      <c r="AF117" s="19">
        <v>12.451960358241514</v>
      </c>
      <c r="AG117" s="19">
        <v>39.567349234348235</v>
      </c>
      <c r="AH117" s="19">
        <v>17.034281770074394</v>
      </c>
      <c r="AI117" s="19">
        <v>12.571499177680632</v>
      </c>
      <c r="AJ117" s="19">
        <v>116.84919600173838</v>
      </c>
      <c r="AK117" s="19">
        <v>3.5662414466003698</v>
      </c>
      <c r="AL117" s="19">
        <v>7.3317142589326032</v>
      </c>
      <c r="AM117" s="19">
        <v>10.439723564349686</v>
      </c>
      <c r="AN117" s="19">
        <v>2.2313912961968794</v>
      </c>
      <c r="AO117" s="19">
        <v>71.384598341726957</v>
      </c>
      <c r="AP117" s="19">
        <v>4.2834743632350811</v>
      </c>
      <c r="AQ117" s="19">
        <v>53.254544060127309</v>
      </c>
      <c r="AR117" s="19">
        <v>64.570885633697202</v>
      </c>
      <c r="AS117" s="19">
        <v>389.81609019096555</v>
      </c>
      <c r="AT117" s="19">
        <v>14.603659108145649</v>
      </c>
      <c r="AU117" s="19">
        <v>0.83677173607382982</v>
      </c>
      <c r="AV117" s="19">
        <v>4.7018602312719953</v>
      </c>
      <c r="AW117" s="19">
        <v>24.585150531312049</v>
      </c>
      <c r="AX117" s="19">
        <v>7.4114068052253499</v>
      </c>
      <c r="AY117" s="19">
        <v>17.133897452940325</v>
      </c>
      <c r="AZ117" s="19">
        <v>26.756772417789367</v>
      </c>
      <c r="BA117" s="19">
        <v>47.815527775647418</v>
      </c>
      <c r="BB117" s="19">
        <v>101.03022556262836</v>
      </c>
      <c r="BC117" s="19">
        <v>36.67849443123621</v>
      </c>
      <c r="BD117" s="19">
        <v>260.05670168980237</v>
      </c>
      <c r="BE117" s="19">
        <v>22.433451781407911</v>
      </c>
      <c r="BF117" s="19">
        <v>96.50767356051503</v>
      </c>
      <c r="BG117" s="19">
        <v>9.7623369208613475</v>
      </c>
      <c r="BH117" s="19">
        <v>41.161200160203151</v>
      </c>
      <c r="BI117" s="19">
        <v>24.146841526701945</v>
      </c>
      <c r="BJ117" s="19">
        <v>34.307641179027023</v>
      </c>
      <c r="BK117" s="19">
        <v>4.1240892706495895</v>
      </c>
      <c r="BL117" s="19">
        <v>96.647135516527342</v>
      </c>
      <c r="BM117" s="19">
        <v>17.731591550135917</v>
      </c>
      <c r="BN117" s="19">
        <v>57.836865471960188</v>
      </c>
      <c r="BO117" s="19">
        <v>27.35446651498496</v>
      </c>
      <c r="BP117" s="19">
        <v>0.79692546292745692</v>
      </c>
      <c r="BQ117" s="19">
        <v>36.319877972918846</v>
      </c>
      <c r="BR117" s="19">
        <v>37.594958713602779</v>
      </c>
      <c r="BS117" s="19">
        <v>0</v>
      </c>
      <c r="BT117" s="19">
        <v>2306.5812136240852</v>
      </c>
      <c r="BU117" s="19">
        <v>0</v>
      </c>
      <c r="BV117" s="19">
        <v>0</v>
      </c>
      <c r="BW117" s="19">
        <v>0</v>
      </c>
      <c r="BX117" s="19">
        <v>31.418786375914991</v>
      </c>
      <c r="BY117" s="19">
        <v>0</v>
      </c>
      <c r="BZ117" s="19">
        <v>0</v>
      </c>
      <c r="CA117" s="19">
        <v>31.418786375914991</v>
      </c>
      <c r="CB117" s="19">
        <v>2338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206.22025503764633</v>
      </c>
      <c r="E118" s="19">
        <v>35.067911389650519</v>
      </c>
      <c r="F118" s="19">
        <v>61.761396178787479</v>
      </c>
      <c r="G118" s="19">
        <v>157.5439004221613</v>
      </c>
      <c r="H118" s="19">
        <v>7786.6465334900122</v>
      </c>
      <c r="I118" s="19">
        <v>804.99175697436567</v>
      </c>
      <c r="J118" s="19">
        <v>180.57357357357358</v>
      </c>
      <c r="K118" s="19">
        <v>239.71796143970056</v>
      </c>
      <c r="L118" s="19">
        <v>293.10493101797448</v>
      </c>
      <c r="M118" s="19">
        <v>822.26401183792484</v>
      </c>
      <c r="N118" s="19">
        <v>307.23677590634111</v>
      </c>
      <c r="O118" s="19">
        <v>32.974304739522132</v>
      </c>
      <c r="P118" s="19">
        <v>35.59131305218262</v>
      </c>
      <c r="Q118" s="19">
        <v>74.846437742089918</v>
      </c>
      <c r="R118" s="19">
        <v>53.386969578273927</v>
      </c>
      <c r="S118" s="19">
        <v>88.454880967924439</v>
      </c>
      <c r="T118" s="19">
        <v>481.00612786699742</v>
      </c>
      <c r="U118" s="19">
        <v>117.24197240718981</v>
      </c>
      <c r="V118" s="19">
        <v>321.89202245723988</v>
      </c>
      <c r="W118" s="19">
        <v>39.255124689907305</v>
      </c>
      <c r="X118" s="19">
        <v>287.34751273012142</v>
      </c>
      <c r="Y118" s="19">
        <v>335.50046568307437</v>
      </c>
      <c r="Z118" s="19">
        <v>70.135822779301037</v>
      </c>
      <c r="AA118" s="19">
        <v>136.08443225834529</v>
      </c>
      <c r="AB118" s="19">
        <v>435.99358488923707</v>
      </c>
      <c r="AC118" s="19">
        <v>282.11349610480045</v>
      </c>
      <c r="AD118" s="19">
        <v>307.23677590634111</v>
      </c>
      <c r="AE118" s="19">
        <v>149.16947382164773</v>
      </c>
      <c r="AF118" s="19">
        <v>553.23555729642692</v>
      </c>
      <c r="AG118" s="19">
        <v>490.95075945510729</v>
      </c>
      <c r="AH118" s="19">
        <v>163.30131871001436</v>
      </c>
      <c r="AI118" s="19">
        <v>552.71215563389478</v>
      </c>
      <c r="AJ118" s="19">
        <v>1389.6314140227184</v>
      </c>
      <c r="AK118" s="19">
        <v>392.55124689907296</v>
      </c>
      <c r="AL118" s="19">
        <v>490.42735779257515</v>
      </c>
      <c r="AM118" s="19">
        <v>175.33955694825261</v>
      </c>
      <c r="AN118" s="19">
        <v>255.9434129781956</v>
      </c>
      <c r="AO118" s="19">
        <v>591.96728032380202</v>
      </c>
      <c r="AP118" s="19">
        <v>1029.5310702006354</v>
      </c>
      <c r="AQ118" s="19">
        <v>3806.7002915959438</v>
      </c>
      <c r="AR118" s="19">
        <v>609.23953518736118</v>
      </c>
      <c r="AS118" s="19">
        <v>5629.1848805327063</v>
      </c>
      <c r="AT118" s="19">
        <v>2870.3347173260217</v>
      </c>
      <c r="AU118" s="19">
        <v>688.27318622970802</v>
      </c>
      <c r="AV118" s="19">
        <v>2004.1049658354007</v>
      </c>
      <c r="AW118" s="19">
        <v>1397.4824389606999</v>
      </c>
      <c r="AX118" s="19">
        <v>99.446315881098499</v>
      </c>
      <c r="AY118" s="19">
        <v>785.10249379814593</v>
      </c>
      <c r="AZ118" s="19">
        <v>663.67330809069938</v>
      </c>
      <c r="BA118" s="19">
        <v>861.51913652783219</v>
      </c>
      <c r="BB118" s="19">
        <v>4212.3365800583197</v>
      </c>
      <c r="BC118" s="19">
        <v>1704.7192148670408</v>
      </c>
      <c r="BD118" s="19">
        <v>1183.934560647604</v>
      </c>
      <c r="BE118" s="19">
        <v>176.90976193584888</v>
      </c>
      <c r="BF118" s="19">
        <v>501.41879270574918</v>
      </c>
      <c r="BG118" s="19">
        <v>773.58765722243982</v>
      </c>
      <c r="BH118" s="19">
        <v>188.94800017408713</v>
      </c>
      <c r="BI118" s="19">
        <v>1250.4065717891806</v>
      </c>
      <c r="BJ118" s="19">
        <v>718.10708099403757</v>
      </c>
      <c r="BK118" s="19">
        <v>233.43714148931542</v>
      </c>
      <c r="BL118" s="19">
        <v>2441.6687557122341</v>
      </c>
      <c r="BM118" s="19">
        <v>1019.0630369499935</v>
      </c>
      <c r="BN118" s="19">
        <v>1534.0902728815772</v>
      </c>
      <c r="BO118" s="19">
        <v>1194.9259955607781</v>
      </c>
      <c r="BP118" s="19">
        <v>520.78465421943679</v>
      </c>
      <c r="BQ118" s="19">
        <v>376.32579536057796</v>
      </c>
      <c r="BR118" s="19">
        <v>162.25451538495017</v>
      </c>
      <c r="BS118" s="19">
        <v>0</v>
      </c>
      <c r="BT118" s="19">
        <v>57836.930513121813</v>
      </c>
      <c r="BU118" s="19">
        <v>0</v>
      </c>
      <c r="BV118" s="19">
        <v>0</v>
      </c>
      <c r="BW118" s="19">
        <v>0</v>
      </c>
      <c r="BX118" s="19">
        <v>2294.0694868781825</v>
      </c>
      <c r="BY118" s="19">
        <v>0</v>
      </c>
      <c r="BZ118" s="19">
        <v>0</v>
      </c>
      <c r="CA118" s="19">
        <v>2294.0694868781825</v>
      </c>
      <c r="CB118" s="19">
        <v>60131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0.91470354913254925</v>
      </c>
      <c r="E119" s="19">
        <v>0.56289449177387652</v>
      </c>
      <c r="F119" s="19">
        <v>0.45735177456627463</v>
      </c>
      <c r="G119" s="19">
        <v>0.42217086883040733</v>
      </c>
      <c r="H119" s="19">
        <v>13.96681957713931</v>
      </c>
      <c r="I119" s="19">
        <v>5.2419549546442239</v>
      </c>
      <c r="J119" s="19">
        <v>1.3368744179629566</v>
      </c>
      <c r="K119" s="19">
        <v>13.29838236815783</v>
      </c>
      <c r="L119" s="19">
        <v>11.433794364156865</v>
      </c>
      <c r="M119" s="19">
        <v>15.690683958196805</v>
      </c>
      <c r="N119" s="19">
        <v>6.6843720898147829</v>
      </c>
      <c r="O119" s="19">
        <v>1.4072362294346912</v>
      </c>
      <c r="P119" s="19">
        <v>2.4274824957748424</v>
      </c>
      <c r="Q119" s="19">
        <v>1.3368744179629566</v>
      </c>
      <c r="R119" s="19">
        <v>2.2515779670955061</v>
      </c>
      <c r="S119" s="19">
        <v>1.1961507950194874</v>
      </c>
      <c r="T119" s="19">
        <v>18.505156417066189</v>
      </c>
      <c r="U119" s="19">
        <v>0.98506536060428385</v>
      </c>
      <c r="V119" s="19">
        <v>6.9658193357017204</v>
      </c>
      <c r="W119" s="19">
        <v>11.644879798572068</v>
      </c>
      <c r="X119" s="19">
        <v>8.1267892249853411</v>
      </c>
      <c r="Y119" s="19">
        <v>17.731176490877107</v>
      </c>
      <c r="Z119" s="19">
        <v>5.6641258234746319</v>
      </c>
      <c r="AA119" s="19">
        <v>13.931638671403441</v>
      </c>
      <c r="AB119" s="19">
        <v>20.756734384161692</v>
      </c>
      <c r="AC119" s="19">
        <v>7.1417238643810572</v>
      </c>
      <c r="AD119" s="19">
        <v>6.8250957127582517</v>
      </c>
      <c r="AE119" s="19">
        <v>3.4125478563791258</v>
      </c>
      <c r="AF119" s="19">
        <v>7.704618356154934</v>
      </c>
      <c r="AG119" s="19">
        <v>6.9306384299658541</v>
      </c>
      <c r="AH119" s="19">
        <v>7.282447487324526</v>
      </c>
      <c r="AI119" s="19">
        <v>16.605387507329354</v>
      </c>
      <c r="AJ119" s="19">
        <v>38.663815403718139</v>
      </c>
      <c r="AK119" s="19">
        <v>6.2622012209843758</v>
      </c>
      <c r="AL119" s="19">
        <v>6.1566585037767734</v>
      </c>
      <c r="AM119" s="19">
        <v>5.5585831062670295</v>
      </c>
      <c r="AN119" s="19">
        <v>1.7942261925292311</v>
      </c>
      <c r="AO119" s="19">
        <v>26.983754699410206</v>
      </c>
      <c r="AP119" s="19">
        <v>9.3933018314765633</v>
      </c>
      <c r="AQ119" s="19">
        <v>53.299072189838924</v>
      </c>
      <c r="AR119" s="19">
        <v>31.838719690959884</v>
      </c>
      <c r="AS119" s="19">
        <v>273.49636119063223</v>
      </c>
      <c r="AT119" s="19">
        <v>31.803538785224017</v>
      </c>
      <c r="AU119" s="19">
        <v>0.1759045286793364</v>
      </c>
      <c r="AV119" s="19">
        <v>13.544648708308902</v>
      </c>
      <c r="AW119" s="19">
        <v>56.641258234746317</v>
      </c>
      <c r="AX119" s="19">
        <v>7.4583520160038628</v>
      </c>
      <c r="AY119" s="19">
        <v>33.351498637602177</v>
      </c>
      <c r="AZ119" s="19">
        <v>4.0106232538888698</v>
      </c>
      <c r="BA119" s="19">
        <v>24.063739523333219</v>
      </c>
      <c r="BB119" s="19">
        <v>54.354499361914947</v>
      </c>
      <c r="BC119" s="19">
        <v>47.036870968854551</v>
      </c>
      <c r="BD119" s="19">
        <v>113.17697375228504</v>
      </c>
      <c r="BE119" s="19">
        <v>32.120166936846829</v>
      </c>
      <c r="BF119" s="19">
        <v>57.133790915048458</v>
      </c>
      <c r="BG119" s="19">
        <v>8.0564274135136067</v>
      </c>
      <c r="BH119" s="19">
        <v>7.1065429586451909</v>
      </c>
      <c r="BI119" s="19">
        <v>6.8602766184941188</v>
      </c>
      <c r="BJ119" s="19">
        <v>96.395681716276343</v>
      </c>
      <c r="BK119" s="19">
        <v>2.5682061187183112</v>
      </c>
      <c r="BL119" s="19">
        <v>221.74524885317146</v>
      </c>
      <c r="BM119" s="19">
        <v>148.56896492256752</v>
      </c>
      <c r="BN119" s="19">
        <v>57.063429103576723</v>
      </c>
      <c r="BO119" s="19">
        <v>94.038561031973231</v>
      </c>
      <c r="BP119" s="19">
        <v>61.179595074673195</v>
      </c>
      <c r="BQ119" s="19">
        <v>21.495533404614907</v>
      </c>
      <c r="BR119" s="19">
        <v>60.722243300106918</v>
      </c>
      <c r="BS119" s="19">
        <v>0</v>
      </c>
      <c r="BT119" s="19">
        <v>1952.9624392094643</v>
      </c>
      <c r="BU119" s="19">
        <v>0</v>
      </c>
      <c r="BV119" s="19">
        <v>0</v>
      </c>
      <c r="BW119" s="19">
        <v>0</v>
      </c>
      <c r="BX119" s="19">
        <v>87.03756079053565</v>
      </c>
      <c r="BY119" s="19">
        <v>0</v>
      </c>
      <c r="BZ119" s="19">
        <v>0</v>
      </c>
      <c r="CA119" s="19">
        <v>87.03756079053565</v>
      </c>
      <c r="CB119" s="19">
        <v>2040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0.12609896806695378</v>
      </c>
      <c r="E120" s="19">
        <v>4.2032989355651251E-2</v>
      </c>
      <c r="F120" s="19">
        <v>0.79862679775737389</v>
      </c>
      <c r="G120" s="19">
        <v>18.956878199398716</v>
      </c>
      <c r="H120" s="19">
        <v>8.9109937433980662</v>
      </c>
      <c r="I120" s="19">
        <v>9.0791257008206703</v>
      </c>
      <c r="J120" s="19">
        <v>4.8337937758998946</v>
      </c>
      <c r="K120" s="19">
        <v>11.853302998293653</v>
      </c>
      <c r="L120" s="19">
        <v>6.0527504672137802</v>
      </c>
      <c r="M120" s="19">
        <v>26.18655236857073</v>
      </c>
      <c r="N120" s="19">
        <v>31.818972942227997</v>
      </c>
      <c r="O120" s="19">
        <v>3.8250020313642641</v>
      </c>
      <c r="P120" s="19">
        <v>5.9686844885024781</v>
      </c>
      <c r="Q120" s="19">
        <v>5.0859917120338016</v>
      </c>
      <c r="R120" s="19">
        <v>7.1876411798163646</v>
      </c>
      <c r="S120" s="19">
        <v>0.46236288291216382</v>
      </c>
      <c r="T120" s="19">
        <v>2.5219793613390755</v>
      </c>
      <c r="U120" s="19">
        <v>0.42032989355651251</v>
      </c>
      <c r="V120" s="19">
        <v>1.1769237019582353</v>
      </c>
      <c r="W120" s="19">
        <v>0.67252782969042002</v>
      </c>
      <c r="X120" s="19">
        <v>11.264841147314536</v>
      </c>
      <c r="Y120" s="19">
        <v>9.1631916795319732</v>
      </c>
      <c r="Z120" s="19">
        <v>9.5414885837328356</v>
      </c>
      <c r="AA120" s="19">
        <v>33.290127569675796</v>
      </c>
      <c r="AB120" s="19">
        <v>3.2785731697407976</v>
      </c>
      <c r="AC120" s="19">
        <v>26.901113187616801</v>
      </c>
      <c r="AD120" s="19">
        <v>10.087917445356302</v>
      </c>
      <c r="AE120" s="19">
        <v>14.41731534898838</v>
      </c>
      <c r="AF120" s="19">
        <v>18.620614284553508</v>
      </c>
      <c r="AG120" s="19">
        <v>33.458259527098399</v>
      </c>
      <c r="AH120" s="19">
        <v>18.662647273909158</v>
      </c>
      <c r="AI120" s="19">
        <v>64.730803607702939</v>
      </c>
      <c r="AJ120" s="19">
        <v>20.091768912001299</v>
      </c>
      <c r="AK120" s="19">
        <v>6.8934102543268061</v>
      </c>
      <c r="AL120" s="19">
        <v>3.110441212318193</v>
      </c>
      <c r="AM120" s="19">
        <v>4.5395628504103351</v>
      </c>
      <c r="AN120" s="19">
        <v>11.685171040871049</v>
      </c>
      <c r="AO120" s="19">
        <v>79.526415860892172</v>
      </c>
      <c r="AP120" s="19">
        <v>2.9423092548955876</v>
      </c>
      <c r="AQ120" s="19">
        <v>43.58820996181035</v>
      </c>
      <c r="AR120" s="19">
        <v>40.856065653693022</v>
      </c>
      <c r="AS120" s="19">
        <v>719.68884374746085</v>
      </c>
      <c r="AT120" s="19">
        <v>30.978313155114975</v>
      </c>
      <c r="AU120" s="19">
        <v>3.740936052652962</v>
      </c>
      <c r="AV120" s="19">
        <v>17.990119444218738</v>
      </c>
      <c r="AW120" s="19">
        <v>43.966506866011215</v>
      </c>
      <c r="AX120" s="19">
        <v>25.303859592102057</v>
      </c>
      <c r="AY120" s="19">
        <v>25.05166165596815</v>
      </c>
      <c r="AZ120" s="19">
        <v>8.7848947753311126</v>
      </c>
      <c r="BA120" s="19">
        <v>8.6587958072641573</v>
      </c>
      <c r="BB120" s="19">
        <v>627.7626960266515</v>
      </c>
      <c r="BC120" s="19">
        <v>145.3080442024864</v>
      </c>
      <c r="BD120" s="19">
        <v>645.03825465182422</v>
      </c>
      <c r="BE120" s="19">
        <v>13.870886487364915</v>
      </c>
      <c r="BF120" s="19">
        <v>71.960477776874953</v>
      </c>
      <c r="BG120" s="19">
        <v>15.678305029657917</v>
      </c>
      <c r="BH120" s="19">
        <v>17.359624603883969</v>
      </c>
      <c r="BI120" s="19">
        <v>16.350832859348341</v>
      </c>
      <c r="BJ120" s="19">
        <v>85.999496221662469</v>
      </c>
      <c r="BK120" s="19">
        <v>11.937368977004956</v>
      </c>
      <c r="BL120" s="19">
        <v>708.5921345575689</v>
      </c>
      <c r="BM120" s="19">
        <v>299.10675225481435</v>
      </c>
      <c r="BN120" s="19">
        <v>63.007451044121233</v>
      </c>
      <c r="BO120" s="19">
        <v>317.43313561387828</v>
      </c>
      <c r="BP120" s="19">
        <v>41.486560494027785</v>
      </c>
      <c r="BQ120" s="19">
        <v>15.215942146745755</v>
      </c>
      <c r="BR120" s="19">
        <v>166.24047290160073</v>
      </c>
      <c r="BS120" s="19">
        <v>0</v>
      </c>
      <c r="BT120" s="19">
        <v>4759.1431868042573</v>
      </c>
      <c r="BU120" s="19">
        <v>0</v>
      </c>
      <c r="BV120" s="19">
        <v>0</v>
      </c>
      <c r="BW120" s="19">
        <v>0</v>
      </c>
      <c r="BX120" s="19">
        <v>413.85681319574223</v>
      </c>
      <c r="BY120" s="19">
        <v>0</v>
      </c>
      <c r="BZ120" s="19">
        <v>0</v>
      </c>
      <c r="CA120" s="19">
        <v>413.85681319574223</v>
      </c>
      <c r="CB120" s="19">
        <v>5173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2.6880229500358593E-2</v>
      </c>
      <c r="E125" s="19">
        <v>8.9600765001195317E-3</v>
      </c>
      <c r="F125" s="19">
        <v>0</v>
      </c>
      <c r="G125" s="19">
        <v>8.9600765001195317E-3</v>
      </c>
      <c r="H125" s="19">
        <v>0.29568252450394455</v>
      </c>
      <c r="I125" s="19">
        <v>0.9318479560124312</v>
      </c>
      <c r="J125" s="19">
        <v>0.20608175950274921</v>
      </c>
      <c r="K125" s="19">
        <v>2.6880229500358593E-2</v>
      </c>
      <c r="L125" s="19">
        <v>0</v>
      </c>
      <c r="M125" s="19">
        <v>0.1702414535022711</v>
      </c>
      <c r="N125" s="19">
        <v>0</v>
      </c>
      <c r="O125" s="19">
        <v>0</v>
      </c>
      <c r="P125" s="19">
        <v>8.9600765001195317E-3</v>
      </c>
      <c r="Q125" s="19">
        <v>0</v>
      </c>
      <c r="R125" s="19">
        <v>0</v>
      </c>
      <c r="S125" s="19">
        <v>0</v>
      </c>
      <c r="T125" s="19">
        <v>0.3404829070045422</v>
      </c>
      <c r="U125" s="19">
        <v>0</v>
      </c>
      <c r="V125" s="19">
        <v>7.1680612000956254E-2</v>
      </c>
      <c r="W125" s="19">
        <v>0</v>
      </c>
      <c r="X125" s="19">
        <v>8.9600765001195321E-2</v>
      </c>
      <c r="Y125" s="19">
        <v>0.19712168300262969</v>
      </c>
      <c r="Z125" s="19">
        <v>0</v>
      </c>
      <c r="AA125" s="19">
        <v>0</v>
      </c>
      <c r="AB125" s="19">
        <v>1.7920153000239063E-2</v>
      </c>
      <c r="AC125" s="19">
        <v>0</v>
      </c>
      <c r="AD125" s="19">
        <v>1.5232130050203203</v>
      </c>
      <c r="AE125" s="19">
        <v>0.56448481950753049</v>
      </c>
      <c r="AF125" s="19">
        <v>0.57344489600765003</v>
      </c>
      <c r="AG125" s="19">
        <v>8.9600765001195317E-3</v>
      </c>
      <c r="AH125" s="19">
        <v>0</v>
      </c>
      <c r="AI125" s="19">
        <v>0.25984221850346645</v>
      </c>
      <c r="AJ125" s="19">
        <v>0.91392780301219212</v>
      </c>
      <c r="AK125" s="19">
        <v>2.6880229500358593E-2</v>
      </c>
      <c r="AL125" s="19">
        <v>0</v>
      </c>
      <c r="AM125" s="19">
        <v>0</v>
      </c>
      <c r="AN125" s="19">
        <v>6.2720535500836713E-2</v>
      </c>
      <c r="AO125" s="19">
        <v>1.0035285680133874</v>
      </c>
      <c r="AP125" s="19">
        <v>8.9600765001195317E-3</v>
      </c>
      <c r="AQ125" s="19">
        <v>1.7920153000239063E-2</v>
      </c>
      <c r="AR125" s="19">
        <v>0.22400191250298829</v>
      </c>
      <c r="AS125" s="19">
        <v>6.1376524025818791</v>
      </c>
      <c r="AT125" s="19">
        <v>8.2522304566100875</v>
      </c>
      <c r="AU125" s="19">
        <v>0.60032512550800854</v>
      </c>
      <c r="AV125" s="19">
        <v>0.1164809945015539</v>
      </c>
      <c r="AW125" s="19">
        <v>2.1683385130289268</v>
      </c>
      <c r="AX125" s="19">
        <v>8.9600765001195317E-3</v>
      </c>
      <c r="AY125" s="19">
        <v>0</v>
      </c>
      <c r="AZ125" s="19">
        <v>0</v>
      </c>
      <c r="BA125" s="19">
        <v>0</v>
      </c>
      <c r="BB125" s="19">
        <v>0.55552474300741095</v>
      </c>
      <c r="BC125" s="19">
        <v>0</v>
      </c>
      <c r="BD125" s="19">
        <v>15.411331580205594</v>
      </c>
      <c r="BE125" s="19">
        <v>0</v>
      </c>
      <c r="BF125" s="19">
        <v>22.364350944298351</v>
      </c>
      <c r="BG125" s="19">
        <v>1.5680133875209179</v>
      </c>
      <c r="BH125" s="19">
        <v>5.0714032990676543</v>
      </c>
      <c r="BI125" s="19">
        <v>0.55552474300741095</v>
      </c>
      <c r="BJ125" s="19">
        <v>11.361377002151567</v>
      </c>
      <c r="BK125" s="19">
        <v>1.2454506335166149</v>
      </c>
      <c r="BL125" s="19">
        <v>4.3993975615586898</v>
      </c>
      <c r="BM125" s="19">
        <v>5.9136504900788909</v>
      </c>
      <c r="BN125" s="19">
        <v>0</v>
      </c>
      <c r="BO125" s="19">
        <v>5.3850059765718381</v>
      </c>
      <c r="BP125" s="19">
        <v>0</v>
      </c>
      <c r="BQ125" s="19">
        <v>0</v>
      </c>
      <c r="BR125" s="19">
        <v>3.5213100645469755</v>
      </c>
      <c r="BS125" s="19">
        <v>0</v>
      </c>
      <c r="BT125" s="19">
        <v>102.22551278986374</v>
      </c>
      <c r="BU125" s="19">
        <v>0</v>
      </c>
      <c r="BV125" s="19">
        <v>0</v>
      </c>
      <c r="BW125" s="19">
        <v>0</v>
      </c>
      <c r="BX125" s="19">
        <v>834.77448721013627</v>
      </c>
      <c r="BY125" s="19">
        <v>0</v>
      </c>
      <c r="BZ125" s="19">
        <v>0</v>
      </c>
      <c r="CA125" s="19">
        <v>834.77448721013627</v>
      </c>
      <c r="CB125" s="19">
        <v>937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1.0031881487163507E-2</v>
      </c>
      <c r="BM127" s="19">
        <v>6.4721816046216176E-4</v>
      </c>
      <c r="BN127" s="19">
        <v>0</v>
      </c>
      <c r="BO127" s="19">
        <v>2.1034590215020257E-3</v>
      </c>
      <c r="BP127" s="19">
        <v>3.1498489824292255</v>
      </c>
      <c r="BQ127" s="19">
        <v>0</v>
      </c>
      <c r="BR127" s="19">
        <v>0</v>
      </c>
      <c r="BS127" s="19">
        <v>0</v>
      </c>
      <c r="BT127" s="19">
        <v>3.1626315410983534</v>
      </c>
      <c r="BU127" s="19">
        <v>0</v>
      </c>
      <c r="BV127" s="19">
        <v>0</v>
      </c>
      <c r="BW127" s="19">
        <v>0</v>
      </c>
      <c r="BX127" s="19">
        <v>23.837368458901647</v>
      </c>
      <c r="BY127" s="19">
        <v>0</v>
      </c>
      <c r="BZ127" s="19">
        <v>0</v>
      </c>
      <c r="CA127" s="19">
        <v>23.837368458901647</v>
      </c>
      <c r="CB127" s="19">
        <v>27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0.13960407051103821</v>
      </c>
      <c r="AT128" s="19">
        <v>0</v>
      </c>
      <c r="AU128" s="19">
        <v>0</v>
      </c>
      <c r="AV128" s="19">
        <v>0</v>
      </c>
      <c r="AW128" s="19">
        <v>0</v>
      </c>
      <c r="AX128" s="19">
        <v>2.0940610576655732</v>
      </c>
      <c r="AY128" s="19">
        <v>0</v>
      </c>
      <c r="AZ128" s="19">
        <v>0</v>
      </c>
      <c r="BA128" s="19">
        <v>350.12700884168379</v>
      </c>
      <c r="BB128" s="19">
        <v>58.354501473613965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9.6326808652616354</v>
      </c>
      <c r="BI128" s="19">
        <v>0</v>
      </c>
      <c r="BJ128" s="19">
        <v>3.0712895512428404</v>
      </c>
      <c r="BK128" s="19">
        <v>0</v>
      </c>
      <c r="BL128" s="19">
        <v>101.07334704999165</v>
      </c>
      <c r="BM128" s="19">
        <v>12.424762275482399</v>
      </c>
      <c r="BN128" s="19">
        <v>0</v>
      </c>
      <c r="BO128" s="19">
        <v>9.0742645832174826</v>
      </c>
      <c r="BP128" s="19">
        <v>0</v>
      </c>
      <c r="BQ128" s="19">
        <v>116.98821108825001</v>
      </c>
      <c r="BR128" s="19">
        <v>164.0347828504699</v>
      </c>
      <c r="BS128" s="19">
        <v>0</v>
      </c>
      <c r="BT128" s="19">
        <v>827.01451370739039</v>
      </c>
      <c r="BU128" s="19">
        <v>0</v>
      </c>
      <c r="BV128" s="19">
        <v>0</v>
      </c>
      <c r="BW128" s="19">
        <v>0</v>
      </c>
      <c r="BX128" s="19">
        <v>4193.9854862926095</v>
      </c>
      <c r="BY128" s="19">
        <v>0</v>
      </c>
      <c r="BZ128" s="19">
        <v>0</v>
      </c>
      <c r="CA128" s="19">
        <v>4193.9854862926095</v>
      </c>
      <c r="CB128" s="19">
        <v>5021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15639.43331178548</v>
      </c>
      <c r="E133" s="19">
        <f t="shared" ref="E133:BP133" si="10">SUM(E5:E132)</f>
        <v>3907.8566663610686</v>
      </c>
      <c r="F133" s="19">
        <f t="shared" si="10"/>
        <v>402.99510680867849</v>
      </c>
      <c r="G133" s="19">
        <f t="shared" si="10"/>
        <v>1346.0362008360387</v>
      </c>
      <c r="H133" s="19">
        <f t="shared" si="10"/>
        <v>18362.265762782012</v>
      </c>
      <c r="I133" s="19">
        <f t="shared" si="10"/>
        <v>2851.6200859553428</v>
      </c>
      <c r="J133" s="19">
        <f t="shared" si="10"/>
        <v>1273.6646023272406</v>
      </c>
      <c r="K133" s="19">
        <f t="shared" si="10"/>
        <v>4446.8382789890884</v>
      </c>
      <c r="L133" s="19">
        <f t="shared" si="10"/>
        <v>832.55732975324372</v>
      </c>
      <c r="M133" s="19">
        <f t="shared" si="10"/>
        <v>11980.654152260808</v>
      </c>
      <c r="N133" s="19">
        <f t="shared" si="10"/>
        <v>2818.4746576462003</v>
      </c>
      <c r="O133" s="19">
        <f t="shared" si="10"/>
        <v>511.86786373002155</v>
      </c>
      <c r="P133" s="19">
        <f t="shared" si="10"/>
        <v>4561.8061630447883</v>
      </c>
      <c r="Q133" s="19">
        <f t="shared" si="10"/>
        <v>4000.981342063495</v>
      </c>
      <c r="R133" s="19">
        <f t="shared" si="10"/>
        <v>2569.218844245655</v>
      </c>
      <c r="S133" s="19">
        <f t="shared" si="10"/>
        <v>1154.7249076526527</v>
      </c>
      <c r="T133" s="19">
        <f t="shared" si="10"/>
        <v>6487.4247835785091</v>
      </c>
      <c r="U133" s="19">
        <f t="shared" si="10"/>
        <v>1241.8456230913555</v>
      </c>
      <c r="V133" s="19">
        <f t="shared" si="10"/>
        <v>69951.74868217211</v>
      </c>
      <c r="W133" s="19">
        <f t="shared" si="10"/>
        <v>844.09931780140789</v>
      </c>
      <c r="X133" s="19">
        <f t="shared" si="10"/>
        <v>34414.206383953868</v>
      </c>
      <c r="Y133" s="19">
        <f t="shared" si="10"/>
        <v>11876.78090116455</v>
      </c>
      <c r="Z133" s="19">
        <f t="shared" si="10"/>
        <v>4625.8566765962514</v>
      </c>
      <c r="AA133" s="19">
        <f t="shared" si="10"/>
        <v>3584.1050788357829</v>
      </c>
      <c r="AB133" s="19">
        <f t="shared" si="10"/>
        <v>12875.784742191234</v>
      </c>
      <c r="AC133" s="19">
        <f t="shared" si="10"/>
        <v>5811.6613880729255</v>
      </c>
      <c r="AD133" s="19">
        <f t="shared" si="10"/>
        <v>10460.860566835103</v>
      </c>
      <c r="AE133" s="19">
        <f t="shared" si="10"/>
        <v>7200.2375807893623</v>
      </c>
      <c r="AF133" s="19">
        <f t="shared" si="10"/>
        <v>6846.1066907795621</v>
      </c>
      <c r="AG133" s="19">
        <f t="shared" si="10"/>
        <v>22583.191710134965</v>
      </c>
      <c r="AH133" s="19">
        <f t="shared" si="10"/>
        <v>9148.1230828887165</v>
      </c>
      <c r="AI133" s="19">
        <f t="shared" si="10"/>
        <v>15526.769732564517</v>
      </c>
      <c r="AJ133" s="19">
        <f t="shared" si="10"/>
        <v>21929.065471992326</v>
      </c>
      <c r="AK133" s="19">
        <f t="shared" si="10"/>
        <v>8379.5632720171088</v>
      </c>
      <c r="AL133" s="19">
        <f t="shared" si="10"/>
        <v>7832.8789163854535</v>
      </c>
      <c r="AM133" s="19">
        <f t="shared" si="10"/>
        <v>3779.3182929011518</v>
      </c>
      <c r="AN133" s="19">
        <f t="shared" si="10"/>
        <v>7340.5442398992764</v>
      </c>
      <c r="AO133" s="19">
        <f t="shared" si="10"/>
        <v>11087.827606830924</v>
      </c>
      <c r="AP133" s="19">
        <f t="shared" si="10"/>
        <v>2368.4221048852123</v>
      </c>
      <c r="AQ133" s="19">
        <f t="shared" si="10"/>
        <v>27744.277023941835</v>
      </c>
      <c r="AR133" s="19">
        <f t="shared" si="10"/>
        <v>7011.2213914710928</v>
      </c>
      <c r="AS133" s="19">
        <f t="shared" si="10"/>
        <v>18971.198433073081</v>
      </c>
      <c r="AT133" s="19">
        <f t="shared" si="10"/>
        <v>10472.737727001175</v>
      </c>
      <c r="AU133" s="19">
        <f t="shared" si="10"/>
        <v>1409.9129740013575</v>
      </c>
      <c r="AV133" s="19">
        <f t="shared" si="10"/>
        <v>7423.8128688198694</v>
      </c>
      <c r="AW133" s="19">
        <f t="shared" si="10"/>
        <v>3559.8720206607304</v>
      </c>
      <c r="AX133" s="19">
        <f t="shared" si="10"/>
        <v>462.31529449692317</v>
      </c>
      <c r="AY133" s="19">
        <f t="shared" si="10"/>
        <v>5439.7217599376518</v>
      </c>
      <c r="AZ133" s="19">
        <f t="shared" si="10"/>
        <v>1169.5843578884342</v>
      </c>
      <c r="BA133" s="19">
        <f t="shared" si="10"/>
        <v>2455.3975928849745</v>
      </c>
      <c r="BB133" s="19">
        <f t="shared" si="10"/>
        <v>7214.6848005780184</v>
      </c>
      <c r="BC133" s="19">
        <f t="shared" si="10"/>
        <v>4613.3047894724505</v>
      </c>
      <c r="BD133" s="19">
        <f t="shared" si="10"/>
        <v>8092.6585106446091</v>
      </c>
      <c r="BE133" s="19">
        <f t="shared" si="10"/>
        <v>1688.0476060132528</v>
      </c>
      <c r="BF133" s="19">
        <f t="shared" si="10"/>
        <v>2778.8262643257963</v>
      </c>
      <c r="BG133" s="19">
        <f t="shared" si="10"/>
        <v>2777.6326438970609</v>
      </c>
      <c r="BH133" s="19">
        <f t="shared" si="10"/>
        <v>4346.7053544841074</v>
      </c>
      <c r="BI133" s="19">
        <f t="shared" si="10"/>
        <v>2143.3081514464898</v>
      </c>
      <c r="BJ133" s="19">
        <f t="shared" si="10"/>
        <v>4175.7491398103148</v>
      </c>
      <c r="BK133" s="19">
        <f t="shared" si="10"/>
        <v>530.0183557929746</v>
      </c>
      <c r="BL133" s="19">
        <f t="shared" si="10"/>
        <v>11075.071690502664</v>
      </c>
      <c r="BM133" s="19">
        <f t="shared" si="10"/>
        <v>3858.2153963418777</v>
      </c>
      <c r="BN133" s="19">
        <f t="shared" si="10"/>
        <v>3039.6832496463544</v>
      </c>
      <c r="BO133" s="19">
        <f t="shared" si="10"/>
        <v>5127.6426406616865</v>
      </c>
      <c r="BP133" s="19">
        <f t="shared" si="10"/>
        <v>6429.2844101365354</v>
      </c>
      <c r="BQ133" s="19">
        <f t="shared" ref="BQ133:CB133" si="11">SUM(BQ5:BQ132)</f>
        <v>1169.7487486297377</v>
      </c>
      <c r="BR133" s="19">
        <f t="shared" si="11"/>
        <v>9733.3899261360857</v>
      </c>
      <c r="BS133" s="19">
        <f t="shared" si="11"/>
        <v>0</v>
      </c>
      <c r="BT133" s="19">
        <f t="shared" si="11"/>
        <v>527771.44124530081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176103.86410184487</v>
      </c>
      <c r="BY133" s="19">
        <f t="shared" si="11"/>
        <v>86307.694652854567</v>
      </c>
      <c r="BZ133" s="19">
        <f t="shared" si="11"/>
        <v>0</v>
      </c>
      <c r="CA133" s="19">
        <f t="shared" si="11"/>
        <v>262411.55875469942</v>
      </c>
      <c r="CB133" s="19">
        <f t="shared" si="11"/>
        <v>790183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3.0475976144930796</v>
      </c>
      <c r="E5" s="19">
        <v>3.0681894902666813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0.46331720490604256</v>
      </c>
      <c r="L5" s="19">
        <v>0</v>
      </c>
      <c r="M5" s="19">
        <v>157.08512433892201</v>
      </c>
      <c r="N5" s="19">
        <v>4.046303589512771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6.2908180488353773</v>
      </c>
      <c r="AT5" s="19">
        <v>0</v>
      </c>
      <c r="AU5" s="19">
        <v>0</v>
      </c>
      <c r="AV5" s="19">
        <v>0</v>
      </c>
      <c r="AW5" s="19">
        <v>0</v>
      </c>
      <c r="AX5" s="19">
        <v>1.0295937886800945E-2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2.5225047822662319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176.53415100708901</v>
      </c>
      <c r="BU5" s="19">
        <v>0</v>
      </c>
      <c r="BV5" s="19">
        <v>0</v>
      </c>
      <c r="BW5" s="19">
        <v>0</v>
      </c>
      <c r="BX5" s="19">
        <v>6.4658489929109928</v>
      </c>
      <c r="BY5" s="19">
        <v>0</v>
      </c>
      <c r="BZ5" s="19">
        <v>0</v>
      </c>
      <c r="CA5" s="19">
        <v>6.4658489929109928</v>
      </c>
      <c r="CB5" s="19">
        <v>183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0.13035264483627204</v>
      </c>
      <c r="E7" s="19">
        <v>1.5113350125944584E-2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0.3268261964735516</v>
      </c>
      <c r="N7" s="19">
        <v>0</v>
      </c>
      <c r="O7" s="19">
        <v>0</v>
      </c>
      <c r="P7" s="19">
        <v>2.3803526448362717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3.1486146095717885E-2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0.1114609571788413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2.9955919395465993</v>
      </c>
      <c r="BU7" s="19">
        <v>0</v>
      </c>
      <c r="BV7" s="19">
        <v>0</v>
      </c>
      <c r="BW7" s="19">
        <v>0</v>
      </c>
      <c r="BX7" s="19">
        <v>4.4080604534005039E-3</v>
      </c>
      <c r="BY7" s="19">
        <v>0</v>
      </c>
      <c r="BZ7" s="19">
        <v>0</v>
      </c>
      <c r="CA7" s="19">
        <v>4.4080604534005039E-3</v>
      </c>
      <c r="CB7" s="19">
        <v>3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6.5906854231793446</v>
      </c>
      <c r="E10" s="19">
        <v>1.6828325807572073</v>
      </c>
      <c r="F10" s="19">
        <v>0.11774921847863841</v>
      </c>
      <c r="G10" s="19">
        <v>0</v>
      </c>
      <c r="H10" s="19">
        <v>0</v>
      </c>
      <c r="I10" s="19">
        <v>0</v>
      </c>
      <c r="J10" s="19">
        <v>0</v>
      </c>
      <c r="K10" s="19">
        <v>5.0697580178302649E-2</v>
      </c>
      <c r="L10" s="19">
        <v>0</v>
      </c>
      <c r="M10" s="19">
        <v>7.0535052680328816</v>
      </c>
      <c r="N10" s="19">
        <v>0</v>
      </c>
      <c r="O10" s="19">
        <v>9.9923295125622325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0.46609065647794379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5.8874609239319205E-2</v>
      </c>
      <c r="AQ10" s="19">
        <v>1.4718652309829801E-2</v>
      </c>
      <c r="AR10" s="19">
        <v>0</v>
      </c>
      <c r="AS10" s="19">
        <v>1.2102003010304505</v>
      </c>
      <c r="AT10" s="19">
        <v>0</v>
      </c>
      <c r="AU10" s="19">
        <v>0</v>
      </c>
      <c r="AV10" s="19">
        <v>0</v>
      </c>
      <c r="AW10" s="19">
        <v>0</v>
      </c>
      <c r="AX10" s="19">
        <v>0.37123711937015169</v>
      </c>
      <c r="AY10" s="19">
        <v>3.5144870904249164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6.5416232488132451E-3</v>
      </c>
      <c r="BG10" s="19">
        <v>0</v>
      </c>
      <c r="BH10" s="19">
        <v>0</v>
      </c>
      <c r="BI10" s="19">
        <v>0</v>
      </c>
      <c r="BJ10" s="19">
        <v>0.22732140789626026</v>
      </c>
      <c r="BK10" s="19">
        <v>0</v>
      </c>
      <c r="BL10" s="19">
        <v>0.95998321176334378</v>
      </c>
      <c r="BM10" s="19">
        <v>0.67869341206437417</v>
      </c>
      <c r="BN10" s="19">
        <v>8.3405696422368877E-2</v>
      </c>
      <c r="BO10" s="19">
        <v>0.33689359731388213</v>
      </c>
      <c r="BP10" s="19">
        <v>0.29764385782100267</v>
      </c>
      <c r="BQ10" s="19">
        <v>1.6354058122033113E-3</v>
      </c>
      <c r="BR10" s="19">
        <v>0.47263227972675698</v>
      </c>
      <c r="BS10" s="19">
        <v>0</v>
      </c>
      <c r="BT10" s="19">
        <v>34.18815850411022</v>
      </c>
      <c r="BU10" s="19">
        <v>0</v>
      </c>
      <c r="BV10" s="19">
        <v>0</v>
      </c>
      <c r="BW10" s="19">
        <v>0</v>
      </c>
      <c r="BX10" s="19">
        <v>78.81184149588978</v>
      </c>
      <c r="BY10" s="19">
        <v>0</v>
      </c>
      <c r="BZ10" s="19">
        <v>0</v>
      </c>
      <c r="CA10" s="19">
        <v>78.81184149588978</v>
      </c>
      <c r="CB10" s="19">
        <v>113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3.5449564937157594E-3</v>
      </c>
      <c r="E11" s="19">
        <v>2.5781501772478245E-3</v>
      </c>
      <c r="F11" s="19">
        <v>1.2890750886239122E-3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2.147921366419594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2.7715114405414115E-2</v>
      </c>
      <c r="AY11" s="19">
        <v>9.7002900418949406E-2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3.2226877215597808E-3</v>
      </c>
      <c r="BM11" s="19">
        <v>2.5781501772478245E-3</v>
      </c>
      <c r="BN11" s="19">
        <v>0</v>
      </c>
      <c r="BO11" s="19">
        <v>9.6680631646793428E-4</v>
      </c>
      <c r="BP11" s="19">
        <v>0</v>
      </c>
      <c r="BQ11" s="19">
        <v>0</v>
      </c>
      <c r="BR11" s="19">
        <v>1.6113438607798904E-3</v>
      </c>
      <c r="BS11" s="19">
        <v>0</v>
      </c>
      <c r="BT11" s="19">
        <v>2.2884305510796001</v>
      </c>
      <c r="BU11" s="19">
        <v>0</v>
      </c>
      <c r="BV11" s="19">
        <v>0</v>
      </c>
      <c r="BW11" s="19">
        <v>0</v>
      </c>
      <c r="BX11" s="19">
        <v>0.64937157589429584</v>
      </c>
      <c r="BY11" s="19">
        <v>6.2197873026103773E-2</v>
      </c>
      <c r="BZ11" s="19">
        <v>0</v>
      </c>
      <c r="CA11" s="19">
        <v>0.71156944892039964</v>
      </c>
      <c r="CB11" s="19">
        <v>3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0.21591230551626592</v>
      </c>
      <c r="E13" s="19">
        <v>5.777934936350778E-2</v>
      </c>
      <c r="F13" s="19">
        <v>3.0410183875530408E-3</v>
      </c>
      <c r="G13" s="19">
        <v>0</v>
      </c>
      <c r="H13" s="19">
        <v>0</v>
      </c>
      <c r="I13" s="19">
        <v>0</v>
      </c>
      <c r="J13" s="19">
        <v>0</v>
      </c>
      <c r="K13" s="19">
        <v>3.0410183875530408E-3</v>
      </c>
      <c r="L13" s="19">
        <v>0</v>
      </c>
      <c r="M13" s="19">
        <v>8.6152050919377654</v>
      </c>
      <c r="N13" s="19">
        <v>6.69024045261669E-2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0.36188118811881193</v>
      </c>
      <c r="AT13" s="19">
        <v>0</v>
      </c>
      <c r="AU13" s="19">
        <v>0</v>
      </c>
      <c r="AV13" s="19">
        <v>0</v>
      </c>
      <c r="AW13" s="19">
        <v>0</v>
      </c>
      <c r="AX13" s="19">
        <v>7.6025459688826028E-2</v>
      </c>
      <c r="AY13" s="19">
        <v>1.7637906647807637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6.0820367751060816E-3</v>
      </c>
      <c r="BH13" s="19">
        <v>0</v>
      </c>
      <c r="BI13" s="19">
        <v>0</v>
      </c>
      <c r="BJ13" s="19">
        <v>0</v>
      </c>
      <c r="BK13" s="19">
        <v>0</v>
      </c>
      <c r="BL13" s="19">
        <v>0.43486562942008483</v>
      </c>
      <c r="BM13" s="19">
        <v>0.29497878359264496</v>
      </c>
      <c r="BN13" s="19">
        <v>9.123055162659122E-3</v>
      </c>
      <c r="BO13" s="19">
        <v>0.12164073550212165</v>
      </c>
      <c r="BP13" s="19">
        <v>7.2984441301272976E-2</v>
      </c>
      <c r="BQ13" s="19">
        <v>0</v>
      </c>
      <c r="BR13" s="19">
        <v>1.2164073550212163E-2</v>
      </c>
      <c r="BS13" s="19">
        <v>0</v>
      </c>
      <c r="BT13" s="19">
        <v>12.115417256011314</v>
      </c>
      <c r="BU13" s="19">
        <v>0</v>
      </c>
      <c r="BV13" s="19">
        <v>0</v>
      </c>
      <c r="BW13" s="19">
        <v>0</v>
      </c>
      <c r="BX13" s="19">
        <v>73.49533239038189</v>
      </c>
      <c r="BY13" s="19">
        <v>0.38925035360678922</v>
      </c>
      <c r="BZ13" s="19">
        <v>0</v>
      </c>
      <c r="CA13" s="19">
        <v>73.884582743988688</v>
      </c>
      <c r="CB13" s="19">
        <v>86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2.5659999284359682</v>
      </c>
      <c r="E18" s="19">
        <v>2.9919490464092746</v>
      </c>
      <c r="F18" s="19">
        <v>3.8163666940995458</v>
      </c>
      <c r="G18" s="19">
        <v>3.4350735320427951E-3</v>
      </c>
      <c r="H18" s="19">
        <v>0</v>
      </c>
      <c r="I18" s="19">
        <v>0</v>
      </c>
      <c r="J18" s="19">
        <v>0</v>
      </c>
      <c r="K18" s="19">
        <v>0.77976169177371457</v>
      </c>
      <c r="L18" s="19">
        <v>0</v>
      </c>
      <c r="M18" s="19">
        <v>0.53071886070061192</v>
      </c>
      <c r="N18" s="19">
        <v>1.7175367660213975E-3</v>
      </c>
      <c r="O18" s="19">
        <v>1.2022757362149784E-2</v>
      </c>
      <c r="P18" s="19">
        <v>0.12194511038751923</v>
      </c>
      <c r="Q18" s="19">
        <v>2.9198125022363762E-2</v>
      </c>
      <c r="R18" s="19">
        <v>4.1220882384513539E-2</v>
      </c>
      <c r="S18" s="19">
        <v>6.4940065123269051</v>
      </c>
      <c r="T18" s="19">
        <v>7.5296811822378071</v>
      </c>
      <c r="U18" s="19">
        <v>0</v>
      </c>
      <c r="V18" s="19">
        <v>0</v>
      </c>
      <c r="W18" s="19">
        <v>1.7175367660213975E-3</v>
      </c>
      <c r="X18" s="19">
        <v>0.41220882384513546</v>
      </c>
      <c r="Y18" s="19">
        <v>0</v>
      </c>
      <c r="Z18" s="19">
        <v>0</v>
      </c>
      <c r="AA18" s="19">
        <v>0</v>
      </c>
      <c r="AB18" s="19">
        <v>2.7652341932944502</v>
      </c>
      <c r="AC18" s="19">
        <v>0.20266933839052492</v>
      </c>
      <c r="AD18" s="19">
        <v>1.8738326117293447</v>
      </c>
      <c r="AE18" s="19">
        <v>0</v>
      </c>
      <c r="AF18" s="19">
        <v>2.5763051490320966E-2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5.1526102980641924E-3</v>
      </c>
      <c r="AN18" s="19">
        <v>0</v>
      </c>
      <c r="AO18" s="19">
        <v>0</v>
      </c>
      <c r="AP18" s="19">
        <v>0</v>
      </c>
      <c r="AQ18" s="19">
        <v>1.1713600744265933</v>
      </c>
      <c r="AR18" s="19">
        <v>0</v>
      </c>
      <c r="AS18" s="19">
        <v>0.70247253730275161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6.8701470640855902E-3</v>
      </c>
      <c r="BH18" s="19">
        <v>0</v>
      </c>
      <c r="BI18" s="19">
        <v>0</v>
      </c>
      <c r="BJ18" s="19">
        <v>0</v>
      </c>
      <c r="BK18" s="19">
        <v>0</v>
      </c>
      <c r="BL18" s="19">
        <v>3.7785808852470751E-2</v>
      </c>
      <c r="BM18" s="19">
        <v>1.7175367660213978E-2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32.140265502558414</v>
      </c>
      <c r="BU18" s="19">
        <v>0</v>
      </c>
      <c r="BV18" s="19">
        <v>0</v>
      </c>
      <c r="BW18" s="19">
        <v>0</v>
      </c>
      <c r="BX18" s="19">
        <v>14.530361040541024</v>
      </c>
      <c r="BY18" s="19">
        <v>1.3293734569005617</v>
      </c>
      <c r="BZ18" s="19">
        <v>0</v>
      </c>
      <c r="CA18" s="19">
        <v>15.859734497441586</v>
      </c>
      <c r="CB18" s="19">
        <v>48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2.7582748244734203E-3</v>
      </c>
      <c r="E19" s="19">
        <v>4.3881644934804414E-3</v>
      </c>
      <c r="F19" s="19">
        <v>8.1243731193580748E-2</v>
      </c>
      <c r="G19" s="19">
        <v>0</v>
      </c>
      <c r="H19" s="19">
        <v>0</v>
      </c>
      <c r="I19" s="19">
        <v>0</v>
      </c>
      <c r="J19" s="19">
        <v>0</v>
      </c>
      <c r="K19" s="19">
        <v>0.21075727181544635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7.271815446339017E-3</v>
      </c>
      <c r="AY19" s="19">
        <v>7.3219658976930793E-2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1.1910732196589769E-2</v>
      </c>
      <c r="BM19" s="19">
        <v>1.2161484453360081E-2</v>
      </c>
      <c r="BN19" s="19">
        <v>1.2537612838515546E-3</v>
      </c>
      <c r="BO19" s="19">
        <v>6.018054162487462E-3</v>
      </c>
      <c r="BP19" s="19">
        <v>2.7582748244734203E-3</v>
      </c>
      <c r="BQ19" s="19">
        <v>0</v>
      </c>
      <c r="BR19" s="19">
        <v>0</v>
      </c>
      <c r="BS19" s="19">
        <v>0</v>
      </c>
      <c r="BT19" s="19">
        <v>0.41374122367101301</v>
      </c>
      <c r="BU19" s="19">
        <v>0</v>
      </c>
      <c r="BV19" s="19">
        <v>0</v>
      </c>
      <c r="BW19" s="19">
        <v>0</v>
      </c>
      <c r="BX19" s="19">
        <v>1.586258776328987</v>
      </c>
      <c r="BY19" s="19">
        <v>0</v>
      </c>
      <c r="BZ19" s="19">
        <v>0</v>
      </c>
      <c r="CA19" s="19">
        <v>1.586258776328987</v>
      </c>
      <c r="CB19" s="19">
        <v>2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3.8480721273738729E-2</v>
      </c>
      <c r="E21" s="19">
        <v>0.29480145789372719</v>
      </c>
      <c r="F21" s="19">
        <v>9.7832342221369651E-3</v>
      </c>
      <c r="G21" s="19">
        <v>0.2758872050642624</v>
      </c>
      <c r="H21" s="19">
        <v>0.39915595626318823</v>
      </c>
      <c r="I21" s="19">
        <v>0</v>
      </c>
      <c r="J21" s="19">
        <v>0</v>
      </c>
      <c r="K21" s="19">
        <v>3.8480721273738729E-2</v>
      </c>
      <c r="L21" s="19">
        <v>9.7832342221369651E-3</v>
      </c>
      <c r="M21" s="19">
        <v>0.20283905620563975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2.6088624592365238E-3</v>
      </c>
      <c r="U21" s="19">
        <v>0</v>
      </c>
      <c r="V21" s="19">
        <v>0</v>
      </c>
      <c r="W21" s="19">
        <v>0.15196623825052755</v>
      </c>
      <c r="X21" s="19">
        <v>2.6982159984653751</v>
      </c>
      <c r="Y21" s="19">
        <v>6.9787070784577021E-2</v>
      </c>
      <c r="Z21" s="19">
        <v>0</v>
      </c>
      <c r="AA21" s="19">
        <v>0</v>
      </c>
      <c r="AB21" s="19">
        <v>0</v>
      </c>
      <c r="AC21" s="19">
        <v>4.9581431037790136</v>
      </c>
      <c r="AD21" s="19">
        <v>0.32284672933051989</v>
      </c>
      <c r="AE21" s="19">
        <v>0.21718779973144062</v>
      </c>
      <c r="AF21" s="19">
        <v>6.5221561480913095E-4</v>
      </c>
      <c r="AG21" s="19">
        <v>0</v>
      </c>
      <c r="AH21" s="19">
        <v>3.3262996355265681E-2</v>
      </c>
      <c r="AI21" s="19">
        <v>0</v>
      </c>
      <c r="AJ21" s="19">
        <v>0</v>
      </c>
      <c r="AK21" s="19">
        <v>2.1523115288701322E-2</v>
      </c>
      <c r="AL21" s="19">
        <v>0</v>
      </c>
      <c r="AM21" s="19">
        <v>2.4784193362746978E-2</v>
      </c>
      <c r="AN21" s="19">
        <v>0</v>
      </c>
      <c r="AO21" s="19">
        <v>0</v>
      </c>
      <c r="AP21" s="19">
        <v>0.29154037981968162</v>
      </c>
      <c r="AQ21" s="19">
        <v>6.5352004603874931</v>
      </c>
      <c r="AR21" s="19">
        <v>0</v>
      </c>
      <c r="AS21" s="19">
        <v>5.348168041434874E-2</v>
      </c>
      <c r="AT21" s="19">
        <v>0</v>
      </c>
      <c r="AU21" s="19">
        <v>0</v>
      </c>
      <c r="AV21" s="19">
        <v>0</v>
      </c>
      <c r="AW21" s="19">
        <v>3.9132936888547857E-3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0.27327834260502593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5.5438327258776135E-2</v>
      </c>
      <c r="BM21" s="19">
        <v>1.4348743525800883E-2</v>
      </c>
      <c r="BN21" s="19">
        <v>0</v>
      </c>
      <c r="BO21" s="19">
        <v>1.9566468444273928E-3</v>
      </c>
      <c r="BP21" s="19">
        <v>6.5221561480913095E-4</v>
      </c>
      <c r="BQ21" s="19">
        <v>0</v>
      </c>
      <c r="BR21" s="19">
        <v>0</v>
      </c>
      <c r="BS21" s="19">
        <v>0</v>
      </c>
      <c r="BT21" s="19">
        <v>17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17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1.4713216957605985E-2</v>
      </c>
      <c r="I24" s="19">
        <v>1.99501246882793E-3</v>
      </c>
      <c r="J24" s="19">
        <v>0.26658354114713217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1.1970074812967579E-2</v>
      </c>
      <c r="AD24" s="19">
        <v>0.44563591022443894</v>
      </c>
      <c r="AE24" s="19">
        <v>2.255860349127182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2.9925187032418948E-3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2.4937655860349125E-4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3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3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1.9221349798880856E-3</v>
      </c>
      <c r="E25" s="19">
        <v>0.48190669852908435</v>
      </c>
      <c r="F25" s="19">
        <v>2.7459071141258369E-4</v>
      </c>
      <c r="G25" s="19">
        <v>0</v>
      </c>
      <c r="H25" s="19">
        <v>0</v>
      </c>
      <c r="I25" s="19">
        <v>0</v>
      </c>
      <c r="J25" s="19">
        <v>0</v>
      </c>
      <c r="K25" s="19">
        <v>1.0582726017840975</v>
      </c>
      <c r="L25" s="19">
        <v>0</v>
      </c>
      <c r="M25" s="19">
        <v>0.10187315393406855</v>
      </c>
      <c r="N25" s="19">
        <v>0</v>
      </c>
      <c r="O25" s="19">
        <v>0</v>
      </c>
      <c r="P25" s="19">
        <v>0</v>
      </c>
      <c r="Q25" s="19">
        <v>0</v>
      </c>
      <c r="R25" s="19">
        <v>0.96930521128642033</v>
      </c>
      <c r="S25" s="19">
        <v>0</v>
      </c>
      <c r="T25" s="19">
        <v>0</v>
      </c>
      <c r="U25" s="19">
        <v>0</v>
      </c>
      <c r="V25" s="19">
        <v>0</v>
      </c>
      <c r="W25" s="19">
        <v>0.2240660205126683</v>
      </c>
      <c r="X25" s="19">
        <v>0</v>
      </c>
      <c r="Y25" s="19">
        <v>0</v>
      </c>
      <c r="Z25" s="19">
        <v>0.493988689831238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1.6200851973342437E-2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2.7459071141258369E-4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8.8692799786264528E-2</v>
      </c>
      <c r="AY25" s="19">
        <v>3.2124367328158168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0.36493105546732368</v>
      </c>
      <c r="BM25" s="19">
        <v>0.31303341101034543</v>
      </c>
      <c r="BN25" s="19">
        <v>4.2012378846125305E-2</v>
      </c>
      <c r="BO25" s="19">
        <v>0.15706588692799786</v>
      </c>
      <c r="BP25" s="19">
        <v>0.10901251243079572</v>
      </c>
      <c r="BQ25" s="19">
        <v>1.3729535570629183E-3</v>
      </c>
      <c r="BR25" s="19">
        <v>3.7344336752111379E-2</v>
      </c>
      <c r="BS25" s="19">
        <v>0</v>
      </c>
      <c r="BT25" s="19">
        <v>7.673986611847476</v>
      </c>
      <c r="BU25" s="19">
        <v>0</v>
      </c>
      <c r="BV25" s="19">
        <v>0</v>
      </c>
      <c r="BW25" s="19">
        <v>0</v>
      </c>
      <c r="BX25" s="19">
        <v>29.326013388152525</v>
      </c>
      <c r="BY25" s="19">
        <v>0</v>
      </c>
      <c r="BZ25" s="19">
        <v>0</v>
      </c>
      <c r="CA25" s="19">
        <v>29.326013388152525</v>
      </c>
      <c r="CB25" s="19">
        <v>37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0.2845347729437917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0.17614057372710915</v>
      </c>
      <c r="AY28" s="19">
        <v>13.562824176987403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0.79940721922303382</v>
      </c>
      <c r="BM28" s="19">
        <v>0.74521011961469252</v>
      </c>
      <c r="BN28" s="19">
        <v>4.0647824706255956E-2</v>
      </c>
      <c r="BO28" s="19">
        <v>0.40647824706255953</v>
      </c>
      <c r="BP28" s="19">
        <v>0.13549274902085318</v>
      </c>
      <c r="BQ28" s="19">
        <v>0</v>
      </c>
      <c r="BR28" s="19">
        <v>0.13549274902085318</v>
      </c>
      <c r="BS28" s="19">
        <v>0</v>
      </c>
      <c r="BT28" s="19">
        <v>16.286228432306551</v>
      </c>
      <c r="BU28" s="19">
        <v>0</v>
      </c>
      <c r="BV28" s="19">
        <v>0</v>
      </c>
      <c r="BW28" s="19">
        <v>0</v>
      </c>
      <c r="BX28" s="19">
        <v>111.71377156769344</v>
      </c>
      <c r="BY28" s="19">
        <v>0</v>
      </c>
      <c r="BZ28" s="19">
        <v>0</v>
      </c>
      <c r="CA28" s="19">
        <v>111.71377156769344</v>
      </c>
      <c r="CB28" s="19">
        <v>128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4.2308267041708785</v>
      </c>
      <c r="L30" s="19">
        <v>0</v>
      </c>
      <c r="M30" s="19">
        <v>1.3931349712125873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9.4932536368830481E-3</v>
      </c>
      <c r="Z30" s="19">
        <v>0</v>
      </c>
      <c r="AA30" s="19">
        <v>1.582208939480508E-3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1.186656704610381E-2</v>
      </c>
      <c r="AT30" s="19">
        <v>0</v>
      </c>
      <c r="AU30" s="19">
        <v>0</v>
      </c>
      <c r="AV30" s="19">
        <v>0</v>
      </c>
      <c r="AW30" s="19">
        <v>0</v>
      </c>
      <c r="AX30" s="19">
        <v>7.0408297806882611E-2</v>
      </c>
      <c r="AY30" s="19">
        <v>1.1455192721838878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7.9110446974025401E-4</v>
      </c>
      <c r="BH30" s="19">
        <v>0</v>
      </c>
      <c r="BI30" s="19">
        <v>0</v>
      </c>
      <c r="BJ30" s="19">
        <v>0</v>
      </c>
      <c r="BK30" s="19">
        <v>0</v>
      </c>
      <c r="BL30" s="19">
        <v>0.15347426712960929</v>
      </c>
      <c r="BM30" s="19">
        <v>0.1321144464466224</v>
      </c>
      <c r="BN30" s="19">
        <v>1.4239880455324573E-2</v>
      </c>
      <c r="BO30" s="19">
        <v>7.6737133564804647E-2</v>
      </c>
      <c r="BP30" s="19">
        <v>6.5661670988441084E-2</v>
      </c>
      <c r="BQ30" s="19">
        <v>0</v>
      </c>
      <c r="BR30" s="19">
        <v>4.5092954775194483E-2</v>
      </c>
      <c r="BS30" s="19">
        <v>0</v>
      </c>
      <c r="BT30" s="19">
        <v>7.3509427328264412</v>
      </c>
      <c r="BU30" s="19">
        <v>0</v>
      </c>
      <c r="BV30" s="19">
        <v>0</v>
      </c>
      <c r="BW30" s="19">
        <v>0</v>
      </c>
      <c r="BX30" s="19">
        <v>46.649057267173561</v>
      </c>
      <c r="BY30" s="19">
        <v>0</v>
      </c>
      <c r="BZ30" s="19">
        <v>0</v>
      </c>
      <c r="CA30" s="19">
        <v>46.649057267173561</v>
      </c>
      <c r="CB30" s="19">
        <v>54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9.049773755656109E-4</v>
      </c>
      <c r="E31" s="19">
        <v>4.1628959276018103E-3</v>
      </c>
      <c r="F31" s="19">
        <v>4.5248868778280542E-5</v>
      </c>
      <c r="G31" s="19">
        <v>0</v>
      </c>
      <c r="H31" s="19">
        <v>0</v>
      </c>
      <c r="I31" s="19">
        <v>0</v>
      </c>
      <c r="J31" s="19">
        <v>0</v>
      </c>
      <c r="K31" s="19">
        <v>2.1493212669683258E-2</v>
      </c>
      <c r="L31" s="19">
        <v>9.0542986425339367E-2</v>
      </c>
      <c r="M31" s="19">
        <v>0.28628959276018101</v>
      </c>
      <c r="N31" s="19">
        <v>6.1221719457013574E-2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3.3484162895927601E-2</v>
      </c>
      <c r="X31" s="19">
        <v>0</v>
      </c>
      <c r="Y31" s="19">
        <v>2.497737556561086E-2</v>
      </c>
      <c r="Z31" s="19">
        <v>0</v>
      </c>
      <c r="AA31" s="19">
        <v>4.5248868778280542E-5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5.8823529411764701E-4</v>
      </c>
      <c r="AT31" s="19">
        <v>0</v>
      </c>
      <c r="AU31" s="19">
        <v>0</v>
      </c>
      <c r="AV31" s="19">
        <v>0</v>
      </c>
      <c r="AW31" s="19">
        <v>0</v>
      </c>
      <c r="AX31" s="19">
        <v>9.0497737556561084E-5</v>
      </c>
      <c r="AY31" s="19">
        <v>5.1674208144796382E-2</v>
      </c>
      <c r="AZ31" s="19">
        <v>0</v>
      </c>
      <c r="BA31" s="19">
        <v>0</v>
      </c>
      <c r="BB31" s="19">
        <v>0</v>
      </c>
      <c r="BC31" s="19">
        <v>0</v>
      </c>
      <c r="BD31" s="19">
        <v>9.0497737556561084E-5</v>
      </c>
      <c r="BE31" s="19">
        <v>0</v>
      </c>
      <c r="BF31" s="19">
        <v>0</v>
      </c>
      <c r="BG31" s="19">
        <v>9.0497737556561084E-5</v>
      </c>
      <c r="BH31" s="19">
        <v>0</v>
      </c>
      <c r="BI31" s="19">
        <v>0</v>
      </c>
      <c r="BJ31" s="19">
        <v>4.5248868778280542E-5</v>
      </c>
      <c r="BK31" s="19">
        <v>0</v>
      </c>
      <c r="BL31" s="19">
        <v>4.9321266968325788E-3</v>
      </c>
      <c r="BM31" s="19">
        <v>4.5248868778280547E-3</v>
      </c>
      <c r="BN31" s="19">
        <v>4.0723981900452489E-4</v>
      </c>
      <c r="BO31" s="19">
        <v>2.3076923076923079E-3</v>
      </c>
      <c r="BP31" s="19">
        <v>1.2217194570135746E-3</v>
      </c>
      <c r="BQ31" s="19">
        <v>0</v>
      </c>
      <c r="BR31" s="19">
        <v>4.0723981900452489E-4</v>
      </c>
      <c r="BS31" s="19">
        <v>0</v>
      </c>
      <c r="BT31" s="19">
        <v>0.58954751131221717</v>
      </c>
      <c r="BU31" s="19">
        <v>0</v>
      </c>
      <c r="BV31" s="19">
        <v>0</v>
      </c>
      <c r="BW31" s="19">
        <v>0</v>
      </c>
      <c r="BX31" s="19">
        <v>0.41045248868778278</v>
      </c>
      <c r="BY31" s="19">
        <v>0</v>
      </c>
      <c r="BZ31" s="19">
        <v>0</v>
      </c>
      <c r="CA31" s="19">
        <v>0.41045248868778278</v>
      </c>
      <c r="CB31" s="19">
        <v>1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1.1096035865974516</v>
      </c>
      <c r="L32" s="19">
        <v>0</v>
      </c>
      <c r="M32" s="19">
        <v>19.116328456819254</v>
      </c>
      <c r="N32" s="19">
        <v>3.9712128362435113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4.5422369042000942E-2</v>
      </c>
      <c r="AU32" s="19">
        <v>0</v>
      </c>
      <c r="AV32" s="19">
        <v>0</v>
      </c>
      <c r="AW32" s="19">
        <v>0</v>
      </c>
      <c r="AX32" s="19">
        <v>1.2977819726285984E-2</v>
      </c>
      <c r="AY32" s="19">
        <v>11.173902784332233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1.2977819726285984E-2</v>
      </c>
      <c r="BH32" s="19">
        <v>0</v>
      </c>
      <c r="BI32" s="19">
        <v>0</v>
      </c>
      <c r="BJ32" s="19">
        <v>0</v>
      </c>
      <c r="BK32" s="19">
        <v>0</v>
      </c>
      <c r="BL32" s="19">
        <v>3.0173430863614916</v>
      </c>
      <c r="BM32" s="19">
        <v>2.608541764983483</v>
      </c>
      <c r="BN32" s="19">
        <v>0.27253421425200569</v>
      </c>
      <c r="BO32" s="19">
        <v>1.2912930627654555</v>
      </c>
      <c r="BP32" s="19">
        <v>0.64240207645115621</v>
      </c>
      <c r="BQ32" s="19">
        <v>0</v>
      </c>
      <c r="BR32" s="19">
        <v>7.1378008494572903E-2</v>
      </c>
      <c r="BS32" s="19">
        <v>0</v>
      </c>
      <c r="BT32" s="19">
        <v>43.345917885795188</v>
      </c>
      <c r="BU32" s="19">
        <v>0</v>
      </c>
      <c r="BV32" s="19">
        <v>0</v>
      </c>
      <c r="BW32" s="19">
        <v>0</v>
      </c>
      <c r="BX32" s="19">
        <v>176.65408211420481</v>
      </c>
      <c r="BY32" s="19">
        <v>0</v>
      </c>
      <c r="BZ32" s="19">
        <v>0</v>
      </c>
      <c r="CA32" s="19">
        <v>176.65408211420481</v>
      </c>
      <c r="CB32" s="19">
        <v>220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1.2620486131881719</v>
      </c>
      <c r="E33" s="19">
        <v>6.1337560567087399</v>
      </c>
      <c r="F33" s="19">
        <v>1.6649717852086698E-2</v>
      </c>
      <c r="G33" s="19">
        <v>0</v>
      </c>
      <c r="H33" s="19">
        <v>0</v>
      </c>
      <c r="I33" s="19">
        <v>0</v>
      </c>
      <c r="J33" s="19">
        <v>0</v>
      </c>
      <c r="K33" s="19">
        <v>24.478415186137862</v>
      </c>
      <c r="L33" s="19">
        <v>0</v>
      </c>
      <c r="M33" s="19">
        <v>47.241909433510799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5.9272995553428647</v>
      </c>
      <c r="X33" s="19">
        <v>6.6598871408346787E-3</v>
      </c>
      <c r="Y33" s="19">
        <v>0.33965424418256862</v>
      </c>
      <c r="Z33" s="19">
        <v>3.1534565611852203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1.9979661422504038E-2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1.3353073717373531</v>
      </c>
      <c r="AT33" s="19">
        <v>0</v>
      </c>
      <c r="AU33" s="19">
        <v>0</v>
      </c>
      <c r="AV33" s="19">
        <v>0</v>
      </c>
      <c r="AW33" s="19">
        <v>0</v>
      </c>
      <c r="AX33" s="19">
        <v>1.6649717852086698E-2</v>
      </c>
      <c r="AY33" s="19">
        <v>8.5646148631133983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3.3299435704173394E-3</v>
      </c>
      <c r="BH33" s="19">
        <v>0</v>
      </c>
      <c r="BI33" s="19">
        <v>0</v>
      </c>
      <c r="BJ33" s="19">
        <v>0</v>
      </c>
      <c r="BK33" s="19">
        <v>0</v>
      </c>
      <c r="BL33" s="19">
        <v>0.44621243843592351</v>
      </c>
      <c r="BM33" s="19">
        <v>0.40625311559091543</v>
      </c>
      <c r="BN33" s="19">
        <v>2.6639548563338715E-2</v>
      </c>
      <c r="BO33" s="19">
        <v>0.2197762756475444</v>
      </c>
      <c r="BP33" s="19">
        <v>7.9918645690016152E-2</v>
      </c>
      <c r="BQ33" s="19">
        <v>0</v>
      </c>
      <c r="BR33" s="19">
        <v>4.9949153556260097E-2</v>
      </c>
      <c r="BS33" s="19">
        <v>0</v>
      </c>
      <c r="BT33" s="19">
        <v>99.728479990428909</v>
      </c>
      <c r="BU33" s="19">
        <v>0</v>
      </c>
      <c r="BV33" s="19">
        <v>0</v>
      </c>
      <c r="BW33" s="19">
        <v>0</v>
      </c>
      <c r="BX33" s="19">
        <v>67.271520009571091</v>
      </c>
      <c r="BY33" s="19">
        <v>0</v>
      </c>
      <c r="BZ33" s="19">
        <v>0</v>
      </c>
      <c r="CA33" s="19">
        <v>67.271520009571091</v>
      </c>
      <c r="CB33" s="19">
        <v>167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0.2610019191317583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0.11362583548408445</v>
      </c>
      <c r="AS34" s="19">
        <v>2.3625173714512605E-2</v>
      </c>
      <c r="AT34" s="19">
        <v>0</v>
      </c>
      <c r="AU34" s="19">
        <v>0</v>
      </c>
      <c r="AV34" s="19">
        <v>3.825028125206803E-2</v>
      </c>
      <c r="AW34" s="19">
        <v>0</v>
      </c>
      <c r="AX34" s="19">
        <v>8.7750645225332546E-2</v>
      </c>
      <c r="AY34" s="19">
        <v>2.1825160479121171</v>
      </c>
      <c r="AZ34" s="19">
        <v>0</v>
      </c>
      <c r="BA34" s="19">
        <v>0</v>
      </c>
      <c r="BB34" s="19">
        <v>0</v>
      </c>
      <c r="BC34" s="19">
        <v>0</v>
      </c>
      <c r="BD34" s="19">
        <v>0.23062669578452782</v>
      </c>
      <c r="BE34" s="19">
        <v>2.0250148898153665E-2</v>
      </c>
      <c r="BF34" s="19">
        <v>1.5750115809675072E-2</v>
      </c>
      <c r="BG34" s="19">
        <v>0</v>
      </c>
      <c r="BH34" s="19">
        <v>0</v>
      </c>
      <c r="BI34" s="19">
        <v>0</v>
      </c>
      <c r="BJ34" s="19">
        <v>1.125008272119648E-3</v>
      </c>
      <c r="BK34" s="19">
        <v>0</v>
      </c>
      <c r="BL34" s="19">
        <v>0.11137581893984515</v>
      </c>
      <c r="BM34" s="19">
        <v>0.10462576930712726</v>
      </c>
      <c r="BN34" s="19">
        <v>1.0125074449076833E-2</v>
      </c>
      <c r="BO34" s="19">
        <v>4.8375355701144859E-2</v>
      </c>
      <c r="BP34" s="19">
        <v>6.8625504599298517E-2</v>
      </c>
      <c r="BQ34" s="19">
        <v>0</v>
      </c>
      <c r="BR34" s="19">
        <v>1.9125140626034015E-2</v>
      </c>
      <c r="BS34" s="19">
        <v>0</v>
      </c>
      <c r="BT34" s="19">
        <v>3.3367745351068758</v>
      </c>
      <c r="BU34" s="19">
        <v>0</v>
      </c>
      <c r="BV34" s="19">
        <v>0</v>
      </c>
      <c r="BW34" s="19">
        <v>0</v>
      </c>
      <c r="BX34" s="19">
        <v>13.663225464893126</v>
      </c>
      <c r="BY34" s="19">
        <v>0</v>
      </c>
      <c r="BZ34" s="19">
        <v>0</v>
      </c>
      <c r="CA34" s="19">
        <v>13.663225464893126</v>
      </c>
      <c r="CB34" s="19">
        <v>17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6.9210538457989204E-3</v>
      </c>
      <c r="E35" s="19">
        <v>1.7994739999077192E-2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0.15364739537673602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2.7684215383195678E-3</v>
      </c>
      <c r="AY35" s="19">
        <v>0.5453790430489549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0.15410879896645596</v>
      </c>
      <c r="BM35" s="19">
        <v>0.13288423383933928</v>
      </c>
      <c r="BN35" s="19">
        <v>1.1073686153278271E-2</v>
      </c>
      <c r="BO35" s="19">
        <v>6.5519309740229778E-2</v>
      </c>
      <c r="BP35" s="19">
        <v>3.2759654870114889E-2</v>
      </c>
      <c r="BQ35" s="19">
        <v>0</v>
      </c>
      <c r="BR35" s="19">
        <v>9.6894753841184882E-3</v>
      </c>
      <c r="BS35" s="19">
        <v>0</v>
      </c>
      <c r="BT35" s="19">
        <v>1.1327458127624233</v>
      </c>
      <c r="BU35" s="19">
        <v>0</v>
      </c>
      <c r="BV35" s="19">
        <v>0</v>
      </c>
      <c r="BW35" s="19">
        <v>0</v>
      </c>
      <c r="BX35" s="19">
        <v>8.8672541872375774</v>
      </c>
      <c r="BY35" s="19">
        <v>0</v>
      </c>
      <c r="BZ35" s="19">
        <v>0</v>
      </c>
      <c r="CA35" s="19">
        <v>8.8672541872375774</v>
      </c>
      <c r="CB35" s="19">
        <v>10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1.0663267370806523E-2</v>
      </c>
      <c r="E36" s="19">
        <v>0.25654566792116873</v>
      </c>
      <c r="F36" s="19">
        <v>6.2725102181214844E-4</v>
      </c>
      <c r="G36" s="19">
        <v>1.6308526567115858E-2</v>
      </c>
      <c r="H36" s="19">
        <v>0</v>
      </c>
      <c r="I36" s="19">
        <v>1.8817530654364452E-3</v>
      </c>
      <c r="J36" s="19">
        <v>0</v>
      </c>
      <c r="K36" s="19">
        <v>2.1514710048156691</v>
      </c>
      <c r="L36" s="19">
        <v>0</v>
      </c>
      <c r="M36" s="19">
        <v>5.729938084253976</v>
      </c>
      <c r="N36" s="19">
        <v>1.1303063413054915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0.44283922139937681</v>
      </c>
      <c r="U36" s="19">
        <v>0</v>
      </c>
      <c r="V36" s="19">
        <v>0</v>
      </c>
      <c r="W36" s="19">
        <v>0</v>
      </c>
      <c r="X36" s="19">
        <v>0</v>
      </c>
      <c r="Y36" s="19">
        <v>0.23647363522317996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2.2624944356764192</v>
      </c>
      <c r="AT36" s="19">
        <v>0</v>
      </c>
      <c r="AU36" s="19">
        <v>0</v>
      </c>
      <c r="AV36" s="19">
        <v>0</v>
      </c>
      <c r="AW36" s="19">
        <v>0</v>
      </c>
      <c r="AX36" s="19">
        <v>1.2545020436242969E-3</v>
      </c>
      <c r="AY36" s="19">
        <v>1.3184816478491361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1.8817530654364452E-3</v>
      </c>
      <c r="BH36" s="19">
        <v>0</v>
      </c>
      <c r="BI36" s="19">
        <v>0</v>
      </c>
      <c r="BJ36" s="19">
        <v>0</v>
      </c>
      <c r="BK36" s="19">
        <v>0</v>
      </c>
      <c r="BL36" s="19">
        <v>6.2097851159402695E-2</v>
      </c>
      <c r="BM36" s="19">
        <v>5.7707094006717655E-2</v>
      </c>
      <c r="BN36" s="19">
        <v>2.5090040872485938E-3</v>
      </c>
      <c r="BO36" s="19">
        <v>2.007203269798875E-2</v>
      </c>
      <c r="BP36" s="19">
        <v>1.1917769414430819E-2</v>
      </c>
      <c r="BQ36" s="19">
        <v>0</v>
      </c>
      <c r="BR36" s="19">
        <v>2.6344542916110235E-2</v>
      </c>
      <c r="BS36" s="19">
        <v>0</v>
      </c>
      <c r="BT36" s="19">
        <v>13.74181538586055</v>
      </c>
      <c r="BU36" s="19">
        <v>0</v>
      </c>
      <c r="BV36" s="19">
        <v>0</v>
      </c>
      <c r="BW36" s="19">
        <v>0</v>
      </c>
      <c r="BX36" s="19">
        <v>17.258184614139452</v>
      </c>
      <c r="BY36" s="19">
        <v>0</v>
      </c>
      <c r="BZ36" s="19">
        <v>0</v>
      </c>
      <c r="CA36" s="19">
        <v>17.258184614139452</v>
      </c>
      <c r="CB36" s="19">
        <v>31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1.1779269202087994</v>
      </c>
      <c r="E37" s="19">
        <v>12.898135719612231</v>
      </c>
      <c r="F37" s="19">
        <v>1.1166790952025851</v>
      </c>
      <c r="G37" s="19">
        <v>0</v>
      </c>
      <c r="H37" s="19">
        <v>0</v>
      </c>
      <c r="I37" s="19">
        <v>0</v>
      </c>
      <c r="J37" s="19">
        <v>0</v>
      </c>
      <c r="K37" s="19">
        <v>13.718419090231171</v>
      </c>
      <c r="L37" s="19">
        <v>0</v>
      </c>
      <c r="M37" s="19">
        <v>0.81372110365398964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2.4061645538155606E-2</v>
      </c>
      <c r="BI37" s="19">
        <v>0</v>
      </c>
      <c r="BJ37" s="19">
        <v>0</v>
      </c>
      <c r="BK37" s="19">
        <v>0</v>
      </c>
      <c r="BL37" s="19">
        <v>7.6559781257767828E-2</v>
      </c>
      <c r="BM37" s="19">
        <v>7.2184936614466816E-2</v>
      </c>
      <c r="BN37" s="19">
        <v>0</v>
      </c>
      <c r="BO37" s="19">
        <v>5.4685558041262733E-3</v>
      </c>
      <c r="BP37" s="19">
        <v>6.5622669649515282E-3</v>
      </c>
      <c r="BQ37" s="19">
        <v>3.9373601789709174E-2</v>
      </c>
      <c r="BR37" s="19">
        <v>0.83122048222719358</v>
      </c>
      <c r="BS37" s="19">
        <v>0</v>
      </c>
      <c r="BT37" s="19">
        <v>30.780313199105148</v>
      </c>
      <c r="BU37" s="19">
        <v>0</v>
      </c>
      <c r="BV37" s="19">
        <v>0</v>
      </c>
      <c r="BW37" s="19">
        <v>0</v>
      </c>
      <c r="BX37" s="19">
        <v>13.219686800894856</v>
      </c>
      <c r="BY37" s="19">
        <v>0</v>
      </c>
      <c r="BZ37" s="19">
        <v>0</v>
      </c>
      <c r="CA37" s="19">
        <v>13.219686800894856</v>
      </c>
      <c r="CB37" s="19">
        <v>44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2.3035238880462217E-2</v>
      </c>
      <c r="E38" s="19">
        <v>0.22459357908450661</v>
      </c>
      <c r="F38" s="19">
        <v>9.5980162001925908E-3</v>
      </c>
      <c r="G38" s="19">
        <v>0</v>
      </c>
      <c r="H38" s="19">
        <v>0</v>
      </c>
      <c r="I38" s="19">
        <v>0</v>
      </c>
      <c r="J38" s="19">
        <v>0</v>
      </c>
      <c r="K38" s="19">
        <v>6.5189726031708073</v>
      </c>
      <c r="L38" s="19">
        <v>0</v>
      </c>
      <c r="M38" s="19">
        <v>12.247068671445744</v>
      </c>
      <c r="N38" s="19">
        <v>0.62962986273263399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3.071365184061629E-2</v>
      </c>
      <c r="Z38" s="19">
        <v>0</v>
      </c>
      <c r="AA38" s="19">
        <v>1.1517619440231108E-2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3.8392064800770362E-3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0.64498668865294195</v>
      </c>
      <c r="AT38" s="19">
        <v>3.8392064800770362E-3</v>
      </c>
      <c r="AU38" s="19">
        <v>0</v>
      </c>
      <c r="AV38" s="19">
        <v>0</v>
      </c>
      <c r="AW38" s="19">
        <v>4.0311668040808872E-2</v>
      </c>
      <c r="AX38" s="19">
        <v>0.52597128777055391</v>
      </c>
      <c r="AY38" s="19">
        <v>9.6671219168339757</v>
      </c>
      <c r="AZ38" s="19">
        <v>0</v>
      </c>
      <c r="BA38" s="19">
        <v>0</v>
      </c>
      <c r="BB38" s="19">
        <v>5.1829287481039987E-2</v>
      </c>
      <c r="BC38" s="19">
        <v>0</v>
      </c>
      <c r="BD38" s="19">
        <v>3.8392064800770362E-3</v>
      </c>
      <c r="BE38" s="19">
        <v>0</v>
      </c>
      <c r="BF38" s="19">
        <v>4.0311668040808872E-2</v>
      </c>
      <c r="BG38" s="19">
        <v>9.5980162001925908E-3</v>
      </c>
      <c r="BH38" s="19">
        <v>3.8392064800770363E-2</v>
      </c>
      <c r="BI38" s="19">
        <v>0</v>
      </c>
      <c r="BJ38" s="19">
        <v>0</v>
      </c>
      <c r="BK38" s="19">
        <v>0</v>
      </c>
      <c r="BL38" s="19">
        <v>1.7717937905555521</v>
      </c>
      <c r="BM38" s="19">
        <v>2.0808499122017534</v>
      </c>
      <c r="BN38" s="19">
        <v>0.27450326332550806</v>
      </c>
      <c r="BO38" s="19">
        <v>2.8314147790568138</v>
      </c>
      <c r="BP38" s="19">
        <v>0.98667606537979824</v>
      </c>
      <c r="BQ38" s="19">
        <v>1.3437222680269626E-2</v>
      </c>
      <c r="BR38" s="19">
        <v>7.8703732841579249E-2</v>
      </c>
      <c r="BS38" s="19">
        <v>0</v>
      </c>
      <c r="BT38" s="19">
        <v>38.762548226097792</v>
      </c>
      <c r="BU38" s="19">
        <v>0</v>
      </c>
      <c r="BV38" s="19">
        <v>0</v>
      </c>
      <c r="BW38" s="19">
        <v>0</v>
      </c>
      <c r="BX38" s="19">
        <v>266.23745177390219</v>
      </c>
      <c r="BY38" s="19">
        <v>0</v>
      </c>
      <c r="BZ38" s="19">
        <v>0</v>
      </c>
      <c r="CA38" s="19">
        <v>266.23745177390219</v>
      </c>
      <c r="CB38" s="19">
        <v>305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1.1133072242707402</v>
      </c>
      <c r="L39" s="19">
        <v>0</v>
      </c>
      <c r="M39" s="19">
        <v>1.9161914359221005E-3</v>
      </c>
      <c r="N39" s="19">
        <v>24.441021765186392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1.9161914359221005E-3</v>
      </c>
      <c r="AS39" s="19">
        <v>2.6826680102909405E-2</v>
      </c>
      <c r="AT39" s="19">
        <v>1.5329531487376804E-2</v>
      </c>
      <c r="AU39" s="19">
        <v>0</v>
      </c>
      <c r="AV39" s="19">
        <v>2.1078105795143104E-2</v>
      </c>
      <c r="AW39" s="19">
        <v>0</v>
      </c>
      <c r="AX39" s="19">
        <v>1.5770255517638887</v>
      </c>
      <c r="AY39" s="19">
        <v>81.685324721923223</v>
      </c>
      <c r="AZ39" s="19">
        <v>0</v>
      </c>
      <c r="BA39" s="19">
        <v>0</v>
      </c>
      <c r="BB39" s="19">
        <v>0</v>
      </c>
      <c r="BC39" s="19">
        <v>0</v>
      </c>
      <c r="BD39" s="19">
        <v>0.36216018138927691</v>
      </c>
      <c r="BE39" s="19">
        <v>0</v>
      </c>
      <c r="BF39" s="19">
        <v>3.8323828718442011E-3</v>
      </c>
      <c r="BG39" s="19">
        <v>0</v>
      </c>
      <c r="BH39" s="19">
        <v>0</v>
      </c>
      <c r="BI39" s="19">
        <v>0</v>
      </c>
      <c r="BJ39" s="19">
        <v>1.9161914359221005E-3</v>
      </c>
      <c r="BK39" s="19">
        <v>0</v>
      </c>
      <c r="BL39" s="19">
        <v>0.23377535518249623</v>
      </c>
      <c r="BM39" s="19">
        <v>0.21461344082327524</v>
      </c>
      <c r="BN39" s="19">
        <v>2.1078105795143104E-2</v>
      </c>
      <c r="BO39" s="19">
        <v>0.11113910328348181</v>
      </c>
      <c r="BP39" s="19">
        <v>0.43880783882616098</v>
      </c>
      <c r="BQ39" s="19">
        <v>7.6647657436884009E-2</v>
      </c>
      <c r="BR39" s="19">
        <v>3.640763728251991E-2</v>
      </c>
      <c r="BS39" s="19">
        <v>0</v>
      </c>
      <c r="BT39" s="19">
        <v>110.38412385772851</v>
      </c>
      <c r="BU39" s="19">
        <v>0</v>
      </c>
      <c r="BV39" s="19">
        <v>0</v>
      </c>
      <c r="BW39" s="19">
        <v>0</v>
      </c>
      <c r="BX39" s="19">
        <v>140.61587614227147</v>
      </c>
      <c r="BY39" s="19">
        <v>0</v>
      </c>
      <c r="BZ39" s="19">
        <v>0</v>
      </c>
      <c r="CA39" s="19">
        <v>140.61587614227147</v>
      </c>
      <c r="CB39" s="19">
        <v>251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0.31141642132809944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0.31141642132809944</v>
      </c>
      <c r="BU40" s="19">
        <v>0</v>
      </c>
      <c r="BV40" s="19">
        <v>0</v>
      </c>
      <c r="BW40" s="19">
        <v>0</v>
      </c>
      <c r="BX40" s="19">
        <v>6.6885835786719001</v>
      </c>
      <c r="BY40" s="19">
        <v>0</v>
      </c>
      <c r="BZ40" s="19">
        <v>0</v>
      </c>
      <c r="CA40" s="19">
        <v>6.6885835786719001</v>
      </c>
      <c r="CB40" s="19">
        <v>7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2.061234638062087</v>
      </c>
      <c r="E41" s="19">
        <v>5.9458691482560201E-2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149.12239823826101</v>
      </c>
      <c r="Q41" s="19">
        <v>119.27413511401576</v>
      </c>
      <c r="R41" s="19">
        <v>1.169354265823684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2.4972650422675287</v>
      </c>
      <c r="AB41" s="19">
        <v>1.2288129573062443</v>
      </c>
      <c r="AC41" s="19">
        <v>0</v>
      </c>
      <c r="AD41" s="19">
        <v>0</v>
      </c>
      <c r="AE41" s="19">
        <v>0</v>
      </c>
      <c r="AF41" s="19">
        <v>0.33693258506784113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1.9819563827520068E-2</v>
      </c>
      <c r="AM41" s="19">
        <v>1.6846629253392058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3.9639127655040136E-2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277.49371314910849</v>
      </c>
      <c r="BU41" s="19">
        <v>0</v>
      </c>
      <c r="BV41" s="19">
        <v>0</v>
      </c>
      <c r="BW41" s="19">
        <v>0</v>
      </c>
      <c r="BX41" s="19">
        <v>1.5062868508915253</v>
      </c>
      <c r="BY41" s="19">
        <v>0</v>
      </c>
      <c r="BZ41" s="19">
        <v>0</v>
      </c>
      <c r="CA41" s="19">
        <v>1.5062868508915253</v>
      </c>
      <c r="CB41" s="19">
        <v>279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10.463301545544228</v>
      </c>
      <c r="E42" s="19">
        <v>0</v>
      </c>
      <c r="F42" s="19">
        <v>0</v>
      </c>
      <c r="G42" s="19">
        <v>4.5618546530746471</v>
      </c>
      <c r="H42" s="19">
        <v>0</v>
      </c>
      <c r="I42" s="19">
        <v>0</v>
      </c>
      <c r="J42" s="19">
        <v>3.6205195659322592E-2</v>
      </c>
      <c r="K42" s="19">
        <v>0</v>
      </c>
      <c r="L42" s="19">
        <v>1.7378493916474844</v>
      </c>
      <c r="M42" s="19">
        <v>3.9825715225254847</v>
      </c>
      <c r="N42" s="19">
        <v>0</v>
      </c>
      <c r="O42" s="19">
        <v>0</v>
      </c>
      <c r="P42" s="19">
        <v>139.67964485366656</v>
      </c>
      <c r="Q42" s="19">
        <v>614.5107859256824</v>
      </c>
      <c r="R42" s="19">
        <v>126.64577441631042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0.39825715225254854</v>
      </c>
      <c r="Z42" s="19">
        <v>0</v>
      </c>
      <c r="AA42" s="19">
        <v>0.72410391318645184</v>
      </c>
      <c r="AB42" s="19">
        <v>0.68789871752712928</v>
      </c>
      <c r="AC42" s="19">
        <v>0.21723117395593555</v>
      </c>
      <c r="AD42" s="19">
        <v>0</v>
      </c>
      <c r="AE42" s="19">
        <v>0</v>
      </c>
      <c r="AF42" s="19">
        <v>1.5930286090101942</v>
      </c>
      <c r="AG42" s="19">
        <v>0</v>
      </c>
      <c r="AH42" s="19">
        <v>0.10861558697796778</v>
      </c>
      <c r="AI42" s="19">
        <v>0</v>
      </c>
      <c r="AJ42" s="19">
        <v>0</v>
      </c>
      <c r="AK42" s="19">
        <v>69.658796448536663</v>
      </c>
      <c r="AL42" s="19">
        <v>2.1723117395593556</v>
      </c>
      <c r="AM42" s="19">
        <v>53.945741532390656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0.18102597829661296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0.21723117395593555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3.6205195659322592E-2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1.8826701742847749</v>
      </c>
      <c r="BS42" s="19">
        <v>0</v>
      </c>
      <c r="BT42" s="19">
        <v>1033.441104899704</v>
      </c>
      <c r="BU42" s="19">
        <v>0</v>
      </c>
      <c r="BV42" s="19">
        <v>0</v>
      </c>
      <c r="BW42" s="19">
        <v>0</v>
      </c>
      <c r="BX42" s="19">
        <v>67.558895100295956</v>
      </c>
      <c r="BY42" s="19">
        <v>0</v>
      </c>
      <c r="BZ42" s="19">
        <v>0</v>
      </c>
      <c r="CA42" s="19">
        <v>67.558895100295956</v>
      </c>
      <c r="CB42" s="19">
        <v>1101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6.3781841792013854</v>
      </c>
      <c r="E43" s="19">
        <v>0.1552212963964939</v>
      </c>
      <c r="F43" s="19">
        <v>2.8222053890271614E-2</v>
      </c>
      <c r="G43" s="19">
        <v>1.9755437723190132</v>
      </c>
      <c r="H43" s="19">
        <v>1.9614327453738771</v>
      </c>
      <c r="I43" s="19">
        <v>0</v>
      </c>
      <c r="J43" s="19">
        <v>9.8777188615950667E-2</v>
      </c>
      <c r="K43" s="19">
        <v>0</v>
      </c>
      <c r="L43" s="19">
        <v>1.6368791256357536</v>
      </c>
      <c r="M43" s="19">
        <v>2.3142084190022727</v>
      </c>
      <c r="N43" s="19">
        <v>0</v>
      </c>
      <c r="O43" s="19">
        <v>0</v>
      </c>
      <c r="P43" s="19">
        <v>57.361324531977054</v>
      </c>
      <c r="Q43" s="19">
        <v>10.710269451358078</v>
      </c>
      <c r="R43" s="19">
        <v>19.3885510226166</v>
      </c>
      <c r="S43" s="19">
        <v>0</v>
      </c>
      <c r="T43" s="19">
        <v>2.3283194459474084</v>
      </c>
      <c r="U43" s="19">
        <v>0</v>
      </c>
      <c r="V43" s="19">
        <v>0</v>
      </c>
      <c r="W43" s="19">
        <v>0</v>
      </c>
      <c r="X43" s="19">
        <v>0</v>
      </c>
      <c r="Y43" s="19">
        <v>0.39510875446380267</v>
      </c>
      <c r="Z43" s="19">
        <v>0</v>
      </c>
      <c r="AA43" s="19">
        <v>1.4111026945135807E-2</v>
      </c>
      <c r="AB43" s="19">
        <v>8.8758359484904226</v>
      </c>
      <c r="AC43" s="19">
        <v>0.22577643112217291</v>
      </c>
      <c r="AD43" s="19">
        <v>0</v>
      </c>
      <c r="AE43" s="19">
        <v>0</v>
      </c>
      <c r="AF43" s="19">
        <v>2.8222053890271614E-2</v>
      </c>
      <c r="AG43" s="19">
        <v>0</v>
      </c>
      <c r="AH43" s="19">
        <v>8.4666161670814852E-2</v>
      </c>
      <c r="AI43" s="19">
        <v>0.12699924250622227</v>
      </c>
      <c r="AJ43" s="19">
        <v>7.0555134725679036E-2</v>
      </c>
      <c r="AK43" s="19">
        <v>0</v>
      </c>
      <c r="AL43" s="19">
        <v>1.171215236446272</v>
      </c>
      <c r="AM43" s="19">
        <v>7.3800670923060281</v>
      </c>
      <c r="AN43" s="19">
        <v>1.4111026945135807E-2</v>
      </c>
      <c r="AO43" s="19">
        <v>0.46566388918948165</v>
      </c>
      <c r="AP43" s="19">
        <v>0.18344335028676551</v>
      </c>
      <c r="AQ43" s="19">
        <v>14.816578292392597</v>
      </c>
      <c r="AR43" s="19">
        <v>4.2333080835407426E-2</v>
      </c>
      <c r="AS43" s="19">
        <v>2.2859863651120009</v>
      </c>
      <c r="AT43" s="19">
        <v>0.74788442809219791</v>
      </c>
      <c r="AU43" s="19">
        <v>0.22577643112217291</v>
      </c>
      <c r="AV43" s="19">
        <v>0</v>
      </c>
      <c r="AW43" s="19">
        <v>0</v>
      </c>
      <c r="AX43" s="19">
        <v>6.4064062330916567</v>
      </c>
      <c r="AY43" s="19">
        <v>3.8805324099123473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4.2333080835407426E-2</v>
      </c>
      <c r="BH43" s="19">
        <v>0</v>
      </c>
      <c r="BI43" s="19">
        <v>0</v>
      </c>
      <c r="BJ43" s="19">
        <v>0.21166540417703711</v>
      </c>
      <c r="BK43" s="19">
        <v>0</v>
      </c>
      <c r="BL43" s="19">
        <v>0.83255058976301266</v>
      </c>
      <c r="BM43" s="19">
        <v>0.95954983226923496</v>
      </c>
      <c r="BN43" s="19">
        <v>0</v>
      </c>
      <c r="BO43" s="19">
        <v>0.42333080835407422</v>
      </c>
      <c r="BP43" s="19">
        <v>0.23988745806730874</v>
      </c>
      <c r="BQ43" s="19">
        <v>0</v>
      </c>
      <c r="BR43" s="19">
        <v>16.397013310247811</v>
      </c>
      <c r="BS43" s="19">
        <v>0</v>
      </c>
      <c r="BT43" s="19">
        <v>170.88453630559462</v>
      </c>
      <c r="BU43" s="19">
        <v>0</v>
      </c>
      <c r="BV43" s="19">
        <v>0</v>
      </c>
      <c r="BW43" s="19">
        <v>0</v>
      </c>
      <c r="BX43" s="19">
        <v>481.11546369440532</v>
      </c>
      <c r="BY43" s="19">
        <v>0</v>
      </c>
      <c r="BZ43" s="19">
        <v>0</v>
      </c>
      <c r="CA43" s="19">
        <v>481.11546369440532</v>
      </c>
      <c r="CB43" s="19">
        <v>652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3.0206709728357418E-2</v>
      </c>
      <c r="E44" s="19">
        <v>3.0206709728357418E-2</v>
      </c>
      <c r="F44" s="19">
        <v>0.24165367782685934</v>
      </c>
      <c r="G44" s="19">
        <v>9.0620129185072257E-2</v>
      </c>
      <c r="H44" s="19">
        <v>2.0087461969357681</v>
      </c>
      <c r="I44" s="19">
        <v>0</v>
      </c>
      <c r="J44" s="19">
        <v>0</v>
      </c>
      <c r="K44" s="19">
        <v>0.12082683891342967</v>
      </c>
      <c r="L44" s="19">
        <v>0</v>
      </c>
      <c r="M44" s="19">
        <v>0.13593019377760837</v>
      </c>
      <c r="N44" s="19">
        <v>0</v>
      </c>
      <c r="O44" s="19">
        <v>0</v>
      </c>
      <c r="P44" s="19">
        <v>0.1963436132343232</v>
      </c>
      <c r="Q44" s="19">
        <v>51.381613247935967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0.12082683891342967</v>
      </c>
      <c r="Z44" s="19">
        <v>0</v>
      </c>
      <c r="AA44" s="19">
        <v>0</v>
      </c>
      <c r="AB44" s="19">
        <v>0</v>
      </c>
      <c r="AC44" s="19">
        <v>0.36248051674028903</v>
      </c>
      <c r="AD44" s="19">
        <v>9.0620129185072257E-2</v>
      </c>
      <c r="AE44" s="19">
        <v>0</v>
      </c>
      <c r="AF44" s="19">
        <v>1.555645551010407</v>
      </c>
      <c r="AG44" s="19">
        <v>0</v>
      </c>
      <c r="AH44" s="19">
        <v>3.0206709728357418E-2</v>
      </c>
      <c r="AI44" s="19">
        <v>3.0206709728357418E-2</v>
      </c>
      <c r="AJ44" s="19">
        <v>0</v>
      </c>
      <c r="AK44" s="19">
        <v>0</v>
      </c>
      <c r="AL44" s="19">
        <v>0</v>
      </c>
      <c r="AM44" s="19">
        <v>0</v>
      </c>
      <c r="AN44" s="19">
        <v>1.5103354864178709E-2</v>
      </c>
      <c r="AO44" s="19">
        <v>2.7186038755521675</v>
      </c>
      <c r="AP44" s="19">
        <v>2.6128803915029164</v>
      </c>
      <c r="AQ44" s="19">
        <v>1.1327516148134031</v>
      </c>
      <c r="AR44" s="19">
        <v>1.5103354864178709E-2</v>
      </c>
      <c r="AS44" s="19">
        <v>8.9109793698654371</v>
      </c>
      <c r="AT44" s="19">
        <v>4.6216265884386853</v>
      </c>
      <c r="AU44" s="19">
        <v>0.18124025837014451</v>
      </c>
      <c r="AV44" s="19">
        <v>4.0779058133282513</v>
      </c>
      <c r="AW44" s="19">
        <v>2.2503998747626275</v>
      </c>
      <c r="AX44" s="19">
        <v>2.3108132942193427</v>
      </c>
      <c r="AY44" s="19">
        <v>4.6216265884386853</v>
      </c>
      <c r="AZ44" s="19">
        <v>0</v>
      </c>
      <c r="BA44" s="19">
        <v>3.473771618761103</v>
      </c>
      <c r="BB44" s="19">
        <v>1.2686818085910114</v>
      </c>
      <c r="BC44" s="19">
        <v>0</v>
      </c>
      <c r="BD44" s="19">
        <v>17.096997706250296</v>
      </c>
      <c r="BE44" s="19">
        <v>1.0421314856283308</v>
      </c>
      <c r="BF44" s="19">
        <v>0.1661369035059658</v>
      </c>
      <c r="BG44" s="19">
        <v>4.5461098141177914</v>
      </c>
      <c r="BH44" s="19">
        <v>0.83068451752982897</v>
      </c>
      <c r="BI44" s="19">
        <v>0</v>
      </c>
      <c r="BJ44" s="19">
        <v>3.6550118771312472</v>
      </c>
      <c r="BK44" s="19">
        <v>5.1502440086849397</v>
      </c>
      <c r="BL44" s="19">
        <v>14.000809959093662</v>
      </c>
      <c r="BM44" s="19">
        <v>14.771081057166777</v>
      </c>
      <c r="BN44" s="19">
        <v>0</v>
      </c>
      <c r="BO44" s="19">
        <v>0.99682142103579474</v>
      </c>
      <c r="BP44" s="19">
        <v>0.70985767861639926</v>
      </c>
      <c r="BQ44" s="19">
        <v>3.4435649090327454</v>
      </c>
      <c r="BR44" s="19">
        <v>23.576336942982962</v>
      </c>
      <c r="BS44" s="19">
        <v>0</v>
      </c>
      <c r="BT44" s="19">
        <v>184.62340985972054</v>
      </c>
      <c r="BU44" s="19">
        <v>0</v>
      </c>
      <c r="BV44" s="19">
        <v>0</v>
      </c>
      <c r="BW44" s="19">
        <v>0</v>
      </c>
      <c r="BX44" s="19">
        <v>2034.3765901402796</v>
      </c>
      <c r="BY44" s="19">
        <v>0</v>
      </c>
      <c r="BZ44" s="19">
        <v>0</v>
      </c>
      <c r="CA44" s="19">
        <v>2034.3765901402796</v>
      </c>
      <c r="CB44" s="19">
        <v>2219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2.9261178514909857E-2</v>
      </c>
      <c r="E45" s="19">
        <v>1.4630589257454928E-2</v>
      </c>
      <c r="F45" s="19">
        <v>0</v>
      </c>
      <c r="G45" s="19">
        <v>0</v>
      </c>
      <c r="H45" s="19">
        <v>8.7783535544729577E-2</v>
      </c>
      <c r="I45" s="19">
        <v>0</v>
      </c>
      <c r="J45" s="19">
        <v>0</v>
      </c>
      <c r="K45" s="19">
        <v>8.7783535544729577E-2</v>
      </c>
      <c r="L45" s="19">
        <v>0</v>
      </c>
      <c r="M45" s="19">
        <v>0.13167530331709437</v>
      </c>
      <c r="N45" s="19">
        <v>0</v>
      </c>
      <c r="O45" s="19">
        <v>0</v>
      </c>
      <c r="P45" s="19">
        <v>0</v>
      </c>
      <c r="Q45" s="19">
        <v>0</v>
      </c>
      <c r="R45" s="19">
        <v>108.67601700437521</v>
      </c>
      <c r="S45" s="19">
        <v>0</v>
      </c>
      <c r="T45" s="19">
        <v>1.7264095323796815</v>
      </c>
      <c r="U45" s="19">
        <v>0</v>
      </c>
      <c r="V45" s="19">
        <v>0</v>
      </c>
      <c r="W45" s="19">
        <v>0</v>
      </c>
      <c r="X45" s="19">
        <v>0</v>
      </c>
      <c r="Y45" s="19">
        <v>4.3891767772364788E-2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0.76079064138765629</v>
      </c>
      <c r="AG45" s="19">
        <v>0</v>
      </c>
      <c r="AH45" s="19">
        <v>0</v>
      </c>
      <c r="AI45" s="19">
        <v>0</v>
      </c>
      <c r="AJ45" s="19">
        <v>2.9261178514909857E-2</v>
      </c>
      <c r="AK45" s="19">
        <v>0.10241412480218449</v>
      </c>
      <c r="AL45" s="19">
        <v>0</v>
      </c>
      <c r="AM45" s="19">
        <v>0.79005181990256623</v>
      </c>
      <c r="AN45" s="19">
        <v>0</v>
      </c>
      <c r="AO45" s="19">
        <v>2.8237037266888012</v>
      </c>
      <c r="AP45" s="19">
        <v>0</v>
      </c>
      <c r="AQ45" s="19">
        <v>0.73152946287274645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1.4630589257454928E-2</v>
      </c>
      <c r="AY45" s="19">
        <v>0</v>
      </c>
      <c r="AZ45" s="19">
        <v>0</v>
      </c>
      <c r="BA45" s="19">
        <v>0.62911533807056186</v>
      </c>
      <c r="BB45" s="19">
        <v>0</v>
      </c>
      <c r="BC45" s="19">
        <v>4.3891767772364788E-2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8.7783535544729577E-2</v>
      </c>
      <c r="BK45" s="19">
        <v>1.2874918546560337</v>
      </c>
      <c r="BL45" s="19">
        <v>0.61448474881310711</v>
      </c>
      <c r="BM45" s="19">
        <v>1.4630589257454928E-2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118.72723182424674</v>
      </c>
      <c r="BU45" s="19">
        <v>0</v>
      </c>
      <c r="BV45" s="19">
        <v>0</v>
      </c>
      <c r="BW45" s="19">
        <v>0</v>
      </c>
      <c r="BX45" s="19">
        <v>824.27276817575319</v>
      </c>
      <c r="BY45" s="19">
        <v>0</v>
      </c>
      <c r="BZ45" s="19">
        <v>0</v>
      </c>
      <c r="CA45" s="19">
        <v>824.27276817575319</v>
      </c>
      <c r="CB45" s="19">
        <v>943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0.55726224105461397</v>
      </c>
      <c r="E46" s="19">
        <v>0.44120762711864409</v>
      </c>
      <c r="F46" s="19">
        <v>2.3010828625235406E-2</v>
      </c>
      <c r="G46" s="19">
        <v>7.0032956685499061E-3</v>
      </c>
      <c r="H46" s="19">
        <v>0</v>
      </c>
      <c r="I46" s="19">
        <v>0</v>
      </c>
      <c r="J46" s="19">
        <v>0</v>
      </c>
      <c r="K46" s="19">
        <v>5.2024482109227867E-2</v>
      </c>
      <c r="L46" s="19">
        <v>0</v>
      </c>
      <c r="M46" s="19">
        <v>0.43020244821092279</v>
      </c>
      <c r="N46" s="19">
        <v>0.12906073446327684</v>
      </c>
      <c r="O46" s="19">
        <v>0</v>
      </c>
      <c r="P46" s="19">
        <v>3.7017419962335221E-2</v>
      </c>
      <c r="Q46" s="19">
        <v>0</v>
      </c>
      <c r="R46" s="19">
        <v>0</v>
      </c>
      <c r="S46" s="19">
        <v>4.9963512241054611</v>
      </c>
      <c r="T46" s="19">
        <v>0.49123116760828622</v>
      </c>
      <c r="U46" s="19">
        <v>0</v>
      </c>
      <c r="V46" s="19">
        <v>0</v>
      </c>
      <c r="W46" s="19">
        <v>0</v>
      </c>
      <c r="X46" s="19">
        <v>2.6012241054613933E-2</v>
      </c>
      <c r="Y46" s="19">
        <v>5.3024952919020714E-2</v>
      </c>
      <c r="Z46" s="19">
        <v>0</v>
      </c>
      <c r="AA46" s="19">
        <v>0</v>
      </c>
      <c r="AB46" s="19">
        <v>0</v>
      </c>
      <c r="AC46" s="19">
        <v>5.5025894538606401E-2</v>
      </c>
      <c r="AD46" s="19">
        <v>1.9008945386064031E-2</v>
      </c>
      <c r="AE46" s="19">
        <v>0</v>
      </c>
      <c r="AF46" s="19">
        <v>0.33615819209039549</v>
      </c>
      <c r="AG46" s="19">
        <v>0</v>
      </c>
      <c r="AH46" s="19">
        <v>4.0018832391713749E-3</v>
      </c>
      <c r="AI46" s="19">
        <v>0.50323681732580039</v>
      </c>
      <c r="AJ46" s="19">
        <v>0.28013182674199621</v>
      </c>
      <c r="AK46" s="19">
        <v>9.6045197740112997E-2</v>
      </c>
      <c r="AL46" s="19">
        <v>0.59728107344632764</v>
      </c>
      <c r="AM46" s="19">
        <v>8.5120056497175156</v>
      </c>
      <c r="AN46" s="19">
        <v>0</v>
      </c>
      <c r="AO46" s="19">
        <v>0.60228342749529196</v>
      </c>
      <c r="AP46" s="19">
        <v>7.0032956685499061E-3</v>
      </c>
      <c r="AQ46" s="19">
        <v>8.3689383239171384</v>
      </c>
      <c r="AR46" s="19">
        <v>0</v>
      </c>
      <c r="AS46" s="19">
        <v>3.0084157250470809</v>
      </c>
      <c r="AT46" s="19">
        <v>0</v>
      </c>
      <c r="AU46" s="19">
        <v>0</v>
      </c>
      <c r="AV46" s="19">
        <v>0</v>
      </c>
      <c r="AW46" s="19">
        <v>0.11105225988700565</v>
      </c>
      <c r="AX46" s="19">
        <v>0</v>
      </c>
      <c r="AY46" s="19">
        <v>0</v>
      </c>
      <c r="AZ46" s="19">
        <v>0</v>
      </c>
      <c r="BA46" s="19">
        <v>0.19609227871939738</v>
      </c>
      <c r="BB46" s="19">
        <v>0</v>
      </c>
      <c r="BC46" s="19">
        <v>0</v>
      </c>
      <c r="BD46" s="19">
        <v>0</v>
      </c>
      <c r="BE46" s="19">
        <v>0.60728578154425605</v>
      </c>
      <c r="BF46" s="19">
        <v>0</v>
      </c>
      <c r="BG46" s="19">
        <v>0</v>
      </c>
      <c r="BH46" s="19">
        <v>0</v>
      </c>
      <c r="BI46" s="19">
        <v>0</v>
      </c>
      <c r="BJ46" s="19">
        <v>0.15507297551789076</v>
      </c>
      <c r="BK46" s="19">
        <v>0</v>
      </c>
      <c r="BL46" s="19">
        <v>8.0037664783427484E-2</v>
      </c>
      <c r="BM46" s="19">
        <v>3.1014595103578152E-2</v>
      </c>
      <c r="BN46" s="19">
        <v>0</v>
      </c>
      <c r="BO46" s="19">
        <v>2.0009416195856874E-3</v>
      </c>
      <c r="BP46" s="19">
        <v>0</v>
      </c>
      <c r="BQ46" s="19">
        <v>0</v>
      </c>
      <c r="BR46" s="19">
        <v>0.2951388888888889</v>
      </c>
      <c r="BS46" s="19">
        <v>0</v>
      </c>
      <c r="BT46" s="19">
        <v>31.11064030131827</v>
      </c>
      <c r="BU46" s="19">
        <v>0</v>
      </c>
      <c r="BV46" s="19">
        <v>0</v>
      </c>
      <c r="BW46" s="19">
        <v>0</v>
      </c>
      <c r="BX46" s="19">
        <v>2.7833097928436912</v>
      </c>
      <c r="BY46" s="19">
        <v>0.10604990583804143</v>
      </c>
      <c r="BZ46" s="19">
        <v>0</v>
      </c>
      <c r="CA46" s="19">
        <v>2.8893596986817327</v>
      </c>
      <c r="CB46" s="19">
        <v>34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18.925446340984895</v>
      </c>
      <c r="U47" s="19">
        <v>0</v>
      </c>
      <c r="V47" s="19">
        <v>0</v>
      </c>
      <c r="W47" s="19">
        <v>0</v>
      </c>
      <c r="X47" s="19">
        <v>7.4553659015106938E-2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19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19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1.6190847537351307</v>
      </c>
      <c r="E48" s="19">
        <v>0.54491440454528572</v>
      </c>
      <c r="F48" s="19">
        <v>6.8897223563197052E-2</v>
      </c>
      <c r="G48" s="19">
        <v>1.5658459900726604E-2</v>
      </c>
      <c r="H48" s="19">
        <v>0.16284798296755668</v>
      </c>
      <c r="I48" s="19">
        <v>0.27245720227264286</v>
      </c>
      <c r="J48" s="19">
        <v>8.1423991483778338E-2</v>
      </c>
      <c r="K48" s="19">
        <v>11.355515120006933</v>
      </c>
      <c r="L48" s="19">
        <v>8.7687375444068974E-2</v>
      </c>
      <c r="M48" s="19">
        <v>12.752249743151745</v>
      </c>
      <c r="N48" s="19">
        <v>0.89253221434141627</v>
      </c>
      <c r="O48" s="19">
        <v>2.7715474024286082</v>
      </c>
      <c r="P48" s="19">
        <v>2.5053535841162562</v>
      </c>
      <c r="Q48" s="19">
        <v>1.3309690915617614</v>
      </c>
      <c r="R48" s="19">
        <v>2.6932551029249758</v>
      </c>
      <c r="S48" s="19">
        <v>2.8435763179719511</v>
      </c>
      <c r="T48" s="19">
        <v>31.376421949075965</v>
      </c>
      <c r="U48" s="19">
        <v>5.3990369737705324</v>
      </c>
      <c r="V48" s="19">
        <v>0.55117778850557642</v>
      </c>
      <c r="W48" s="19">
        <v>0.16597967494770197</v>
      </c>
      <c r="X48" s="19">
        <v>0.26932551029249757</v>
      </c>
      <c r="Y48" s="19">
        <v>0.6513919318702267</v>
      </c>
      <c r="Z48" s="19">
        <v>6.1412479730649734</v>
      </c>
      <c r="AA48" s="19">
        <v>3.3697005706363647</v>
      </c>
      <c r="AB48" s="19">
        <v>8.1580576082785594</v>
      </c>
      <c r="AC48" s="19">
        <v>7.920049017787516</v>
      </c>
      <c r="AD48" s="19">
        <v>0.10647752732494088</v>
      </c>
      <c r="AE48" s="19">
        <v>5.0107071682325123E-2</v>
      </c>
      <c r="AF48" s="19">
        <v>5.0639459318949829</v>
      </c>
      <c r="AG48" s="19">
        <v>4.4563976877467901</v>
      </c>
      <c r="AH48" s="19">
        <v>1.6378749056160027</v>
      </c>
      <c r="AI48" s="19">
        <v>0.70463069553269708</v>
      </c>
      <c r="AJ48" s="19">
        <v>1.3622860113632145</v>
      </c>
      <c r="AK48" s="19">
        <v>2.5899092675801798</v>
      </c>
      <c r="AL48" s="19">
        <v>0.25993043435206159</v>
      </c>
      <c r="AM48" s="19">
        <v>3.4542562541002884</v>
      </c>
      <c r="AN48" s="19">
        <v>5.0107071682325123E-2</v>
      </c>
      <c r="AO48" s="19">
        <v>0.26619381831235223</v>
      </c>
      <c r="AP48" s="19">
        <v>0.20669167068959116</v>
      </c>
      <c r="AQ48" s="19">
        <v>1.6472699815564387</v>
      </c>
      <c r="AR48" s="19">
        <v>2.6525431071830865</v>
      </c>
      <c r="AS48" s="19">
        <v>20.706747372720859</v>
      </c>
      <c r="AT48" s="19">
        <v>0.63260177998935474</v>
      </c>
      <c r="AU48" s="19">
        <v>0.18163813484842858</v>
      </c>
      <c r="AV48" s="19">
        <v>6.576553158305172E-2</v>
      </c>
      <c r="AW48" s="19">
        <v>1.027194969487665</v>
      </c>
      <c r="AX48" s="19">
        <v>0.72655253939371434</v>
      </c>
      <c r="AY48" s="19">
        <v>4.3843687722034481</v>
      </c>
      <c r="AZ48" s="19">
        <v>5.1610283832794881</v>
      </c>
      <c r="BA48" s="19">
        <v>0.44783195316078084</v>
      </c>
      <c r="BB48" s="19">
        <v>0.16284798296755668</v>
      </c>
      <c r="BC48" s="19">
        <v>1.3685493953235051</v>
      </c>
      <c r="BD48" s="19">
        <v>6.1882233527671531</v>
      </c>
      <c r="BE48" s="19">
        <v>1.0804337331501355</v>
      </c>
      <c r="BF48" s="19">
        <v>5.7811033953482607</v>
      </c>
      <c r="BG48" s="19">
        <v>1.8508299602658844</v>
      </c>
      <c r="BH48" s="19">
        <v>1.8633567281864658</v>
      </c>
      <c r="BI48" s="19">
        <v>1.7192988970997809</v>
      </c>
      <c r="BJ48" s="19">
        <v>6.3291494918736921</v>
      </c>
      <c r="BK48" s="19">
        <v>0.16597967494770197</v>
      </c>
      <c r="BL48" s="19">
        <v>3.0533996806416872</v>
      </c>
      <c r="BM48" s="19">
        <v>2.9375270773763105</v>
      </c>
      <c r="BN48" s="19">
        <v>1.5470558381917883</v>
      </c>
      <c r="BO48" s="19">
        <v>0.46035872108136211</v>
      </c>
      <c r="BP48" s="19">
        <v>2.6963867949051208</v>
      </c>
      <c r="BQ48" s="19">
        <v>0.1221359872256675</v>
      </c>
      <c r="BR48" s="19">
        <v>2.0293364031341676</v>
      </c>
      <c r="BS48" s="19">
        <v>0</v>
      </c>
      <c r="BT48" s="19">
        <v>201.19868295641623</v>
      </c>
      <c r="BU48" s="19">
        <v>0</v>
      </c>
      <c r="BV48" s="19">
        <v>0</v>
      </c>
      <c r="BW48" s="19">
        <v>0</v>
      </c>
      <c r="BX48" s="19">
        <v>51.801317043583744</v>
      </c>
      <c r="BY48" s="19">
        <v>0</v>
      </c>
      <c r="BZ48" s="19">
        <v>0</v>
      </c>
      <c r="CA48" s="19">
        <v>51.801317043583744</v>
      </c>
      <c r="CB48" s="19">
        <v>253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3.5156250000000001E-3</v>
      </c>
      <c r="E49" s="19">
        <v>0</v>
      </c>
      <c r="F49" s="19">
        <v>2.9296875E-3</v>
      </c>
      <c r="G49" s="19">
        <v>0</v>
      </c>
      <c r="H49" s="19">
        <v>3.5156250000000001E-3</v>
      </c>
      <c r="I49" s="19">
        <v>8.7890625E-3</v>
      </c>
      <c r="J49" s="19">
        <v>3.5156250000000001E-3</v>
      </c>
      <c r="K49" s="19">
        <v>4.1601562499999994E-2</v>
      </c>
      <c r="L49" s="19">
        <v>1.1132812499999999E-2</v>
      </c>
      <c r="M49" s="19">
        <v>6.3281249999999997E-2</v>
      </c>
      <c r="N49" s="19">
        <v>0.22148437500000001</v>
      </c>
      <c r="O49" s="19">
        <v>0</v>
      </c>
      <c r="P49" s="19">
        <v>9.3749999999999997E-3</v>
      </c>
      <c r="Q49" s="19">
        <v>9.9609374999999993E-3</v>
      </c>
      <c r="R49" s="19">
        <v>3.5156250000000001E-3</v>
      </c>
      <c r="S49" s="19">
        <v>1.3476562500000001E-2</v>
      </c>
      <c r="T49" s="19">
        <v>0.12421874999999999</v>
      </c>
      <c r="U49" s="19">
        <v>1.2779296875000001</v>
      </c>
      <c r="V49" s="19">
        <v>4.6874999999999998E-3</v>
      </c>
      <c r="W49" s="19">
        <v>5.859375E-3</v>
      </c>
      <c r="X49" s="19">
        <v>5.8593749999999998E-4</v>
      </c>
      <c r="Y49" s="19">
        <v>1.2890624999999999E-2</v>
      </c>
      <c r="Z49" s="19">
        <v>0</v>
      </c>
      <c r="AA49" s="19">
        <v>7.6171875000000007E-3</v>
      </c>
      <c r="AB49" s="19">
        <v>1.9335937500000001E-2</v>
      </c>
      <c r="AC49" s="19">
        <v>9.9609374999999993E-3</v>
      </c>
      <c r="AD49" s="19">
        <v>1.1132812499999999E-2</v>
      </c>
      <c r="AE49" s="19">
        <v>1.171875E-3</v>
      </c>
      <c r="AF49" s="19">
        <v>1.8164062499999998E-2</v>
      </c>
      <c r="AG49" s="19">
        <v>0.2021484375</v>
      </c>
      <c r="AH49" s="19">
        <v>9.9609374999999993E-3</v>
      </c>
      <c r="AI49" s="19">
        <v>1.9921874999999999E-2</v>
      </c>
      <c r="AJ49" s="19">
        <v>2.2265624999999997E-2</v>
      </c>
      <c r="AK49" s="19">
        <v>1.40625E-2</v>
      </c>
      <c r="AL49" s="19">
        <v>4.6874999999999998E-3</v>
      </c>
      <c r="AM49" s="19">
        <v>2.4023437500000001E-2</v>
      </c>
      <c r="AN49" s="19">
        <v>0</v>
      </c>
      <c r="AO49" s="19">
        <v>2.1679687499999999E-2</v>
      </c>
      <c r="AP49" s="19">
        <v>7.6171875000000007E-3</v>
      </c>
      <c r="AQ49" s="19">
        <v>3.2812500000000001E-2</v>
      </c>
      <c r="AR49" s="19">
        <v>8.7890625E-2</v>
      </c>
      <c r="AS49" s="19">
        <v>5.8125</v>
      </c>
      <c r="AT49" s="19">
        <v>4.7460937500000001E-2</v>
      </c>
      <c r="AU49" s="19">
        <v>5.8593749999999998E-4</v>
      </c>
      <c r="AV49" s="19">
        <v>3.3984375000000004E-2</v>
      </c>
      <c r="AW49" s="19">
        <v>4.2773437500000004E-2</v>
      </c>
      <c r="AX49" s="19">
        <v>1.7578125E-3</v>
      </c>
      <c r="AY49" s="19">
        <v>4.6875E-2</v>
      </c>
      <c r="AZ49" s="19">
        <v>2.1111328124999997</v>
      </c>
      <c r="BA49" s="19">
        <v>0.31816406250000001</v>
      </c>
      <c r="BB49" s="19">
        <v>0.75058593750000002</v>
      </c>
      <c r="BC49" s="19">
        <v>0.6884765625</v>
      </c>
      <c r="BD49" s="19">
        <v>1.4021484375</v>
      </c>
      <c r="BE49" s="19">
        <v>0.29648437500000002</v>
      </c>
      <c r="BF49" s="19">
        <v>0.46816406250000003</v>
      </c>
      <c r="BG49" s="19">
        <v>0.263671875</v>
      </c>
      <c r="BH49" s="19">
        <v>2.8031250000000001</v>
      </c>
      <c r="BI49" s="19">
        <v>5.2148437499999999E-2</v>
      </c>
      <c r="BJ49" s="19">
        <v>1.0804687499999999</v>
      </c>
      <c r="BK49" s="19">
        <v>1.171875E-3</v>
      </c>
      <c r="BL49" s="19">
        <v>0.97089843749999993</v>
      </c>
      <c r="BM49" s="19">
        <v>0.26601562499999998</v>
      </c>
      <c r="BN49" s="19">
        <v>1.0546874999999999E-2</v>
      </c>
      <c r="BO49" s="19">
        <v>0.10546875000000001</v>
      </c>
      <c r="BP49" s="19">
        <v>1.6406250000000001E-2</v>
      </c>
      <c r="BQ49" s="19">
        <v>0.32109375000000001</v>
      </c>
      <c r="BR49" s="19">
        <v>0.37089843750000001</v>
      </c>
      <c r="BS49" s="19">
        <v>0</v>
      </c>
      <c r="BT49" s="19">
        <v>20.619726562500002</v>
      </c>
      <c r="BU49" s="19">
        <v>0</v>
      </c>
      <c r="BV49" s="19">
        <v>0</v>
      </c>
      <c r="BW49" s="19">
        <v>0</v>
      </c>
      <c r="BX49" s="19">
        <v>0.38027343750000003</v>
      </c>
      <c r="BY49" s="19">
        <v>0</v>
      </c>
      <c r="BZ49" s="19">
        <v>0</v>
      </c>
      <c r="CA49" s="19">
        <v>0.38027343750000003</v>
      </c>
      <c r="CB49" s="19">
        <v>21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0.13216338222230278</v>
      </c>
      <c r="E55" s="19">
        <v>0.10279374172845773</v>
      </c>
      <c r="F55" s="19">
        <v>5.765151652495513E-3</v>
      </c>
      <c r="G55" s="19">
        <v>1.6316466941025036E-3</v>
      </c>
      <c r="H55" s="19">
        <v>0.10420783553001323</v>
      </c>
      <c r="I55" s="19">
        <v>4.7208977682699105E-2</v>
      </c>
      <c r="J55" s="19">
        <v>1.5772584709657537E-2</v>
      </c>
      <c r="K55" s="19">
        <v>8.8108921481535197E-3</v>
      </c>
      <c r="L55" s="19">
        <v>1.0877644627350024E-4</v>
      </c>
      <c r="M55" s="19">
        <v>6.3742997516271147E-2</v>
      </c>
      <c r="N55" s="19">
        <v>7.9406805779655178E-3</v>
      </c>
      <c r="O55" s="19">
        <v>4.3510578509400096E-4</v>
      </c>
      <c r="P55" s="19">
        <v>1.0224985949709022E-2</v>
      </c>
      <c r="Q55" s="19">
        <v>0</v>
      </c>
      <c r="R55" s="19">
        <v>1.5881361155931036E-2</v>
      </c>
      <c r="S55" s="19">
        <v>0</v>
      </c>
      <c r="T55" s="19">
        <v>5.0145941732083608E-2</v>
      </c>
      <c r="U55" s="19">
        <v>0</v>
      </c>
      <c r="V55" s="19">
        <v>17.388676371942928</v>
      </c>
      <c r="W55" s="19">
        <v>0</v>
      </c>
      <c r="X55" s="19">
        <v>0.20417338965535994</v>
      </c>
      <c r="Y55" s="19">
        <v>9.8769013216338214E-2</v>
      </c>
      <c r="Z55" s="19">
        <v>4.1878931815297595E-2</v>
      </c>
      <c r="AA55" s="19">
        <v>1.0877644627350024E-3</v>
      </c>
      <c r="AB55" s="19">
        <v>0.16751572726119038</v>
      </c>
      <c r="AC55" s="19">
        <v>0.40312550988959195</v>
      </c>
      <c r="AD55" s="19">
        <v>0.26954803386573362</v>
      </c>
      <c r="AE55" s="19">
        <v>2.229917148606755E-2</v>
      </c>
      <c r="AF55" s="19">
        <v>1.7186678511213038E-2</v>
      </c>
      <c r="AG55" s="19">
        <v>1.0877644627350024E-4</v>
      </c>
      <c r="AH55" s="19">
        <v>8.1691111151398682E-2</v>
      </c>
      <c r="AI55" s="19">
        <v>3.0674957849127066E-2</v>
      </c>
      <c r="AJ55" s="19">
        <v>2.2407947932341053E-2</v>
      </c>
      <c r="AK55" s="19">
        <v>3.274171032832357E-2</v>
      </c>
      <c r="AL55" s="19">
        <v>1.6316466941025036E-3</v>
      </c>
      <c r="AM55" s="19">
        <v>9.6811037183415216E-3</v>
      </c>
      <c r="AN55" s="19">
        <v>2.0014866114324046E-2</v>
      </c>
      <c r="AO55" s="19">
        <v>2.7302888014648558E-2</v>
      </c>
      <c r="AP55" s="19">
        <v>1.7730560742580538E-2</v>
      </c>
      <c r="AQ55" s="19">
        <v>0.33144183179535525</v>
      </c>
      <c r="AR55" s="19">
        <v>5.438822313675012E-4</v>
      </c>
      <c r="AS55" s="19">
        <v>0.54845084211098827</v>
      </c>
      <c r="AT55" s="19">
        <v>0.46197356732355555</v>
      </c>
      <c r="AU55" s="19">
        <v>6.635363222683514E-3</v>
      </c>
      <c r="AV55" s="19">
        <v>0</v>
      </c>
      <c r="AW55" s="19">
        <v>1.2291738428905527E-2</v>
      </c>
      <c r="AX55" s="19">
        <v>1.9579760329230043E-3</v>
      </c>
      <c r="AY55" s="19">
        <v>0.22059863304265848</v>
      </c>
      <c r="AZ55" s="19">
        <v>0</v>
      </c>
      <c r="BA55" s="19">
        <v>4.3510578509400096E-4</v>
      </c>
      <c r="BB55" s="19">
        <v>0</v>
      </c>
      <c r="BC55" s="19">
        <v>0</v>
      </c>
      <c r="BD55" s="19">
        <v>0</v>
      </c>
      <c r="BE55" s="19">
        <v>3.2632933882050072E-4</v>
      </c>
      <c r="BF55" s="19">
        <v>0</v>
      </c>
      <c r="BG55" s="19">
        <v>2.0776301238238547E-2</v>
      </c>
      <c r="BH55" s="19">
        <v>2.5018582642905057E-3</v>
      </c>
      <c r="BI55" s="19">
        <v>2.4583476857811055E-2</v>
      </c>
      <c r="BJ55" s="19">
        <v>2.1755289254700048E-4</v>
      </c>
      <c r="BK55" s="19">
        <v>0</v>
      </c>
      <c r="BL55" s="19">
        <v>7.0487137185228158E-2</v>
      </c>
      <c r="BM55" s="19">
        <v>1.4576043800649032E-2</v>
      </c>
      <c r="BN55" s="19">
        <v>0</v>
      </c>
      <c r="BO55" s="19">
        <v>2.2843053717435053E-3</v>
      </c>
      <c r="BP55" s="19">
        <v>3.5896227270255082E-3</v>
      </c>
      <c r="BQ55" s="19">
        <v>3.2632933882050072E-4</v>
      </c>
      <c r="BR55" s="19">
        <v>2.7194111568375062E-2</v>
      </c>
      <c r="BS55" s="19">
        <v>0</v>
      </c>
      <c r="BT55" s="19">
        <v>21.176272231186207</v>
      </c>
      <c r="BU55" s="19">
        <v>0</v>
      </c>
      <c r="BV55" s="19">
        <v>0</v>
      </c>
      <c r="BW55" s="19">
        <v>0</v>
      </c>
      <c r="BX55" s="19">
        <v>2.8237277688137929</v>
      </c>
      <c r="BY55" s="19">
        <v>0</v>
      </c>
      <c r="BZ55" s="19">
        <v>0</v>
      </c>
      <c r="CA55" s="19">
        <v>2.8237277688137929</v>
      </c>
      <c r="CB55" s="19">
        <v>24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3.514667151030787E-2</v>
      </c>
      <c r="E56" s="19">
        <v>2.5338298065570791E-2</v>
      </c>
      <c r="F56" s="19">
        <v>1.9071837253655437E-3</v>
      </c>
      <c r="G56" s="19">
        <v>1.3622740895468169E-3</v>
      </c>
      <c r="H56" s="19">
        <v>0.18445191172463898</v>
      </c>
      <c r="I56" s="19">
        <v>0</v>
      </c>
      <c r="J56" s="19">
        <v>0</v>
      </c>
      <c r="K56" s="19">
        <v>0</v>
      </c>
      <c r="L56" s="19">
        <v>3.160475887748615E-2</v>
      </c>
      <c r="M56" s="19">
        <v>2.0706566161111616E-2</v>
      </c>
      <c r="N56" s="19">
        <v>1.0353283080555808E-2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2.7245481790936338E-4</v>
      </c>
      <c r="U56" s="19">
        <v>0</v>
      </c>
      <c r="V56" s="19">
        <v>7.4325674325674331</v>
      </c>
      <c r="W56" s="19">
        <v>0.10734719825628916</v>
      </c>
      <c r="X56" s="19">
        <v>0.11197893016074835</v>
      </c>
      <c r="Y56" s="19">
        <v>9.481427663245845E-2</v>
      </c>
      <c r="Z56" s="19">
        <v>0.47161928980110795</v>
      </c>
      <c r="AA56" s="19">
        <v>0.27245481790936338</v>
      </c>
      <c r="AB56" s="19">
        <v>0</v>
      </c>
      <c r="AC56" s="19">
        <v>0</v>
      </c>
      <c r="AD56" s="19">
        <v>0</v>
      </c>
      <c r="AE56" s="19">
        <v>0</v>
      </c>
      <c r="AF56" s="19">
        <v>1.4167650531286893E-2</v>
      </c>
      <c r="AG56" s="19">
        <v>0</v>
      </c>
      <c r="AH56" s="19">
        <v>8.1736445372809004E-4</v>
      </c>
      <c r="AI56" s="19">
        <v>2.7245481790936338E-4</v>
      </c>
      <c r="AJ56" s="19">
        <v>4.6317319044591777E-3</v>
      </c>
      <c r="AK56" s="19">
        <v>2.7245481790936338E-4</v>
      </c>
      <c r="AL56" s="19">
        <v>0</v>
      </c>
      <c r="AM56" s="19">
        <v>8.1736445372809004E-4</v>
      </c>
      <c r="AN56" s="19">
        <v>0</v>
      </c>
      <c r="AO56" s="19">
        <v>1.6347289074561801E-3</v>
      </c>
      <c r="AP56" s="19">
        <v>1.0898192716374535E-3</v>
      </c>
      <c r="AQ56" s="19">
        <v>0.1375896830442285</v>
      </c>
      <c r="AR56" s="19">
        <v>4.1413132322223233E-2</v>
      </c>
      <c r="AS56" s="19">
        <v>5.7760421396785035E-2</v>
      </c>
      <c r="AT56" s="19">
        <v>0.25583507401689221</v>
      </c>
      <c r="AU56" s="19">
        <v>0</v>
      </c>
      <c r="AV56" s="19">
        <v>0</v>
      </c>
      <c r="AW56" s="19">
        <v>1.7164653528289893E-2</v>
      </c>
      <c r="AX56" s="19">
        <v>0</v>
      </c>
      <c r="AY56" s="19">
        <v>5.4490963581872677E-4</v>
      </c>
      <c r="AZ56" s="19">
        <v>0</v>
      </c>
      <c r="BA56" s="19">
        <v>2.7245481790936338E-4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2.4520933611842703E-2</v>
      </c>
      <c r="BH56" s="19">
        <v>7.0838252656434467E-3</v>
      </c>
      <c r="BI56" s="19">
        <v>0</v>
      </c>
      <c r="BJ56" s="19">
        <v>0</v>
      </c>
      <c r="BK56" s="19">
        <v>2.5338298065570791E-2</v>
      </c>
      <c r="BL56" s="19">
        <v>0.26101171555717007</v>
      </c>
      <c r="BM56" s="19">
        <v>3.896103896103896E-2</v>
      </c>
      <c r="BN56" s="19">
        <v>0</v>
      </c>
      <c r="BO56" s="19">
        <v>1.3350286077558806E-2</v>
      </c>
      <c r="BP56" s="19">
        <v>1.4712560167105621E-2</v>
      </c>
      <c r="BQ56" s="19">
        <v>0</v>
      </c>
      <c r="BR56" s="19">
        <v>4.1140677504313869E-2</v>
      </c>
      <c r="BS56" s="19">
        <v>0</v>
      </c>
      <c r="BT56" s="19">
        <v>9.762328580510399</v>
      </c>
      <c r="BU56" s="19">
        <v>0</v>
      </c>
      <c r="BV56" s="19">
        <v>0</v>
      </c>
      <c r="BW56" s="19">
        <v>0</v>
      </c>
      <c r="BX56" s="19">
        <v>8.237671419489601</v>
      </c>
      <c r="BY56" s="19">
        <v>0</v>
      </c>
      <c r="BZ56" s="19">
        <v>0</v>
      </c>
      <c r="CA56" s="19">
        <v>8.237671419489601</v>
      </c>
      <c r="CB56" s="19">
        <v>18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28.406016583293358</v>
      </c>
      <c r="E57" s="19">
        <v>5.8171040910025358</v>
      </c>
      <c r="F57" s="19">
        <v>0.36270814774206811</v>
      </c>
      <c r="G57" s="19">
        <v>0.45912423764818749</v>
      </c>
      <c r="H57" s="19">
        <v>7.5755499211950932</v>
      </c>
      <c r="I57" s="19">
        <v>4.5912423764818749E-3</v>
      </c>
      <c r="J57" s="19">
        <v>0.4545329952717056</v>
      </c>
      <c r="K57" s="19">
        <v>4.5912423764818749E-3</v>
      </c>
      <c r="L57" s="19">
        <v>0.73000753786061812</v>
      </c>
      <c r="M57" s="19">
        <v>3.0899061193723019</v>
      </c>
      <c r="N57" s="19">
        <v>0.58767902418967999</v>
      </c>
      <c r="O57" s="19">
        <v>0</v>
      </c>
      <c r="P57" s="19">
        <v>1.1615843212499144</v>
      </c>
      <c r="Q57" s="19">
        <v>0</v>
      </c>
      <c r="R57" s="19">
        <v>1.280956623038443</v>
      </c>
      <c r="S57" s="19">
        <v>0</v>
      </c>
      <c r="T57" s="19">
        <v>13.158500650997054</v>
      </c>
      <c r="U57" s="19">
        <v>5.9686150894264378E-2</v>
      </c>
      <c r="V57" s="19">
        <v>0</v>
      </c>
      <c r="W57" s="19">
        <v>5.5094908517782502E-2</v>
      </c>
      <c r="X57" s="19">
        <v>130.89632015349827</v>
      </c>
      <c r="Y57" s="19">
        <v>19.237305557459056</v>
      </c>
      <c r="Z57" s="19">
        <v>6.7629000205578009</v>
      </c>
      <c r="AA57" s="19">
        <v>1.1064894127321319</v>
      </c>
      <c r="AB57" s="19">
        <v>2.9843075447132188</v>
      </c>
      <c r="AC57" s="19">
        <v>10.38079901322552</v>
      </c>
      <c r="AD57" s="19">
        <v>3.6362639621736448</v>
      </c>
      <c r="AE57" s="19">
        <v>4.4443226204344555</v>
      </c>
      <c r="AF57" s="19">
        <v>2.3874460357705747</v>
      </c>
      <c r="AG57" s="19">
        <v>0</v>
      </c>
      <c r="AH57" s="19">
        <v>1.0927156856026863</v>
      </c>
      <c r="AI57" s="19">
        <v>0.14691975604742</v>
      </c>
      <c r="AJ57" s="19">
        <v>5.050366614130062E-2</v>
      </c>
      <c r="AK57" s="19">
        <v>5.9686150894264378E-2</v>
      </c>
      <c r="AL57" s="19">
        <v>2.3093949153703832</v>
      </c>
      <c r="AM57" s="19">
        <v>1.2442266840265881</v>
      </c>
      <c r="AN57" s="19">
        <v>1.1845405331323235</v>
      </c>
      <c r="AO57" s="19">
        <v>1.1524018364969506</v>
      </c>
      <c r="AP57" s="19">
        <v>4.9355855547180161</v>
      </c>
      <c r="AQ57" s="19">
        <v>4.5912423764818749E-3</v>
      </c>
      <c r="AR57" s="19">
        <v>0</v>
      </c>
      <c r="AS57" s="19">
        <v>2.4884533680531762</v>
      </c>
      <c r="AT57" s="19">
        <v>4.5912423764818749E-3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5.050366614130062E-2</v>
      </c>
      <c r="BH57" s="19">
        <v>1.3773727129445626E-2</v>
      </c>
      <c r="BI57" s="19">
        <v>0</v>
      </c>
      <c r="BJ57" s="19">
        <v>0</v>
      </c>
      <c r="BK57" s="19">
        <v>0</v>
      </c>
      <c r="BL57" s="19">
        <v>3.6729939011854999E-2</v>
      </c>
      <c r="BM57" s="19">
        <v>0.15151099842390189</v>
      </c>
      <c r="BN57" s="19">
        <v>0</v>
      </c>
      <c r="BO57" s="19">
        <v>1.2993215925443706</v>
      </c>
      <c r="BP57" s="19">
        <v>4.2836291372575896</v>
      </c>
      <c r="BQ57" s="19">
        <v>0</v>
      </c>
      <c r="BR57" s="19">
        <v>2.3369423696292744</v>
      </c>
      <c r="BS57" s="19">
        <v>0</v>
      </c>
      <c r="BT57" s="19">
        <v>267.88981018296442</v>
      </c>
      <c r="BU57" s="19">
        <v>0</v>
      </c>
      <c r="BV57" s="19">
        <v>0</v>
      </c>
      <c r="BW57" s="19">
        <v>0</v>
      </c>
      <c r="BX57" s="19">
        <v>0.110189817035565</v>
      </c>
      <c r="BY57" s="19">
        <v>0</v>
      </c>
      <c r="BZ57" s="19">
        <v>0</v>
      </c>
      <c r="CA57" s="19">
        <v>0.110189817035565</v>
      </c>
      <c r="CB57" s="19">
        <v>268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21.481680029834049</v>
      </c>
      <c r="E58" s="19">
        <v>2.0837217975013984</v>
      </c>
      <c r="F58" s="19">
        <v>0.15965877307477158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0.1159565541674436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1.145580831624091</v>
      </c>
      <c r="Y58" s="19">
        <v>1.165392504195413E-2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1.7480887562931198E-3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25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25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4.2380596287024092E-2</v>
      </c>
      <c r="F59" s="19">
        <v>0</v>
      </c>
      <c r="G59" s="19">
        <v>0</v>
      </c>
      <c r="H59" s="19">
        <v>29.722924862632897</v>
      </c>
      <c r="I59" s="19">
        <v>4.3228208212764576</v>
      </c>
      <c r="J59" s="19">
        <v>1.7658581786260037</v>
      </c>
      <c r="K59" s="19">
        <v>6.9221640602139356</v>
      </c>
      <c r="L59" s="19">
        <v>0</v>
      </c>
      <c r="M59" s="19">
        <v>5.876776018467341</v>
      </c>
      <c r="N59" s="19">
        <v>0.4379328282992489</v>
      </c>
      <c r="O59" s="19">
        <v>0</v>
      </c>
      <c r="P59" s="19">
        <v>21.14791754722502</v>
      </c>
      <c r="Q59" s="19">
        <v>3.3621939721039111</v>
      </c>
      <c r="R59" s="19">
        <v>12.714178886107227</v>
      </c>
      <c r="S59" s="19">
        <v>0</v>
      </c>
      <c r="T59" s="19">
        <v>25.032805540202229</v>
      </c>
      <c r="U59" s="19">
        <v>0</v>
      </c>
      <c r="V59" s="19">
        <v>0</v>
      </c>
      <c r="W59" s="19">
        <v>13.914962447572909</v>
      </c>
      <c r="X59" s="19">
        <v>356.42081477387262</v>
      </c>
      <c r="Y59" s="19">
        <v>202.6498845791202</v>
      </c>
      <c r="Z59" s="19">
        <v>70.733215203043216</v>
      </c>
      <c r="AA59" s="19">
        <v>35.585574015671234</v>
      </c>
      <c r="AB59" s="19">
        <v>40.289820203530901</v>
      </c>
      <c r="AC59" s="19">
        <v>0</v>
      </c>
      <c r="AD59" s="19">
        <v>8.0946938908216026</v>
      </c>
      <c r="AE59" s="19">
        <v>5.0856715544428912</v>
      </c>
      <c r="AF59" s="19">
        <v>9.3661117794323232</v>
      </c>
      <c r="AG59" s="19">
        <v>0</v>
      </c>
      <c r="AH59" s="19">
        <v>1.7376044477679877</v>
      </c>
      <c r="AI59" s="19">
        <v>0.15539551971908833</v>
      </c>
      <c r="AJ59" s="19">
        <v>0.52269402087329708</v>
      </c>
      <c r="AK59" s="19">
        <v>0</v>
      </c>
      <c r="AL59" s="19">
        <v>2.8253730858016062E-2</v>
      </c>
      <c r="AM59" s="19">
        <v>4.916149169294795</v>
      </c>
      <c r="AN59" s="19">
        <v>0</v>
      </c>
      <c r="AO59" s="19">
        <v>0.15539551971908833</v>
      </c>
      <c r="AP59" s="19">
        <v>2.7123581623695419</v>
      </c>
      <c r="AQ59" s="19">
        <v>0</v>
      </c>
      <c r="AR59" s="19">
        <v>0</v>
      </c>
      <c r="AS59" s="19">
        <v>1.1725298306076666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0.57920148258932924</v>
      </c>
      <c r="BH59" s="19">
        <v>0</v>
      </c>
      <c r="BI59" s="19">
        <v>0</v>
      </c>
      <c r="BJ59" s="19">
        <v>0</v>
      </c>
      <c r="BK59" s="19">
        <v>0</v>
      </c>
      <c r="BL59" s="19">
        <v>0.12714178886107227</v>
      </c>
      <c r="BM59" s="19">
        <v>0.53682088630230518</v>
      </c>
      <c r="BN59" s="19">
        <v>0</v>
      </c>
      <c r="BO59" s="19">
        <v>1.4974477354748512</v>
      </c>
      <c r="BP59" s="19">
        <v>1.370305946613779</v>
      </c>
      <c r="BQ59" s="19">
        <v>0</v>
      </c>
      <c r="BR59" s="19">
        <v>0</v>
      </c>
      <c r="BS59" s="19">
        <v>0</v>
      </c>
      <c r="BT59" s="19">
        <v>869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869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4.7006037735849056</v>
      </c>
      <c r="E60" s="19">
        <v>0.27118867924528306</v>
      </c>
      <c r="F60" s="19">
        <v>0</v>
      </c>
      <c r="G60" s="19">
        <v>0</v>
      </c>
      <c r="H60" s="19">
        <v>42.18490566037736</v>
      </c>
      <c r="I60" s="19">
        <v>0</v>
      </c>
      <c r="J60" s="19">
        <v>0</v>
      </c>
      <c r="K60" s="19">
        <v>6.0264150943396232E-2</v>
      </c>
      <c r="L60" s="19">
        <v>0.12052830188679246</v>
      </c>
      <c r="M60" s="19">
        <v>0.30132075471698111</v>
      </c>
      <c r="N60" s="19">
        <v>0</v>
      </c>
      <c r="O60" s="19">
        <v>0.87383018867924533</v>
      </c>
      <c r="P60" s="19">
        <v>149.39483018867926</v>
      </c>
      <c r="Q60" s="19">
        <v>0</v>
      </c>
      <c r="R60" s="19">
        <v>48.452377358490565</v>
      </c>
      <c r="S60" s="19">
        <v>23.954999999999998</v>
      </c>
      <c r="T60" s="19">
        <v>57.672792452830187</v>
      </c>
      <c r="U60" s="19">
        <v>1.6572641509433963</v>
      </c>
      <c r="V60" s="19">
        <v>0</v>
      </c>
      <c r="W60" s="19">
        <v>0</v>
      </c>
      <c r="X60" s="19">
        <v>68.670999999999992</v>
      </c>
      <c r="Y60" s="19">
        <v>73.5222641509434</v>
      </c>
      <c r="Z60" s="19">
        <v>42.486226415094336</v>
      </c>
      <c r="AA60" s="19">
        <v>2.6516226415094337</v>
      </c>
      <c r="AB60" s="19">
        <v>682.49150943396228</v>
      </c>
      <c r="AC60" s="19">
        <v>71.714339622641518</v>
      </c>
      <c r="AD60" s="19">
        <v>3.0132075471698116E-2</v>
      </c>
      <c r="AE60" s="19">
        <v>8.4068490566037735</v>
      </c>
      <c r="AF60" s="19">
        <v>38.056811320754719</v>
      </c>
      <c r="AG60" s="19">
        <v>7.5028867924528306</v>
      </c>
      <c r="AH60" s="19">
        <v>122.39649056603774</v>
      </c>
      <c r="AI60" s="19">
        <v>7.5631509433962254</v>
      </c>
      <c r="AJ60" s="19">
        <v>3.2241320754716978</v>
      </c>
      <c r="AK60" s="19">
        <v>54.629452830188683</v>
      </c>
      <c r="AL60" s="19">
        <v>13.619698113207546</v>
      </c>
      <c r="AM60" s="19">
        <v>69.996811320754716</v>
      </c>
      <c r="AN60" s="19">
        <v>0</v>
      </c>
      <c r="AO60" s="19">
        <v>0</v>
      </c>
      <c r="AP60" s="19">
        <v>0</v>
      </c>
      <c r="AQ60" s="19">
        <v>3.0132075471698116E-2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0.36158490566037738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1597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1597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269.13604972375691</v>
      </c>
      <c r="E61" s="19">
        <v>30.525503157063934</v>
      </c>
      <c r="F61" s="19">
        <v>0.97360891870560384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0.39135260457774268</v>
      </c>
      <c r="M61" s="19">
        <v>9.5451854775059197E-3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57.815188437253362</v>
      </c>
      <c r="Z61" s="19">
        <v>8.3806728492501978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0.56316594317284918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9.54518547750592E-2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0.17181333859510656</v>
      </c>
      <c r="BH61" s="19">
        <v>0.15272296764009471</v>
      </c>
      <c r="BI61" s="19">
        <v>0</v>
      </c>
      <c r="BJ61" s="19">
        <v>13.420530781373323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4.77259273875296E-2</v>
      </c>
      <c r="BR61" s="19">
        <v>0</v>
      </c>
      <c r="BS61" s="19">
        <v>0</v>
      </c>
      <c r="BT61" s="19">
        <v>381.68333168902922</v>
      </c>
      <c r="BU61" s="19">
        <v>0</v>
      </c>
      <c r="BV61" s="19">
        <v>0</v>
      </c>
      <c r="BW61" s="19">
        <v>0</v>
      </c>
      <c r="BX61" s="19">
        <v>5.3166683109707975</v>
      </c>
      <c r="BY61" s="19">
        <v>0</v>
      </c>
      <c r="BZ61" s="19">
        <v>0</v>
      </c>
      <c r="CA61" s="19">
        <v>5.3166683109707975</v>
      </c>
      <c r="CB61" s="19">
        <v>387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1.6738226217630485E-2</v>
      </c>
      <c r="E62" s="19">
        <v>0.55236146518180596</v>
      </c>
      <c r="F62" s="19">
        <v>0</v>
      </c>
      <c r="G62" s="19">
        <v>52.223265799007109</v>
      </c>
      <c r="H62" s="19">
        <v>6.3940024151348451</v>
      </c>
      <c r="I62" s="19">
        <v>4.6532268885012744</v>
      </c>
      <c r="J62" s="19">
        <v>3.3811216959613577</v>
      </c>
      <c r="K62" s="19">
        <v>21.893599892660674</v>
      </c>
      <c r="L62" s="19">
        <v>0.31802629813497918</v>
      </c>
      <c r="M62" s="19">
        <v>60.44173487186368</v>
      </c>
      <c r="N62" s="19">
        <v>3.012880719173487</v>
      </c>
      <c r="O62" s="19">
        <v>0.11716758352341339</v>
      </c>
      <c r="P62" s="19">
        <v>3.6656715416610761</v>
      </c>
      <c r="Q62" s="19">
        <v>0</v>
      </c>
      <c r="R62" s="19">
        <v>2.5944250637327251</v>
      </c>
      <c r="S62" s="19">
        <v>10.461391386019054</v>
      </c>
      <c r="T62" s="19">
        <v>11.800449483429491</v>
      </c>
      <c r="U62" s="19">
        <v>6.4776935462229979</v>
      </c>
      <c r="V62" s="19">
        <v>7.4819871192808263</v>
      </c>
      <c r="W62" s="19">
        <v>2.9626660405205958</v>
      </c>
      <c r="X62" s="19">
        <v>15.231785858043741</v>
      </c>
      <c r="Y62" s="19">
        <v>62.718133637461428</v>
      </c>
      <c r="Z62" s="19">
        <v>24.789313028310747</v>
      </c>
      <c r="AA62" s="19">
        <v>21.307761975043608</v>
      </c>
      <c r="AB62" s="19">
        <v>28.220649402924998</v>
      </c>
      <c r="AC62" s="19">
        <v>11.532637863947405</v>
      </c>
      <c r="AD62" s="19">
        <v>8.5364953709915472</v>
      </c>
      <c r="AE62" s="19">
        <v>0.98755534684019863</v>
      </c>
      <c r="AF62" s="19">
        <v>4.3352005903662958</v>
      </c>
      <c r="AG62" s="19">
        <v>6.695290487052194E-2</v>
      </c>
      <c r="AH62" s="19">
        <v>2.5274721588622033</v>
      </c>
      <c r="AI62" s="19">
        <v>4.5025828525426004</v>
      </c>
      <c r="AJ62" s="19">
        <v>1.8244666577217228</v>
      </c>
      <c r="AK62" s="19">
        <v>0.33476452435260967</v>
      </c>
      <c r="AL62" s="19">
        <v>0.66952904870521934</v>
      </c>
      <c r="AM62" s="19">
        <v>8.0176103582450011</v>
      </c>
      <c r="AN62" s="19">
        <v>5.5905675566885815</v>
      </c>
      <c r="AO62" s="19">
        <v>0.40171742922313164</v>
      </c>
      <c r="AP62" s="19">
        <v>4.5025828525426004</v>
      </c>
      <c r="AQ62" s="19">
        <v>16.654535086542332</v>
      </c>
      <c r="AR62" s="19">
        <v>0.82017308466389371</v>
      </c>
      <c r="AS62" s="19">
        <v>37.041694619616266</v>
      </c>
      <c r="AT62" s="19">
        <v>0.16738226217630484</v>
      </c>
      <c r="AU62" s="19">
        <v>0</v>
      </c>
      <c r="AV62" s="19">
        <v>0</v>
      </c>
      <c r="AW62" s="19">
        <v>0.87038776331678525</v>
      </c>
      <c r="AX62" s="19">
        <v>0</v>
      </c>
      <c r="AY62" s="19">
        <v>0</v>
      </c>
      <c r="AZ62" s="19">
        <v>0</v>
      </c>
      <c r="BA62" s="19">
        <v>0</v>
      </c>
      <c r="BB62" s="19">
        <v>1.6738226217630485E-2</v>
      </c>
      <c r="BC62" s="19">
        <v>1.6738226217630485E-2</v>
      </c>
      <c r="BD62" s="19">
        <v>0.60257614383469749</v>
      </c>
      <c r="BE62" s="19">
        <v>0.5690996913994365</v>
      </c>
      <c r="BF62" s="19">
        <v>0</v>
      </c>
      <c r="BG62" s="19">
        <v>0.26781161948208776</v>
      </c>
      <c r="BH62" s="19">
        <v>0.33476452435260967</v>
      </c>
      <c r="BI62" s="19">
        <v>0</v>
      </c>
      <c r="BJ62" s="19">
        <v>1.4394874547162217</v>
      </c>
      <c r="BK62" s="19">
        <v>1.6738226217630485E-2</v>
      </c>
      <c r="BL62" s="19">
        <v>1.2553669663222864</v>
      </c>
      <c r="BM62" s="19">
        <v>6.5446464510935192</v>
      </c>
      <c r="BN62" s="19">
        <v>0</v>
      </c>
      <c r="BO62" s="19">
        <v>17.591875754729639</v>
      </c>
      <c r="BP62" s="19">
        <v>0</v>
      </c>
      <c r="BQ62" s="19">
        <v>0.23433516704682678</v>
      </c>
      <c r="BR62" s="19">
        <v>0.20085871461156582</v>
      </c>
      <c r="BS62" s="19">
        <v>0</v>
      </c>
      <c r="BT62" s="19">
        <v>489.19139943646849</v>
      </c>
      <c r="BU62" s="19">
        <v>0</v>
      </c>
      <c r="BV62" s="19">
        <v>0</v>
      </c>
      <c r="BW62" s="19">
        <v>0</v>
      </c>
      <c r="BX62" s="19">
        <v>9.8086005635314635</v>
      </c>
      <c r="BY62" s="19">
        <v>0</v>
      </c>
      <c r="BZ62" s="19">
        <v>0</v>
      </c>
      <c r="CA62" s="19">
        <v>9.8086005635314635</v>
      </c>
      <c r="CB62" s="19">
        <v>499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0.14441032450825794</v>
      </c>
      <c r="E63" s="19">
        <v>0.31048219769275459</v>
      </c>
      <c r="F63" s="19">
        <v>2.1661548676238689E-2</v>
      </c>
      <c r="G63" s="19">
        <v>0</v>
      </c>
      <c r="H63" s="19">
        <v>0</v>
      </c>
      <c r="I63" s="19">
        <v>0</v>
      </c>
      <c r="J63" s="19">
        <v>0</v>
      </c>
      <c r="K63" s="19">
        <v>1.4441032450825795E-2</v>
      </c>
      <c r="L63" s="19">
        <v>0</v>
      </c>
      <c r="M63" s="19">
        <v>0.35380529504523195</v>
      </c>
      <c r="N63" s="19">
        <v>0</v>
      </c>
      <c r="O63" s="19">
        <v>0</v>
      </c>
      <c r="P63" s="19">
        <v>0.48377458710266413</v>
      </c>
      <c r="Q63" s="19">
        <v>0.39712839239770936</v>
      </c>
      <c r="R63" s="19">
        <v>0.76537471989376704</v>
      </c>
      <c r="S63" s="19">
        <v>2.4260934517387334</v>
      </c>
      <c r="T63" s="19">
        <v>9.8199020665615411</v>
      </c>
      <c r="U63" s="19">
        <v>6.9677981575234451</v>
      </c>
      <c r="V63" s="19">
        <v>0</v>
      </c>
      <c r="W63" s="19">
        <v>0</v>
      </c>
      <c r="X63" s="19">
        <v>0</v>
      </c>
      <c r="Y63" s="19">
        <v>1.1913851771931281</v>
      </c>
      <c r="Z63" s="19">
        <v>0.12274877583201926</v>
      </c>
      <c r="AA63" s="19">
        <v>7.2205162254128973E-3</v>
      </c>
      <c r="AB63" s="19">
        <v>12.469831521288073</v>
      </c>
      <c r="AC63" s="19">
        <v>6.3612747945887627</v>
      </c>
      <c r="AD63" s="19">
        <v>0</v>
      </c>
      <c r="AE63" s="19">
        <v>0</v>
      </c>
      <c r="AF63" s="19">
        <v>4.6355714167150799</v>
      </c>
      <c r="AG63" s="19">
        <v>3.2636733338866297</v>
      </c>
      <c r="AH63" s="19">
        <v>0.18051290563532243</v>
      </c>
      <c r="AI63" s="19">
        <v>0.51265665200431576</v>
      </c>
      <c r="AJ63" s="19">
        <v>5.2926383932276542</v>
      </c>
      <c r="AK63" s="19">
        <v>1.6679392480703792</v>
      </c>
      <c r="AL63" s="19">
        <v>1.3863391152792761</v>
      </c>
      <c r="AM63" s="19">
        <v>2.3033446759067142</v>
      </c>
      <c r="AN63" s="19">
        <v>4.0434890862312232</v>
      </c>
      <c r="AO63" s="19">
        <v>1.119180014938999</v>
      </c>
      <c r="AP63" s="19">
        <v>1.0686364013611087</v>
      </c>
      <c r="AQ63" s="19">
        <v>73.028301103826053</v>
      </c>
      <c r="AR63" s="19">
        <v>10.303676653664203</v>
      </c>
      <c r="AS63" s="19">
        <v>0</v>
      </c>
      <c r="AT63" s="19">
        <v>2.0145240268901983</v>
      </c>
      <c r="AU63" s="19">
        <v>0</v>
      </c>
      <c r="AV63" s="19">
        <v>0</v>
      </c>
      <c r="AW63" s="19">
        <v>0</v>
      </c>
      <c r="AX63" s="19">
        <v>7.9425678479541864E-2</v>
      </c>
      <c r="AY63" s="19">
        <v>0</v>
      </c>
      <c r="AZ63" s="19">
        <v>1.6390571831687277</v>
      </c>
      <c r="BA63" s="19">
        <v>1.1119594987135861</v>
      </c>
      <c r="BB63" s="19">
        <v>0</v>
      </c>
      <c r="BC63" s="19">
        <v>0</v>
      </c>
      <c r="BD63" s="19">
        <v>7.2205162254128973E-3</v>
      </c>
      <c r="BE63" s="19">
        <v>9.458876255290896</v>
      </c>
      <c r="BF63" s="19">
        <v>0</v>
      </c>
      <c r="BG63" s="19">
        <v>2.1661548676238689E-2</v>
      </c>
      <c r="BH63" s="19">
        <v>7.2205162254128973E-3</v>
      </c>
      <c r="BI63" s="19">
        <v>0.15163084073367084</v>
      </c>
      <c r="BJ63" s="19">
        <v>3.4369657232965389</v>
      </c>
      <c r="BK63" s="19">
        <v>0</v>
      </c>
      <c r="BL63" s="19">
        <v>1.4296622126317535</v>
      </c>
      <c r="BM63" s="19">
        <v>0.62096439538550918</v>
      </c>
      <c r="BN63" s="19">
        <v>0</v>
      </c>
      <c r="BO63" s="19">
        <v>3.6102581127064486E-2</v>
      </c>
      <c r="BP63" s="19">
        <v>0</v>
      </c>
      <c r="BQ63" s="19">
        <v>2.8882064901651589E-2</v>
      </c>
      <c r="BR63" s="19">
        <v>0.7292721387667026</v>
      </c>
      <c r="BS63" s="19">
        <v>0</v>
      </c>
      <c r="BT63" s="19">
        <v>171.43671673997844</v>
      </c>
      <c r="BU63" s="19">
        <v>0</v>
      </c>
      <c r="BV63" s="19">
        <v>0</v>
      </c>
      <c r="BW63" s="19">
        <v>0</v>
      </c>
      <c r="BX63" s="19">
        <v>2.5632832600215787</v>
      </c>
      <c r="BY63" s="19">
        <v>0</v>
      </c>
      <c r="BZ63" s="19">
        <v>0</v>
      </c>
      <c r="CA63" s="19">
        <v>2.5632832600215787</v>
      </c>
      <c r="CB63" s="19">
        <v>174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9.255808174928562E-3</v>
      </c>
      <c r="E64" s="19">
        <v>0.1141549674907856</v>
      </c>
      <c r="F64" s="19">
        <v>0</v>
      </c>
      <c r="G64" s="19">
        <v>0</v>
      </c>
      <c r="H64" s="19">
        <v>0.3023564003809997</v>
      </c>
      <c r="I64" s="19">
        <v>0.2159688574149998</v>
      </c>
      <c r="J64" s="19">
        <v>5.5534849049571372E-2</v>
      </c>
      <c r="K64" s="19">
        <v>0.20362777984842836</v>
      </c>
      <c r="L64" s="19">
        <v>6.4790657224499934E-2</v>
      </c>
      <c r="M64" s="19">
        <v>0.76823207851907072</v>
      </c>
      <c r="N64" s="19">
        <v>8.6387542965999917E-2</v>
      </c>
      <c r="O64" s="19">
        <v>0</v>
      </c>
      <c r="P64" s="19">
        <v>0.16660454714871412</v>
      </c>
      <c r="Q64" s="19">
        <v>0.16660454714871412</v>
      </c>
      <c r="R64" s="19">
        <v>3.0852693916428543E-3</v>
      </c>
      <c r="S64" s="19">
        <v>7.7131734791071355E-2</v>
      </c>
      <c r="T64" s="19">
        <v>0.14809293079885699</v>
      </c>
      <c r="U64" s="19">
        <v>3.0852693916428543E-3</v>
      </c>
      <c r="V64" s="19">
        <v>0.13266658384064273</v>
      </c>
      <c r="W64" s="19">
        <v>3.0852693916428543E-3</v>
      </c>
      <c r="X64" s="19">
        <v>0.23448047376485692</v>
      </c>
      <c r="Y64" s="19">
        <v>0.48747256387957094</v>
      </c>
      <c r="Z64" s="19">
        <v>6.5006626081914938</v>
      </c>
      <c r="AA64" s="19">
        <v>7.0961196007785637E-2</v>
      </c>
      <c r="AB64" s="19">
        <v>0.1141549674907856</v>
      </c>
      <c r="AC64" s="19">
        <v>0.25916262889799974</v>
      </c>
      <c r="AD64" s="19">
        <v>7.4046465399428496E-2</v>
      </c>
      <c r="AE64" s="19">
        <v>0.18511616349857124</v>
      </c>
      <c r="AF64" s="19">
        <v>2.1164948026669981</v>
      </c>
      <c r="AG64" s="19">
        <v>0.20671304924007122</v>
      </c>
      <c r="AH64" s="19">
        <v>4.627904087464281E-2</v>
      </c>
      <c r="AI64" s="19">
        <v>0.14192239201557127</v>
      </c>
      <c r="AJ64" s="19">
        <v>9.5643351140928479E-2</v>
      </c>
      <c r="AK64" s="19">
        <v>0.12032550627407131</v>
      </c>
      <c r="AL64" s="19">
        <v>1.8511616349857124E-2</v>
      </c>
      <c r="AM64" s="19">
        <v>2.4682155133142834E-2</v>
      </c>
      <c r="AN64" s="19">
        <v>0</v>
      </c>
      <c r="AO64" s="19">
        <v>6.7875926616142793E-2</v>
      </c>
      <c r="AP64" s="19">
        <v>0.20362777984842836</v>
      </c>
      <c r="AQ64" s="19">
        <v>0.54609268232078523</v>
      </c>
      <c r="AR64" s="19">
        <v>0.89781339296807061</v>
      </c>
      <c r="AS64" s="19">
        <v>9.9530790574398473</v>
      </c>
      <c r="AT64" s="19">
        <v>1.3945417650225702</v>
      </c>
      <c r="AU64" s="19">
        <v>3.7023232699714248E-2</v>
      </c>
      <c r="AV64" s="19">
        <v>3.0852693916428543E-3</v>
      </c>
      <c r="AW64" s="19">
        <v>0.44736406178821386</v>
      </c>
      <c r="AX64" s="19">
        <v>0.37331759638878537</v>
      </c>
      <c r="AY64" s="19">
        <v>0.31778274733921402</v>
      </c>
      <c r="AZ64" s="19">
        <v>5.244957965792852E-2</v>
      </c>
      <c r="BA64" s="19">
        <v>0.24373628193978547</v>
      </c>
      <c r="BB64" s="19">
        <v>0.64482130285335648</v>
      </c>
      <c r="BC64" s="19">
        <v>3.7023232699714248E-2</v>
      </c>
      <c r="BD64" s="19">
        <v>8.3302273574357058E-2</v>
      </c>
      <c r="BE64" s="19">
        <v>0</v>
      </c>
      <c r="BF64" s="19">
        <v>1.2186814096989274</v>
      </c>
      <c r="BG64" s="19">
        <v>0.53992214353749945</v>
      </c>
      <c r="BH64" s="19">
        <v>1.2464488342237132</v>
      </c>
      <c r="BI64" s="19">
        <v>0.5152399884043567</v>
      </c>
      <c r="BJ64" s="19">
        <v>7.589762703441421</v>
      </c>
      <c r="BK64" s="19">
        <v>6.1705387832857086E-3</v>
      </c>
      <c r="BL64" s="19">
        <v>0.94717770323435635</v>
      </c>
      <c r="BM64" s="19">
        <v>0.85461962148507065</v>
      </c>
      <c r="BN64" s="19">
        <v>0.63248022528678516</v>
      </c>
      <c r="BO64" s="19">
        <v>0.24065101254814261</v>
      </c>
      <c r="BP64" s="19">
        <v>2.5114092847972831</v>
      </c>
      <c r="BQ64" s="19">
        <v>0.97803039715078477</v>
      </c>
      <c r="BR64" s="19">
        <v>5.5874228682652092</v>
      </c>
      <c r="BS64" s="19">
        <v>0</v>
      </c>
      <c r="BT64" s="19">
        <v>51.388246987203381</v>
      </c>
      <c r="BU64" s="19">
        <v>0</v>
      </c>
      <c r="BV64" s="19">
        <v>0</v>
      </c>
      <c r="BW64" s="19">
        <v>0</v>
      </c>
      <c r="BX64" s="19">
        <v>246.61175301279661</v>
      </c>
      <c r="BY64" s="19">
        <v>0</v>
      </c>
      <c r="BZ64" s="19">
        <v>0</v>
      </c>
      <c r="CA64" s="19">
        <v>246.61175301279661</v>
      </c>
      <c r="CB64" s="19">
        <v>298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3.4531039690095531</v>
      </c>
      <c r="E65" s="19">
        <v>28.999737369094909</v>
      </c>
      <c r="F65" s="19">
        <v>0.1520632940481271</v>
      </c>
      <c r="G65" s="19">
        <v>0</v>
      </c>
      <c r="H65" s="19">
        <v>2.6674436164275628</v>
      </c>
      <c r="I65" s="19">
        <v>0</v>
      </c>
      <c r="J65" s="19">
        <v>0</v>
      </c>
      <c r="K65" s="19">
        <v>0</v>
      </c>
      <c r="L65" s="19">
        <v>0</v>
      </c>
      <c r="M65" s="19">
        <v>2.5850759988181609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1.9007911756015888E-2</v>
      </c>
      <c r="Y65" s="19">
        <v>2.2936213518925839</v>
      </c>
      <c r="Z65" s="19">
        <v>0</v>
      </c>
      <c r="AA65" s="19">
        <v>44.073011391615509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2.6801155575982403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0.12038344112143395</v>
      </c>
      <c r="BH65" s="19">
        <v>0.46886182331505855</v>
      </c>
      <c r="BI65" s="19">
        <v>0</v>
      </c>
      <c r="BJ65" s="19">
        <v>0</v>
      </c>
      <c r="BK65" s="19">
        <v>0</v>
      </c>
      <c r="BL65" s="19">
        <v>5.9051245855356029</v>
      </c>
      <c r="BM65" s="19">
        <v>5.860772791438233</v>
      </c>
      <c r="BN65" s="19">
        <v>1.799415646236171</v>
      </c>
      <c r="BO65" s="19">
        <v>33.314533337710515</v>
      </c>
      <c r="BP65" s="19">
        <v>83.584123961787199</v>
      </c>
      <c r="BQ65" s="19">
        <v>6.9695676438724929E-2</v>
      </c>
      <c r="BR65" s="19">
        <v>6.1332195266077942</v>
      </c>
      <c r="BS65" s="19">
        <v>0</v>
      </c>
      <c r="BT65" s="19">
        <v>224.17931125045138</v>
      </c>
      <c r="BU65" s="19">
        <v>0</v>
      </c>
      <c r="BV65" s="19">
        <v>0</v>
      </c>
      <c r="BW65" s="19">
        <v>0</v>
      </c>
      <c r="BX65" s="19">
        <v>547.82068874954859</v>
      </c>
      <c r="BY65" s="19">
        <v>0</v>
      </c>
      <c r="BZ65" s="19">
        <v>0</v>
      </c>
      <c r="CA65" s="19">
        <v>547.82068874954859</v>
      </c>
      <c r="CB65" s="19">
        <v>772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0.61605338721684566</v>
      </c>
      <c r="H66" s="19">
        <v>1.9968627033925341</v>
      </c>
      <c r="I66" s="19">
        <v>12.809661810060618</v>
      </c>
      <c r="J66" s="19">
        <v>2.1455652451345317</v>
      </c>
      <c r="K66" s="19">
        <v>0</v>
      </c>
      <c r="L66" s="19">
        <v>0</v>
      </c>
      <c r="M66" s="19">
        <v>8.4972880995426991E-2</v>
      </c>
      <c r="N66" s="19">
        <v>0</v>
      </c>
      <c r="O66" s="19">
        <v>0</v>
      </c>
      <c r="P66" s="19">
        <v>0.80724236945655647</v>
      </c>
      <c r="Q66" s="19">
        <v>0</v>
      </c>
      <c r="R66" s="19">
        <v>13.234526215037754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0.10621610124428374</v>
      </c>
      <c r="Z66" s="19">
        <v>0</v>
      </c>
      <c r="AA66" s="19">
        <v>2.1243220248856748E-2</v>
      </c>
      <c r="AB66" s="19">
        <v>42.890061682441775</v>
      </c>
      <c r="AC66" s="19">
        <v>2.1880516856322449</v>
      </c>
      <c r="AD66" s="19">
        <v>5.7356694671913218</v>
      </c>
      <c r="AE66" s="19">
        <v>0.48859406572370517</v>
      </c>
      <c r="AF66" s="19">
        <v>0.14870254174199724</v>
      </c>
      <c r="AG66" s="19">
        <v>0</v>
      </c>
      <c r="AH66" s="19">
        <v>3.3139423588216528</v>
      </c>
      <c r="AI66" s="19">
        <v>36.304663405296182</v>
      </c>
      <c r="AJ66" s="19">
        <v>190.76411783473361</v>
      </c>
      <c r="AK66" s="19">
        <v>41.572982027012657</v>
      </c>
      <c r="AL66" s="19">
        <v>20.457221099649047</v>
      </c>
      <c r="AM66" s="19">
        <v>0.99843135169626707</v>
      </c>
      <c r="AN66" s="19">
        <v>14.806524513453155</v>
      </c>
      <c r="AO66" s="19">
        <v>0</v>
      </c>
      <c r="AP66" s="19">
        <v>0.33989152398170797</v>
      </c>
      <c r="AQ66" s="19">
        <v>1.0621610124428373</v>
      </c>
      <c r="AR66" s="19">
        <v>16.930846538338827</v>
      </c>
      <c r="AS66" s="19">
        <v>7.4988567478464327</v>
      </c>
      <c r="AT66" s="19">
        <v>154.22577900669998</v>
      </c>
      <c r="AU66" s="19">
        <v>0</v>
      </c>
      <c r="AV66" s="19">
        <v>21.859273636073596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8.4972880995426991E-2</v>
      </c>
      <c r="BH66" s="19">
        <v>0</v>
      </c>
      <c r="BI66" s="19">
        <v>9.7506380942252466</v>
      </c>
      <c r="BJ66" s="19">
        <v>0</v>
      </c>
      <c r="BK66" s="19">
        <v>0</v>
      </c>
      <c r="BL66" s="19">
        <v>2.1243220248856748E-2</v>
      </c>
      <c r="BM66" s="19">
        <v>0.12745932149314049</v>
      </c>
      <c r="BN66" s="19">
        <v>0</v>
      </c>
      <c r="BO66" s="19">
        <v>0.29740508348399447</v>
      </c>
      <c r="BP66" s="19">
        <v>0.16994576199085398</v>
      </c>
      <c r="BQ66" s="19">
        <v>0</v>
      </c>
      <c r="BR66" s="19">
        <v>0.55232372647027539</v>
      </c>
      <c r="BS66" s="19">
        <v>0</v>
      </c>
      <c r="BT66" s="19">
        <v>604.4121025204721</v>
      </c>
      <c r="BU66" s="19">
        <v>0</v>
      </c>
      <c r="BV66" s="19">
        <v>0</v>
      </c>
      <c r="BW66" s="19">
        <v>0</v>
      </c>
      <c r="BX66" s="19">
        <v>194.58789747952781</v>
      </c>
      <c r="BY66" s="19">
        <v>0</v>
      </c>
      <c r="BZ66" s="19">
        <v>0</v>
      </c>
      <c r="CA66" s="19">
        <v>194.58789747952781</v>
      </c>
      <c r="CB66" s="19">
        <v>799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6.6885807359584284</v>
      </c>
      <c r="E67" s="19">
        <v>2.2202757629737522</v>
      </c>
      <c r="F67" s="19">
        <v>0.4903108976567036</v>
      </c>
      <c r="G67" s="19">
        <v>1.5819464811187987</v>
      </c>
      <c r="H67" s="19">
        <v>0.76784536802842263</v>
      </c>
      <c r="I67" s="19">
        <v>0</v>
      </c>
      <c r="J67" s="19">
        <v>0</v>
      </c>
      <c r="K67" s="19">
        <v>30.33451761162889</v>
      </c>
      <c r="L67" s="19">
        <v>1.9427412926020331</v>
      </c>
      <c r="M67" s="19">
        <v>78.634766605320394</v>
      </c>
      <c r="N67" s="19">
        <v>35.87595587005088</v>
      </c>
      <c r="O67" s="19">
        <v>0</v>
      </c>
      <c r="P67" s="19">
        <v>0.90661260321428216</v>
      </c>
      <c r="Q67" s="19">
        <v>0.96211949728862589</v>
      </c>
      <c r="R67" s="19">
        <v>4.0427521184147075</v>
      </c>
      <c r="S67" s="19">
        <v>2.3497918491472212</v>
      </c>
      <c r="T67" s="19">
        <v>8.2797783660896176</v>
      </c>
      <c r="U67" s="19">
        <v>12.331781633516716</v>
      </c>
      <c r="V67" s="19">
        <v>1.0546309874125324</v>
      </c>
      <c r="W67" s="19">
        <v>0.35154366247084412</v>
      </c>
      <c r="X67" s="19">
        <v>13.608440197226624</v>
      </c>
      <c r="Y67" s="19">
        <v>6.6885807359584284</v>
      </c>
      <c r="Z67" s="19">
        <v>20.250765188123101</v>
      </c>
      <c r="AA67" s="19">
        <v>4.9956204666909425</v>
      </c>
      <c r="AB67" s="19">
        <v>169.6105659931699</v>
      </c>
      <c r="AC67" s="19">
        <v>26.856085582970014</v>
      </c>
      <c r="AD67" s="19">
        <v>2.6920843626056747</v>
      </c>
      <c r="AE67" s="19">
        <v>0</v>
      </c>
      <c r="AF67" s="19">
        <v>8.7423358167091489</v>
      </c>
      <c r="AG67" s="19">
        <v>16.161757324646441</v>
      </c>
      <c r="AH67" s="19">
        <v>23.978978240116525</v>
      </c>
      <c r="AI67" s="19">
        <v>15.208888976370202</v>
      </c>
      <c r="AJ67" s="19">
        <v>31.814701453611395</v>
      </c>
      <c r="AK67" s="19">
        <v>26.365774685313308</v>
      </c>
      <c r="AL67" s="19">
        <v>2.8216004487791433</v>
      </c>
      <c r="AM67" s="19">
        <v>28.73406883248531</v>
      </c>
      <c r="AN67" s="19">
        <v>7.3176588688009918</v>
      </c>
      <c r="AO67" s="19">
        <v>2.3220384021100493</v>
      </c>
      <c r="AP67" s="19">
        <v>3.5894458168075665</v>
      </c>
      <c r="AQ67" s="19">
        <v>151.62633231308251</v>
      </c>
      <c r="AR67" s="19">
        <v>12.812841382161029</v>
      </c>
      <c r="AS67" s="19">
        <v>59.383125510535478</v>
      </c>
      <c r="AT67" s="19">
        <v>0.68458502691690704</v>
      </c>
      <c r="AU67" s="19">
        <v>0</v>
      </c>
      <c r="AV67" s="19">
        <v>8.3260341111515701E-2</v>
      </c>
      <c r="AW67" s="19">
        <v>1.2489051166727356</v>
      </c>
      <c r="AX67" s="19">
        <v>0.11101378814868762</v>
      </c>
      <c r="AY67" s="19">
        <v>5.1251365528644124</v>
      </c>
      <c r="AZ67" s="19">
        <v>0</v>
      </c>
      <c r="BA67" s="19">
        <v>0</v>
      </c>
      <c r="BB67" s="19">
        <v>0</v>
      </c>
      <c r="BC67" s="19">
        <v>2.7753447037171905E-2</v>
      </c>
      <c r="BD67" s="19">
        <v>0.3237902154336722</v>
      </c>
      <c r="BE67" s="19">
        <v>0.92511490123906348</v>
      </c>
      <c r="BF67" s="19">
        <v>5.578442854471553</v>
      </c>
      <c r="BG67" s="19">
        <v>9.2511490123906345E-2</v>
      </c>
      <c r="BH67" s="19">
        <v>0</v>
      </c>
      <c r="BI67" s="19">
        <v>0</v>
      </c>
      <c r="BJ67" s="19">
        <v>5.6246985995335059</v>
      </c>
      <c r="BK67" s="19">
        <v>0</v>
      </c>
      <c r="BL67" s="19">
        <v>1.6837091202550956</v>
      </c>
      <c r="BM67" s="19">
        <v>2.2757826570480959</v>
      </c>
      <c r="BN67" s="19">
        <v>0</v>
      </c>
      <c r="BO67" s="19">
        <v>5.5691917054591622</v>
      </c>
      <c r="BP67" s="19">
        <v>4.5423141650838019</v>
      </c>
      <c r="BQ67" s="19">
        <v>0</v>
      </c>
      <c r="BR67" s="19">
        <v>0.92511490123906348</v>
      </c>
      <c r="BS67" s="19">
        <v>0</v>
      </c>
      <c r="BT67" s="19">
        <v>859.21896682380498</v>
      </c>
      <c r="BU67" s="19">
        <v>0</v>
      </c>
      <c r="BV67" s="19">
        <v>0</v>
      </c>
      <c r="BW67" s="19">
        <v>0</v>
      </c>
      <c r="BX67" s="19">
        <v>80.781033176195024</v>
      </c>
      <c r="BY67" s="19">
        <v>0</v>
      </c>
      <c r="BZ67" s="19">
        <v>0</v>
      </c>
      <c r="CA67" s="19">
        <v>80.781033176195024</v>
      </c>
      <c r="CB67" s="19">
        <v>940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5.4963357761492339E-2</v>
      </c>
      <c r="E68" s="19">
        <v>0.12241838774150567</v>
      </c>
      <c r="F68" s="19">
        <v>8.327781479013991E-3</v>
      </c>
      <c r="G68" s="19">
        <v>0</v>
      </c>
      <c r="H68" s="19">
        <v>6.5789473684210523E-2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6.8196202531645564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0.61459027315123249</v>
      </c>
      <c r="AP68" s="19">
        <v>0.12824783477681545</v>
      </c>
      <c r="AQ68" s="19">
        <v>11.337441705529647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0.76199200532978018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6.5789473684210523E-2</v>
      </c>
      <c r="BM68" s="19">
        <v>1.832111925383078E-2</v>
      </c>
      <c r="BN68" s="19">
        <v>0</v>
      </c>
      <c r="BO68" s="19">
        <v>2.4983344437041971E-3</v>
      </c>
      <c r="BP68" s="19">
        <v>0</v>
      </c>
      <c r="BQ68" s="19">
        <v>0</v>
      </c>
      <c r="BR68" s="19">
        <v>0</v>
      </c>
      <c r="BS68" s="19">
        <v>0</v>
      </c>
      <c r="BT68" s="19">
        <v>20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20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6.6585012804810148E-2</v>
      </c>
      <c r="E69" s="19">
        <v>0.11716401291615633</v>
      </c>
      <c r="F69" s="19">
        <v>8.3231266006012685E-3</v>
      </c>
      <c r="G69" s="19">
        <v>0</v>
      </c>
      <c r="H69" s="19">
        <v>2.1768177263111012E-2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1.0884088631555506E-2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0.83743458412203553</v>
      </c>
      <c r="AP69" s="19">
        <v>0.49810711502059907</v>
      </c>
      <c r="AQ69" s="19">
        <v>20.662481906246523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5.7621645696470328E-3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0.58646030508852021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3.7133949448836433E-2</v>
      </c>
      <c r="BM69" s="19">
        <v>8.3231266006012685E-3</v>
      </c>
      <c r="BN69" s="19">
        <v>0</v>
      </c>
      <c r="BO69" s="19">
        <v>1.9207215232156774E-3</v>
      </c>
      <c r="BP69" s="19">
        <v>0</v>
      </c>
      <c r="BQ69" s="19">
        <v>0</v>
      </c>
      <c r="BR69" s="19">
        <v>0.13765170916379024</v>
      </c>
      <c r="BS69" s="19">
        <v>0</v>
      </c>
      <c r="BT69" s="19">
        <v>23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23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32.776850204522297</v>
      </c>
      <c r="E70" s="19">
        <v>19.941517266548058</v>
      </c>
      <c r="F70" s="19">
        <v>0.53551389078965372</v>
      </c>
      <c r="G70" s="19">
        <v>0.51001322932347981</v>
      </c>
      <c r="H70" s="19">
        <v>0.24650639417301523</v>
      </c>
      <c r="I70" s="19">
        <v>1.7000440977449325E-2</v>
      </c>
      <c r="J70" s="19">
        <v>0.11900308684214528</v>
      </c>
      <c r="K70" s="19">
        <v>8.5002204887246625E-3</v>
      </c>
      <c r="L70" s="19">
        <v>1.5215394674817146</v>
      </c>
      <c r="M70" s="19">
        <v>16.08241716466706</v>
      </c>
      <c r="N70" s="19">
        <v>18.589982208840837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1.8105469640983531</v>
      </c>
      <c r="U70" s="19">
        <v>0</v>
      </c>
      <c r="V70" s="19">
        <v>0</v>
      </c>
      <c r="W70" s="19">
        <v>0</v>
      </c>
      <c r="X70" s="19">
        <v>4.5476179614676955</v>
      </c>
      <c r="Y70" s="19">
        <v>1.7765460821434544</v>
      </c>
      <c r="Z70" s="19">
        <v>3.7060961330839532</v>
      </c>
      <c r="AA70" s="19">
        <v>0.51851344981220437</v>
      </c>
      <c r="AB70" s="19">
        <v>4.5731186229338681</v>
      </c>
      <c r="AC70" s="19">
        <v>39.279518878396665</v>
      </c>
      <c r="AD70" s="19">
        <v>3.119580919361951</v>
      </c>
      <c r="AE70" s="19">
        <v>5.9501543421072639E-2</v>
      </c>
      <c r="AF70" s="19">
        <v>1.8360476255645271</v>
      </c>
      <c r="AG70" s="19">
        <v>8.5002204887246625E-3</v>
      </c>
      <c r="AH70" s="19">
        <v>3.3065857701138941</v>
      </c>
      <c r="AI70" s="19">
        <v>3.7655976765050254</v>
      </c>
      <c r="AJ70" s="19">
        <v>24.09812508553442</v>
      </c>
      <c r="AK70" s="19">
        <v>0.93502425375971299</v>
      </c>
      <c r="AL70" s="19">
        <v>1.9295500509404984</v>
      </c>
      <c r="AM70" s="19">
        <v>5.4061402308288855</v>
      </c>
      <c r="AN70" s="19">
        <v>2.2015571065796875</v>
      </c>
      <c r="AO70" s="19">
        <v>1.6150418928576857</v>
      </c>
      <c r="AP70" s="19">
        <v>0.66301719812052373</v>
      </c>
      <c r="AQ70" s="19">
        <v>302.59084895762055</v>
      </c>
      <c r="AR70" s="19">
        <v>2.1760564451135136</v>
      </c>
      <c r="AS70" s="19">
        <v>3.400088195489865E-2</v>
      </c>
      <c r="AT70" s="19">
        <v>0</v>
      </c>
      <c r="AU70" s="19">
        <v>0</v>
      </c>
      <c r="AV70" s="19">
        <v>0</v>
      </c>
      <c r="AW70" s="19">
        <v>0</v>
      </c>
      <c r="AX70" s="19">
        <v>2.1675562246247888</v>
      </c>
      <c r="AY70" s="19">
        <v>6.4601675714307429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9.8942566488755084</v>
      </c>
      <c r="BF70" s="19">
        <v>0</v>
      </c>
      <c r="BG70" s="19">
        <v>2.5500661466173989E-2</v>
      </c>
      <c r="BH70" s="19">
        <v>0</v>
      </c>
      <c r="BI70" s="19">
        <v>0</v>
      </c>
      <c r="BJ70" s="19">
        <v>0.84152182838374157</v>
      </c>
      <c r="BK70" s="19">
        <v>0</v>
      </c>
      <c r="BL70" s="19">
        <v>2.9580767300761828</v>
      </c>
      <c r="BM70" s="19">
        <v>1.4790383650380914</v>
      </c>
      <c r="BN70" s="19">
        <v>0</v>
      </c>
      <c r="BO70" s="19">
        <v>1.3515350577072214</v>
      </c>
      <c r="BP70" s="19">
        <v>0.78202028496266895</v>
      </c>
      <c r="BQ70" s="19">
        <v>8.5002204887246625E-3</v>
      </c>
      <c r="BR70" s="19">
        <v>0.58651521372200177</v>
      </c>
      <c r="BS70" s="19">
        <v>0</v>
      </c>
      <c r="BT70" s="19">
        <v>526.86066633213204</v>
      </c>
      <c r="BU70" s="19">
        <v>0</v>
      </c>
      <c r="BV70" s="19">
        <v>0</v>
      </c>
      <c r="BW70" s="19">
        <v>0</v>
      </c>
      <c r="BX70" s="19">
        <v>32.139333667867952</v>
      </c>
      <c r="BY70" s="19">
        <v>0</v>
      </c>
      <c r="BZ70" s="19">
        <v>0</v>
      </c>
      <c r="CA70" s="19">
        <v>32.139333667867952</v>
      </c>
      <c r="CB70" s="19">
        <v>559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0.1959641255605381</v>
      </c>
      <c r="AD71" s="19">
        <v>15.498206278026906</v>
      </c>
      <c r="AE71" s="19">
        <v>3.1269058295964127</v>
      </c>
      <c r="AF71" s="19">
        <v>0</v>
      </c>
      <c r="AG71" s="19">
        <v>0</v>
      </c>
      <c r="AH71" s="19">
        <v>0</v>
      </c>
      <c r="AI71" s="19">
        <v>4.6860986547085197E-2</v>
      </c>
      <c r="AJ71" s="19">
        <v>0.11928251121076233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1.2780269058295966E-2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19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19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2.2993669755720041</v>
      </c>
      <c r="E72" s="19">
        <v>3.994205544420852</v>
      </c>
      <c r="F72" s="19">
        <v>0.17272240192090171</v>
      </c>
      <c r="G72" s="19">
        <v>1.1550810628460302</v>
      </c>
      <c r="H72" s="19">
        <v>25.314627031532158</v>
      </c>
      <c r="I72" s="19">
        <v>0</v>
      </c>
      <c r="J72" s="19">
        <v>0.92838291032484677</v>
      </c>
      <c r="K72" s="19">
        <v>2.3209572758121166</v>
      </c>
      <c r="L72" s="19">
        <v>0</v>
      </c>
      <c r="M72" s="19">
        <v>0.46419145516242338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1.6732482686087355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1.0795150120056357E-2</v>
      </c>
      <c r="AB72" s="19">
        <v>9.7696108586510029</v>
      </c>
      <c r="AC72" s="19">
        <v>11.10820947353799</v>
      </c>
      <c r="AD72" s="19">
        <v>89.729287797908441</v>
      </c>
      <c r="AE72" s="19">
        <v>1.4681404163276646</v>
      </c>
      <c r="AF72" s="19">
        <v>243.85164606195303</v>
      </c>
      <c r="AG72" s="19">
        <v>0.64770900720338143</v>
      </c>
      <c r="AH72" s="19">
        <v>38.916516182803164</v>
      </c>
      <c r="AI72" s="19">
        <v>124.89988688905204</v>
      </c>
      <c r="AJ72" s="19">
        <v>92.665568630563769</v>
      </c>
      <c r="AK72" s="19">
        <v>93.064989185005857</v>
      </c>
      <c r="AL72" s="19">
        <v>21.601095390232771</v>
      </c>
      <c r="AM72" s="19">
        <v>16.333062131645267</v>
      </c>
      <c r="AN72" s="19">
        <v>13.202468596828925</v>
      </c>
      <c r="AO72" s="19">
        <v>2.8931002321751036</v>
      </c>
      <c r="AP72" s="19">
        <v>1.1550810628460302</v>
      </c>
      <c r="AQ72" s="19">
        <v>263.69313198261665</v>
      </c>
      <c r="AR72" s="19">
        <v>0</v>
      </c>
      <c r="AS72" s="19">
        <v>14.120056357033716</v>
      </c>
      <c r="AT72" s="19">
        <v>0.32385450360169071</v>
      </c>
      <c r="AU72" s="19">
        <v>0</v>
      </c>
      <c r="AV72" s="19">
        <v>0</v>
      </c>
      <c r="AW72" s="19">
        <v>6.4770900720338143E-2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0.21590300240112714</v>
      </c>
      <c r="BD72" s="19">
        <v>0</v>
      </c>
      <c r="BE72" s="19">
        <v>0</v>
      </c>
      <c r="BF72" s="19">
        <v>0</v>
      </c>
      <c r="BG72" s="19">
        <v>0.32385450360169071</v>
      </c>
      <c r="BH72" s="19">
        <v>0</v>
      </c>
      <c r="BI72" s="19">
        <v>3.3896771376976962</v>
      </c>
      <c r="BJ72" s="19">
        <v>0</v>
      </c>
      <c r="BK72" s="19">
        <v>0</v>
      </c>
      <c r="BL72" s="19">
        <v>1.7596094695691862</v>
      </c>
      <c r="BM72" s="19">
        <v>0.4857817554025361</v>
      </c>
      <c r="BN72" s="19">
        <v>0</v>
      </c>
      <c r="BO72" s="19">
        <v>5.3975750600281786E-2</v>
      </c>
      <c r="BP72" s="19">
        <v>0</v>
      </c>
      <c r="BQ72" s="19">
        <v>0</v>
      </c>
      <c r="BR72" s="19">
        <v>0</v>
      </c>
      <c r="BS72" s="19">
        <v>0</v>
      </c>
      <c r="BT72" s="19">
        <v>1084.0705653562995</v>
      </c>
      <c r="BU72" s="19">
        <v>0</v>
      </c>
      <c r="BV72" s="19">
        <v>0</v>
      </c>
      <c r="BW72" s="19">
        <v>0</v>
      </c>
      <c r="BX72" s="19">
        <v>2.871509931934991</v>
      </c>
      <c r="BY72" s="19">
        <v>1.0579247117655231</v>
      </c>
      <c r="BZ72" s="19">
        <v>0</v>
      </c>
      <c r="CA72" s="19">
        <v>3.9294346437005139</v>
      </c>
      <c r="CB72" s="19">
        <v>1088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3.9759744075210546E-2</v>
      </c>
      <c r="K73" s="19">
        <v>2.0504668015930014</v>
      </c>
      <c r="L73" s="19">
        <v>0</v>
      </c>
      <c r="M73" s="19">
        <v>3.1410197819416332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1.618789580205001</v>
      </c>
      <c r="U73" s="19">
        <v>1.9595873865639486</v>
      </c>
      <c r="V73" s="19">
        <v>0</v>
      </c>
      <c r="W73" s="19">
        <v>0</v>
      </c>
      <c r="X73" s="19">
        <v>0.14767904942221061</v>
      </c>
      <c r="Y73" s="19">
        <v>1.2723118104067375</v>
      </c>
      <c r="Z73" s="19">
        <v>0</v>
      </c>
      <c r="AA73" s="19">
        <v>5.6799634393157925E-2</v>
      </c>
      <c r="AB73" s="19">
        <v>0.56799634393157927</v>
      </c>
      <c r="AC73" s="19">
        <v>0.71567539335378993</v>
      </c>
      <c r="AD73" s="19">
        <v>11.019129072272639</v>
      </c>
      <c r="AE73" s="19">
        <v>71.20402167526278</v>
      </c>
      <c r="AF73" s="19">
        <v>19.044917412025853</v>
      </c>
      <c r="AG73" s="19">
        <v>1.5847097995691062</v>
      </c>
      <c r="AH73" s="19">
        <v>53.505255598354772</v>
      </c>
      <c r="AI73" s="19">
        <v>9.7979369328197414</v>
      </c>
      <c r="AJ73" s="19">
        <v>4.345172031076582</v>
      </c>
      <c r="AK73" s="19">
        <v>20.703466736306066</v>
      </c>
      <c r="AL73" s="19">
        <v>6.4353985767447934</v>
      </c>
      <c r="AM73" s="19">
        <v>16.591173206241429</v>
      </c>
      <c r="AN73" s="19">
        <v>2.6241431089638962</v>
      </c>
      <c r="AO73" s="19">
        <v>7.3839524711105303E-2</v>
      </c>
      <c r="AP73" s="19">
        <v>0.74407521055036885</v>
      </c>
      <c r="AQ73" s="19">
        <v>28.558856172879807</v>
      </c>
      <c r="AR73" s="19">
        <v>0</v>
      </c>
      <c r="AS73" s="19">
        <v>0.14767904942221061</v>
      </c>
      <c r="AT73" s="19">
        <v>7.9519488150421092E-2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0.36919762355552649</v>
      </c>
      <c r="BF73" s="19">
        <v>0</v>
      </c>
      <c r="BG73" s="19">
        <v>5.6799634393157926E-3</v>
      </c>
      <c r="BH73" s="19">
        <v>0</v>
      </c>
      <c r="BI73" s="19">
        <v>0</v>
      </c>
      <c r="BJ73" s="19">
        <v>0</v>
      </c>
      <c r="BK73" s="19">
        <v>0</v>
      </c>
      <c r="BL73" s="19">
        <v>0.10223934190768427</v>
      </c>
      <c r="BM73" s="19">
        <v>2.271985375726317E-2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258.52921590389764</v>
      </c>
      <c r="BU73" s="19">
        <v>0</v>
      </c>
      <c r="BV73" s="19">
        <v>0</v>
      </c>
      <c r="BW73" s="19">
        <v>0</v>
      </c>
      <c r="BX73" s="19">
        <v>2.4707840961023697</v>
      </c>
      <c r="BY73" s="19">
        <v>0</v>
      </c>
      <c r="BZ73" s="19">
        <v>0</v>
      </c>
      <c r="CA73" s="19">
        <v>2.4707840961023697</v>
      </c>
      <c r="CB73" s="19">
        <v>261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5.7486545558780318</v>
      </c>
      <c r="E75" s="19">
        <v>8.7145938586119165</v>
      </c>
      <c r="F75" s="19">
        <v>0.73289619835895226</v>
      </c>
      <c r="G75" s="19">
        <v>0.89321724174997319</v>
      </c>
      <c r="H75" s="19">
        <v>19.811100361890428</v>
      </c>
      <c r="I75" s="19">
        <v>8.1763732129420621</v>
      </c>
      <c r="J75" s="19">
        <v>3.332387401913361</v>
      </c>
      <c r="K75" s="19">
        <v>33.094843957146438</v>
      </c>
      <c r="L75" s="19">
        <v>1.2367623347307319</v>
      </c>
      <c r="M75" s="19">
        <v>30.449546741194595</v>
      </c>
      <c r="N75" s="19">
        <v>55.448178007094484</v>
      </c>
      <c r="O75" s="19">
        <v>0.28628757748396572</v>
      </c>
      <c r="P75" s="19">
        <v>1.053538285140994</v>
      </c>
      <c r="Q75" s="19">
        <v>1.1566018130352216</v>
      </c>
      <c r="R75" s="19">
        <v>0.85886273245189715</v>
      </c>
      <c r="S75" s="19">
        <v>6.0807481457594328</v>
      </c>
      <c r="T75" s="19">
        <v>1.603210433910208</v>
      </c>
      <c r="U75" s="19">
        <v>0.30919058368268298</v>
      </c>
      <c r="V75" s="19">
        <v>4.5576982335447349</v>
      </c>
      <c r="W75" s="19">
        <v>0.73289619835895226</v>
      </c>
      <c r="X75" s="19">
        <v>5.9089755992690529</v>
      </c>
      <c r="Y75" s="19">
        <v>11.588921136550933</v>
      </c>
      <c r="Z75" s="19">
        <v>13.993736787416244</v>
      </c>
      <c r="AA75" s="19">
        <v>2.00401304238776</v>
      </c>
      <c r="AB75" s="19">
        <v>2.1986885950768569</v>
      </c>
      <c r="AC75" s="19">
        <v>3.0804543337274715</v>
      </c>
      <c r="AD75" s="19">
        <v>33.026134938550285</v>
      </c>
      <c r="AE75" s="19">
        <v>2.6338457128524846</v>
      </c>
      <c r="AF75" s="19">
        <v>123.93961804435845</v>
      </c>
      <c r="AG75" s="19">
        <v>15.207596115948261</v>
      </c>
      <c r="AH75" s="19">
        <v>33.633064602816297</v>
      </c>
      <c r="AI75" s="19">
        <v>92.287663477731201</v>
      </c>
      <c r="AJ75" s="19">
        <v>58.780565409007842</v>
      </c>
      <c r="AK75" s="19">
        <v>30.34648321330037</v>
      </c>
      <c r="AL75" s="19">
        <v>47.947443477014581</v>
      </c>
      <c r="AM75" s="19">
        <v>19.009495144935325</v>
      </c>
      <c r="AN75" s="19">
        <v>41.775083306460282</v>
      </c>
      <c r="AO75" s="19">
        <v>36.850936973736069</v>
      </c>
      <c r="AP75" s="19">
        <v>7.5923465548747719</v>
      </c>
      <c r="AQ75" s="19">
        <v>410.30735605001973</v>
      </c>
      <c r="AR75" s="19">
        <v>4.3515711777562789</v>
      </c>
      <c r="AS75" s="19">
        <v>18.196438424880863</v>
      </c>
      <c r="AT75" s="19">
        <v>1.1107958006377872</v>
      </c>
      <c r="AU75" s="19">
        <v>1.1451503099358629E-2</v>
      </c>
      <c r="AV75" s="19">
        <v>0</v>
      </c>
      <c r="AW75" s="19">
        <v>6.8709018596151777E-2</v>
      </c>
      <c r="AX75" s="19">
        <v>2.3704611415672363</v>
      </c>
      <c r="AY75" s="19">
        <v>28.995205847576052</v>
      </c>
      <c r="AZ75" s="19">
        <v>0</v>
      </c>
      <c r="BA75" s="19">
        <v>0.14886954029166219</v>
      </c>
      <c r="BB75" s="19">
        <v>0.28628757748396572</v>
      </c>
      <c r="BC75" s="19">
        <v>3.4354509298075889E-2</v>
      </c>
      <c r="BD75" s="19">
        <v>0</v>
      </c>
      <c r="BE75" s="19">
        <v>5.4509154752947078</v>
      </c>
      <c r="BF75" s="19">
        <v>0</v>
      </c>
      <c r="BG75" s="19">
        <v>0.35499659608011752</v>
      </c>
      <c r="BH75" s="19">
        <v>0</v>
      </c>
      <c r="BI75" s="19">
        <v>0</v>
      </c>
      <c r="BJ75" s="19">
        <v>3.4698054391056647</v>
      </c>
      <c r="BK75" s="19">
        <v>1.2596653409294492</v>
      </c>
      <c r="BL75" s="19">
        <v>15.88323479881042</v>
      </c>
      <c r="BM75" s="19">
        <v>1.4772438998172632</v>
      </c>
      <c r="BN75" s="19">
        <v>0</v>
      </c>
      <c r="BO75" s="19">
        <v>2.8857787810383746</v>
      </c>
      <c r="BP75" s="19">
        <v>0</v>
      </c>
      <c r="BQ75" s="19">
        <v>0</v>
      </c>
      <c r="BR75" s="19">
        <v>1.2596653409294492</v>
      </c>
      <c r="BS75" s="19">
        <v>0</v>
      </c>
      <c r="BT75" s="19">
        <v>1264.0054606041062</v>
      </c>
      <c r="BU75" s="19">
        <v>0</v>
      </c>
      <c r="BV75" s="19">
        <v>0</v>
      </c>
      <c r="BW75" s="19">
        <v>0</v>
      </c>
      <c r="BX75" s="19">
        <v>207.47833315417967</v>
      </c>
      <c r="BY75" s="19">
        <v>126.51620624171413</v>
      </c>
      <c r="BZ75" s="19">
        <v>0</v>
      </c>
      <c r="CA75" s="19">
        <v>333.99453939589381</v>
      </c>
      <c r="CB75" s="19">
        <v>1598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3.6408418420504272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200.81108564284227</v>
      </c>
      <c r="AH76" s="19">
        <v>8.3003125651177339</v>
      </c>
      <c r="AI76" s="19">
        <v>1.4623879974994791</v>
      </c>
      <c r="AJ76" s="19">
        <v>0.50427172327568248</v>
      </c>
      <c r="AK76" s="19">
        <v>3.9131485726192956</v>
      </c>
      <c r="AL76" s="19">
        <v>0.10085434465513649</v>
      </c>
      <c r="AM76" s="19">
        <v>0.50427172327568248</v>
      </c>
      <c r="AN76" s="19">
        <v>6.7673265263596578</v>
      </c>
      <c r="AO76" s="19">
        <v>2.5011877474473847</v>
      </c>
      <c r="AP76" s="19">
        <v>0</v>
      </c>
      <c r="AQ76" s="19">
        <v>0</v>
      </c>
      <c r="AR76" s="19">
        <v>0</v>
      </c>
      <c r="AS76" s="19">
        <v>0.54461346113773701</v>
      </c>
      <c r="AT76" s="19">
        <v>0</v>
      </c>
      <c r="AU76" s="19">
        <v>0</v>
      </c>
      <c r="AV76" s="19">
        <v>0</v>
      </c>
      <c r="AW76" s="19">
        <v>2.8945196916024174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6.0008335069806211</v>
      </c>
      <c r="BD76" s="19">
        <v>0</v>
      </c>
      <c r="BE76" s="19">
        <v>0</v>
      </c>
      <c r="BF76" s="19">
        <v>0</v>
      </c>
      <c r="BG76" s="19">
        <v>9.076891018962284E-2</v>
      </c>
      <c r="BH76" s="19">
        <v>0</v>
      </c>
      <c r="BI76" s="19">
        <v>0</v>
      </c>
      <c r="BJ76" s="19">
        <v>0</v>
      </c>
      <c r="BK76" s="19">
        <v>0</v>
      </c>
      <c r="BL76" s="19">
        <v>1.1497395290685559</v>
      </c>
      <c r="BM76" s="19">
        <v>0.52444259220670975</v>
      </c>
      <c r="BN76" s="19">
        <v>0</v>
      </c>
      <c r="BO76" s="19">
        <v>5.0427172327568243E-2</v>
      </c>
      <c r="BP76" s="19">
        <v>1.0085434465513647E-2</v>
      </c>
      <c r="BQ76" s="19">
        <v>0.17145238591373202</v>
      </c>
      <c r="BR76" s="19">
        <v>2.0574286309647842</v>
      </c>
      <c r="BS76" s="19">
        <v>0</v>
      </c>
      <c r="BT76" s="19">
        <v>242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242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1.0079583810732975E-2</v>
      </c>
      <c r="E77" s="19">
        <v>0</v>
      </c>
      <c r="F77" s="19">
        <v>0</v>
      </c>
      <c r="G77" s="19">
        <v>0</v>
      </c>
      <c r="H77" s="19">
        <v>1.0785154677484285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70.567166258941569</v>
      </c>
      <c r="AH77" s="19">
        <v>0</v>
      </c>
      <c r="AI77" s="19">
        <v>0.31246709813272228</v>
      </c>
      <c r="AJ77" s="19">
        <v>0</v>
      </c>
      <c r="AK77" s="19">
        <v>2.015916762146595E-2</v>
      </c>
      <c r="AL77" s="19">
        <v>0.40318335242931902</v>
      </c>
      <c r="AM77" s="19">
        <v>0</v>
      </c>
      <c r="AN77" s="19">
        <v>1.9252005078499983</v>
      </c>
      <c r="AO77" s="19">
        <v>0.43342210386151803</v>
      </c>
      <c r="AP77" s="19">
        <v>0.18143250859319357</v>
      </c>
      <c r="AQ77" s="19">
        <v>0</v>
      </c>
      <c r="AR77" s="19">
        <v>4.0318335242931901E-2</v>
      </c>
      <c r="AS77" s="19">
        <v>1.8344842535534018</v>
      </c>
      <c r="AT77" s="19">
        <v>0</v>
      </c>
      <c r="AU77" s="19">
        <v>0</v>
      </c>
      <c r="AV77" s="19">
        <v>0</v>
      </c>
      <c r="AW77" s="19">
        <v>0.63501378007617748</v>
      </c>
      <c r="AX77" s="19">
        <v>1.0079583810732975E-2</v>
      </c>
      <c r="AY77" s="19">
        <v>0</v>
      </c>
      <c r="AZ77" s="19">
        <v>0</v>
      </c>
      <c r="BA77" s="19">
        <v>4.8785185643947608</v>
      </c>
      <c r="BB77" s="19">
        <v>0.13103458953952868</v>
      </c>
      <c r="BC77" s="19">
        <v>39.632923543802065</v>
      </c>
      <c r="BD77" s="19">
        <v>5.8461586102251264</v>
      </c>
      <c r="BE77" s="19">
        <v>1.0079583810732975E-2</v>
      </c>
      <c r="BF77" s="19">
        <v>5.6546465178211998</v>
      </c>
      <c r="BG77" s="19">
        <v>6.6323661474622977</v>
      </c>
      <c r="BH77" s="19">
        <v>2.4191001145759143</v>
      </c>
      <c r="BI77" s="19">
        <v>0.88700337534450191</v>
      </c>
      <c r="BJ77" s="19">
        <v>7.8217570371287897</v>
      </c>
      <c r="BK77" s="19">
        <v>0.53421794196884775</v>
      </c>
      <c r="BL77" s="19">
        <v>5.4530548416065399</v>
      </c>
      <c r="BM77" s="19">
        <v>14.202133589322763</v>
      </c>
      <c r="BN77" s="19">
        <v>2.3283838602793177</v>
      </c>
      <c r="BO77" s="19">
        <v>1.8647230049856007</v>
      </c>
      <c r="BP77" s="19">
        <v>1.4917784039884805</v>
      </c>
      <c r="BQ77" s="19">
        <v>8.0636670485863801E-2</v>
      </c>
      <c r="BR77" s="19">
        <v>7.8822345399931875</v>
      </c>
      <c r="BS77" s="19">
        <v>0</v>
      </c>
      <c r="BT77" s="19">
        <v>185.2022729384077</v>
      </c>
      <c r="BU77" s="19">
        <v>0</v>
      </c>
      <c r="BV77" s="19">
        <v>0</v>
      </c>
      <c r="BW77" s="19">
        <v>0</v>
      </c>
      <c r="BX77" s="19">
        <v>229.83467005233331</v>
      </c>
      <c r="BY77" s="19">
        <v>235.96305700925896</v>
      </c>
      <c r="BZ77" s="19">
        <v>0</v>
      </c>
      <c r="CA77" s="19">
        <v>465.7977270615923</v>
      </c>
      <c r="CB77" s="19">
        <v>651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279.85618094395227</v>
      </c>
      <c r="AH78" s="19">
        <v>0.17769586598906964</v>
      </c>
      <c r="AI78" s="19">
        <v>0</v>
      </c>
      <c r="AJ78" s="19">
        <v>3.5243013421165479</v>
      </c>
      <c r="AK78" s="19">
        <v>0</v>
      </c>
      <c r="AL78" s="19">
        <v>0.6219355309617437</v>
      </c>
      <c r="AM78" s="19">
        <v>0.42943167614025168</v>
      </c>
      <c r="AN78" s="19">
        <v>4.442396649726741E-2</v>
      </c>
      <c r="AO78" s="19">
        <v>0</v>
      </c>
      <c r="AP78" s="19">
        <v>0</v>
      </c>
      <c r="AQ78" s="19">
        <v>0.28135178781602693</v>
      </c>
      <c r="AR78" s="19">
        <v>0</v>
      </c>
      <c r="AS78" s="19">
        <v>0.42943167614025168</v>
      </c>
      <c r="AT78" s="19">
        <v>5.9231955329689875E-2</v>
      </c>
      <c r="AU78" s="19">
        <v>0</v>
      </c>
      <c r="AV78" s="19">
        <v>0.16288787715664715</v>
      </c>
      <c r="AW78" s="19">
        <v>0.65155150862658862</v>
      </c>
      <c r="AX78" s="19">
        <v>0</v>
      </c>
      <c r="AY78" s="19">
        <v>0</v>
      </c>
      <c r="AZ78" s="19">
        <v>0</v>
      </c>
      <c r="BA78" s="19">
        <v>2.4285101685172852</v>
      </c>
      <c r="BB78" s="19">
        <v>6.8709068182440269</v>
      </c>
      <c r="BC78" s="19">
        <v>0</v>
      </c>
      <c r="BD78" s="19">
        <v>2.7246699451657346</v>
      </c>
      <c r="BE78" s="19">
        <v>0</v>
      </c>
      <c r="BF78" s="19">
        <v>2.0731184365391457</v>
      </c>
      <c r="BG78" s="19">
        <v>2.1619663695336806</v>
      </c>
      <c r="BH78" s="19">
        <v>4.442396649726741E-2</v>
      </c>
      <c r="BI78" s="19">
        <v>0</v>
      </c>
      <c r="BJ78" s="19">
        <v>20.523872521737545</v>
      </c>
      <c r="BK78" s="19">
        <v>3.7316131857704624</v>
      </c>
      <c r="BL78" s="19">
        <v>0.35539173197813928</v>
      </c>
      <c r="BM78" s="19">
        <v>0.11846391065937975</v>
      </c>
      <c r="BN78" s="19">
        <v>4.442396649726741E-2</v>
      </c>
      <c r="BO78" s="19">
        <v>1.4807988832422469E-2</v>
      </c>
      <c r="BP78" s="19">
        <v>4.442396649726741E-2</v>
      </c>
      <c r="BQ78" s="19">
        <v>1.5400308385719368</v>
      </c>
      <c r="BR78" s="19">
        <v>9.6992326852367192</v>
      </c>
      <c r="BS78" s="19">
        <v>0</v>
      </c>
      <c r="BT78" s="19">
        <v>338.61428063100465</v>
      </c>
      <c r="BU78" s="19">
        <v>0</v>
      </c>
      <c r="BV78" s="19">
        <v>0</v>
      </c>
      <c r="BW78" s="19">
        <v>0</v>
      </c>
      <c r="BX78" s="19">
        <v>825.51576142988779</v>
      </c>
      <c r="BY78" s="19">
        <v>458.86995793910745</v>
      </c>
      <c r="BZ78" s="19">
        <v>0</v>
      </c>
      <c r="CA78" s="19">
        <v>1284.3857193689955</v>
      </c>
      <c r="CB78" s="19">
        <v>1623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10.870980403997706</v>
      </c>
      <c r="I79" s="19">
        <v>0</v>
      </c>
      <c r="J79" s="19">
        <v>0</v>
      </c>
      <c r="K79" s="19">
        <v>0.89350523868474296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7.3217790392221982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68.377970349346299</v>
      </c>
      <c r="AH79" s="19">
        <v>1.1168815483559287</v>
      </c>
      <c r="AI79" s="19">
        <v>24.571394063830429</v>
      </c>
      <c r="AJ79" s="19">
        <v>6.8998460098432917</v>
      </c>
      <c r="AK79" s="19">
        <v>4.9639179926930156E-2</v>
      </c>
      <c r="AL79" s="19">
        <v>1.3650774479905796</v>
      </c>
      <c r="AM79" s="19">
        <v>1.5139949877713699</v>
      </c>
      <c r="AN79" s="19">
        <v>10.076753525166824</v>
      </c>
      <c r="AO79" s="19">
        <v>0.2481958996346508</v>
      </c>
      <c r="AP79" s="19">
        <v>9.9278359853860312E-2</v>
      </c>
      <c r="AQ79" s="19">
        <v>26.060569461638334</v>
      </c>
      <c r="AR79" s="19">
        <v>0</v>
      </c>
      <c r="AS79" s="19">
        <v>3.4002838249947156</v>
      </c>
      <c r="AT79" s="19">
        <v>0</v>
      </c>
      <c r="AU79" s="19">
        <v>0</v>
      </c>
      <c r="AV79" s="19">
        <v>0</v>
      </c>
      <c r="AW79" s="19">
        <v>1.1913403182463238</v>
      </c>
      <c r="AX79" s="19">
        <v>0</v>
      </c>
      <c r="AY79" s="19">
        <v>0</v>
      </c>
      <c r="AZ79" s="19">
        <v>0</v>
      </c>
      <c r="BA79" s="19">
        <v>1.4891753978079048</v>
      </c>
      <c r="BB79" s="19">
        <v>0</v>
      </c>
      <c r="BC79" s="19">
        <v>0.91832482864820808</v>
      </c>
      <c r="BD79" s="19">
        <v>0</v>
      </c>
      <c r="BE79" s="19">
        <v>0</v>
      </c>
      <c r="BF79" s="19">
        <v>0</v>
      </c>
      <c r="BG79" s="19">
        <v>47.504695190072162</v>
      </c>
      <c r="BH79" s="19">
        <v>0.22337630967118574</v>
      </c>
      <c r="BI79" s="19">
        <v>0</v>
      </c>
      <c r="BJ79" s="19">
        <v>0</v>
      </c>
      <c r="BK79" s="19">
        <v>0</v>
      </c>
      <c r="BL79" s="19">
        <v>3.8966756242640179</v>
      </c>
      <c r="BM79" s="19">
        <v>4.318608653642924</v>
      </c>
      <c r="BN79" s="19">
        <v>0</v>
      </c>
      <c r="BO79" s="19">
        <v>11.243274253449682</v>
      </c>
      <c r="BP79" s="19">
        <v>6.5523717503547809</v>
      </c>
      <c r="BQ79" s="19">
        <v>0</v>
      </c>
      <c r="BR79" s="19">
        <v>1.0920619583924636</v>
      </c>
      <c r="BS79" s="19">
        <v>0</v>
      </c>
      <c r="BT79" s="19">
        <v>241.29605362480754</v>
      </c>
      <c r="BU79" s="19">
        <v>0</v>
      </c>
      <c r="BV79" s="19">
        <v>0</v>
      </c>
      <c r="BW79" s="19">
        <v>0</v>
      </c>
      <c r="BX79" s="19">
        <v>148.6197047012289</v>
      </c>
      <c r="BY79" s="19">
        <v>432.08424167396356</v>
      </c>
      <c r="BZ79" s="19">
        <v>0</v>
      </c>
      <c r="CA79" s="19">
        <v>580.70394637519257</v>
      </c>
      <c r="CB79" s="19">
        <v>822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1.6494642681608178</v>
      </c>
      <c r="E80" s="19">
        <v>3.7387856744978536</v>
      </c>
      <c r="F80" s="19">
        <v>0.21992856908810904</v>
      </c>
      <c r="G80" s="19">
        <v>0.87971427635243615</v>
      </c>
      <c r="H80" s="19">
        <v>7.5050624201317211</v>
      </c>
      <c r="I80" s="19">
        <v>0.79724106294439534</v>
      </c>
      <c r="J80" s="19">
        <v>0.57731249385628625</v>
      </c>
      <c r="K80" s="19">
        <v>1.8968839083849405</v>
      </c>
      <c r="L80" s="19">
        <v>0.9346964186244634</v>
      </c>
      <c r="M80" s="19">
        <v>2.8315803270094042</v>
      </c>
      <c r="N80" s="19">
        <v>0.79724106294439534</v>
      </c>
      <c r="O80" s="19">
        <v>8.2473213408040882E-2</v>
      </c>
      <c r="P80" s="19">
        <v>1.6769553392968315</v>
      </c>
      <c r="Q80" s="19">
        <v>0.21992856908810904</v>
      </c>
      <c r="R80" s="19">
        <v>0.35738392476817715</v>
      </c>
      <c r="S80" s="19">
        <v>0.85222320521642259</v>
      </c>
      <c r="T80" s="19">
        <v>2.2542678331531176</v>
      </c>
      <c r="U80" s="19">
        <v>0.19243749795209542</v>
      </c>
      <c r="V80" s="19">
        <v>0.16494642681608176</v>
      </c>
      <c r="W80" s="19">
        <v>0.24741964022412266</v>
      </c>
      <c r="X80" s="19">
        <v>3.9312231724499491</v>
      </c>
      <c r="Y80" s="19">
        <v>0.65978570726432706</v>
      </c>
      <c r="Z80" s="19">
        <v>0.27491071136013634</v>
      </c>
      <c r="AA80" s="19">
        <v>0.38487499590419083</v>
      </c>
      <c r="AB80" s="19">
        <v>3.0240178249614997</v>
      </c>
      <c r="AC80" s="19">
        <v>5.8006160096988753</v>
      </c>
      <c r="AD80" s="19">
        <v>0.85222320521642259</v>
      </c>
      <c r="AE80" s="19">
        <v>3.2164553229135948</v>
      </c>
      <c r="AF80" s="19">
        <v>1.4020446279366954</v>
      </c>
      <c r="AG80" s="19">
        <v>86.761820505259024</v>
      </c>
      <c r="AH80" s="19">
        <v>328.43582686195481</v>
      </c>
      <c r="AI80" s="19">
        <v>125.33179330908615</v>
      </c>
      <c r="AJ80" s="19">
        <v>47.751990563255674</v>
      </c>
      <c r="AK80" s="19">
        <v>39.642124578131657</v>
      </c>
      <c r="AL80" s="19">
        <v>18.144106949768997</v>
      </c>
      <c r="AM80" s="19">
        <v>10.199187391461058</v>
      </c>
      <c r="AN80" s="19">
        <v>89.703365116812478</v>
      </c>
      <c r="AO80" s="19">
        <v>250.19623840886004</v>
      </c>
      <c r="AP80" s="19">
        <v>7.8074642026278713</v>
      </c>
      <c r="AQ80" s="19">
        <v>464.65408434090244</v>
      </c>
      <c r="AR80" s="19">
        <v>18.528981945673188</v>
      </c>
      <c r="AS80" s="19">
        <v>37.167928175890431</v>
      </c>
      <c r="AT80" s="19">
        <v>46.95474950031128</v>
      </c>
      <c r="AU80" s="19">
        <v>0.63229463612831349</v>
      </c>
      <c r="AV80" s="19">
        <v>2.749107113601363E-2</v>
      </c>
      <c r="AW80" s="19">
        <v>2.9965267538254858</v>
      </c>
      <c r="AX80" s="19">
        <v>1.2920803433926407</v>
      </c>
      <c r="AY80" s="19">
        <v>0.79724106294439534</v>
      </c>
      <c r="AZ80" s="19">
        <v>0.24741964022412266</v>
      </c>
      <c r="BA80" s="19">
        <v>2.5841606867852813</v>
      </c>
      <c r="BB80" s="19">
        <v>37.69025852747469</v>
      </c>
      <c r="BC80" s="19">
        <v>0.49483928044824532</v>
      </c>
      <c r="BD80" s="19">
        <v>1.7594285527048723</v>
      </c>
      <c r="BE80" s="19">
        <v>19.738589075657789</v>
      </c>
      <c r="BF80" s="19">
        <v>26.089026508076934</v>
      </c>
      <c r="BG80" s="19">
        <v>2.1717946197450768</v>
      </c>
      <c r="BH80" s="19">
        <v>1.566991054752777</v>
      </c>
      <c r="BI80" s="19">
        <v>1.3470624856646678</v>
      </c>
      <c r="BJ80" s="19">
        <v>24.082178315147942</v>
      </c>
      <c r="BK80" s="19">
        <v>5.498214227202726E-2</v>
      </c>
      <c r="BL80" s="19">
        <v>3.9037321013139357</v>
      </c>
      <c r="BM80" s="19">
        <v>2.5841606867852813</v>
      </c>
      <c r="BN80" s="19">
        <v>0</v>
      </c>
      <c r="BO80" s="19">
        <v>0.32989285363216353</v>
      </c>
      <c r="BP80" s="19">
        <v>0.10996428454405452</v>
      </c>
      <c r="BQ80" s="19">
        <v>2.6666339001933226</v>
      </c>
      <c r="BR80" s="19">
        <v>21.772928339722792</v>
      </c>
      <c r="BS80" s="19">
        <v>0</v>
      </c>
      <c r="BT80" s="19">
        <v>1773.6414364821915</v>
      </c>
      <c r="BU80" s="19">
        <v>0</v>
      </c>
      <c r="BV80" s="19">
        <v>0</v>
      </c>
      <c r="BW80" s="19">
        <v>0</v>
      </c>
      <c r="BX80" s="19">
        <v>116.75457911464989</v>
      </c>
      <c r="BY80" s="19">
        <v>626.60398440315862</v>
      </c>
      <c r="BZ80" s="19">
        <v>0</v>
      </c>
      <c r="CA80" s="19">
        <v>743.35856351780865</v>
      </c>
      <c r="CB80" s="19">
        <v>2517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7.4204946996466431E-2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1.0600706713780919E-2</v>
      </c>
      <c r="AG81" s="19">
        <v>0</v>
      </c>
      <c r="AH81" s="19">
        <v>12.816254416961129</v>
      </c>
      <c r="AI81" s="19">
        <v>0.15901060070671377</v>
      </c>
      <c r="AJ81" s="19">
        <v>0.21201413427561838</v>
      </c>
      <c r="AK81" s="19">
        <v>0</v>
      </c>
      <c r="AL81" s="19">
        <v>4.2402826855123678E-2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3.1802120141342753E-2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2.1201413427561839E-2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6.9646643109540634</v>
      </c>
      <c r="BS81" s="19">
        <v>0</v>
      </c>
      <c r="BT81" s="19">
        <v>20.332155477031804</v>
      </c>
      <c r="BU81" s="19">
        <v>0</v>
      </c>
      <c r="BV81" s="19">
        <v>0</v>
      </c>
      <c r="BW81" s="19">
        <v>0</v>
      </c>
      <c r="BX81" s="19">
        <v>438.07420494699647</v>
      </c>
      <c r="BY81" s="19">
        <v>18.593639575971732</v>
      </c>
      <c r="BZ81" s="19">
        <v>0</v>
      </c>
      <c r="CA81" s="19">
        <v>456.66784452296821</v>
      </c>
      <c r="CB81" s="19">
        <v>477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16.735044525929805</v>
      </c>
      <c r="AJ82" s="19">
        <v>0</v>
      </c>
      <c r="AK82" s="19">
        <v>0</v>
      </c>
      <c r="AL82" s="19">
        <v>0</v>
      </c>
      <c r="AM82" s="19">
        <v>0</v>
      </c>
      <c r="AN82" s="19">
        <v>5.8160293347302252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22.551073860660029</v>
      </c>
      <c r="BU82" s="19">
        <v>0</v>
      </c>
      <c r="BV82" s="19">
        <v>0</v>
      </c>
      <c r="BW82" s="19">
        <v>0</v>
      </c>
      <c r="BX82" s="19">
        <v>1.3058145625982189</v>
      </c>
      <c r="BY82" s="19">
        <v>140.14311157674175</v>
      </c>
      <c r="BZ82" s="19">
        <v>0</v>
      </c>
      <c r="CA82" s="19">
        <v>141.44892613933996</v>
      </c>
      <c r="CB82" s="19">
        <v>164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2.1810749432248295</v>
      </c>
      <c r="H83" s="19">
        <v>22.578576835730505</v>
      </c>
      <c r="I83" s="19">
        <v>12.696971990915973</v>
      </c>
      <c r="J83" s="19">
        <v>5.5194549583648751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0.10015140045420136</v>
      </c>
      <c r="AF83" s="19">
        <v>0</v>
      </c>
      <c r="AG83" s="19">
        <v>0</v>
      </c>
      <c r="AH83" s="19">
        <v>0</v>
      </c>
      <c r="AI83" s="19">
        <v>31.614458743376229</v>
      </c>
      <c r="AJ83" s="19">
        <v>0</v>
      </c>
      <c r="AK83" s="19">
        <v>0</v>
      </c>
      <c r="AL83" s="19">
        <v>0</v>
      </c>
      <c r="AM83" s="19">
        <v>0</v>
      </c>
      <c r="AN83" s="19">
        <v>11.929144587433763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6.6767600302800906E-2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86.686601059803181</v>
      </c>
      <c r="BU83" s="19">
        <v>0</v>
      </c>
      <c r="BV83" s="19">
        <v>0</v>
      </c>
      <c r="BW83" s="19">
        <v>0</v>
      </c>
      <c r="BX83" s="19">
        <v>0</v>
      </c>
      <c r="BY83" s="19">
        <v>207.31339894019681</v>
      </c>
      <c r="BZ83" s="19">
        <v>0</v>
      </c>
      <c r="CA83" s="19">
        <v>207.31339894019681</v>
      </c>
      <c r="CB83" s="19">
        <v>294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0.3746414691384084</v>
      </c>
      <c r="E84" s="19">
        <v>0.9990439177024224</v>
      </c>
      <c r="F84" s="19">
        <v>0.27473707736816622</v>
      </c>
      <c r="G84" s="19">
        <v>2.4726336963134958</v>
      </c>
      <c r="H84" s="19">
        <v>78.67470851906576</v>
      </c>
      <c r="I84" s="19">
        <v>68.109819089362659</v>
      </c>
      <c r="J84" s="19">
        <v>19.731117374622844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2.6724424798539803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2.6474663819114195</v>
      </c>
      <c r="AC84" s="19">
        <v>4.9952195885121127E-2</v>
      </c>
      <c r="AD84" s="19">
        <v>0</v>
      </c>
      <c r="AE84" s="19">
        <v>0.4745458609086507</v>
      </c>
      <c r="AF84" s="19">
        <v>2.0730161292325269</v>
      </c>
      <c r="AG84" s="19">
        <v>2.3227771086581326</v>
      </c>
      <c r="AH84" s="19">
        <v>20.480400312899661</v>
      </c>
      <c r="AI84" s="19">
        <v>685.26919925003415</v>
      </c>
      <c r="AJ84" s="19">
        <v>62.764934129654691</v>
      </c>
      <c r="AK84" s="19">
        <v>0.7492829382768168</v>
      </c>
      <c r="AL84" s="19">
        <v>41.460322584650534</v>
      </c>
      <c r="AM84" s="19">
        <v>0</v>
      </c>
      <c r="AN84" s="19">
        <v>285.95134534437585</v>
      </c>
      <c r="AO84" s="19">
        <v>0.7492829382768168</v>
      </c>
      <c r="AP84" s="19">
        <v>2.7223946757391011</v>
      </c>
      <c r="AQ84" s="19">
        <v>172.16024311806996</v>
      </c>
      <c r="AR84" s="19">
        <v>13.162403615729415</v>
      </c>
      <c r="AS84" s="19">
        <v>15.51015682233011</v>
      </c>
      <c r="AT84" s="19">
        <v>1.1489005053577859</v>
      </c>
      <c r="AU84" s="19">
        <v>4.9952195885121125</v>
      </c>
      <c r="AV84" s="19">
        <v>0</v>
      </c>
      <c r="AW84" s="19">
        <v>7.4928293827681687</v>
      </c>
      <c r="AX84" s="19">
        <v>0.2497609794256056</v>
      </c>
      <c r="AY84" s="19">
        <v>0</v>
      </c>
      <c r="AZ84" s="19">
        <v>0</v>
      </c>
      <c r="BA84" s="19">
        <v>0</v>
      </c>
      <c r="BB84" s="19">
        <v>2.4226815004283746</v>
      </c>
      <c r="BC84" s="19">
        <v>0</v>
      </c>
      <c r="BD84" s="19">
        <v>0.14985658765536336</v>
      </c>
      <c r="BE84" s="19">
        <v>0</v>
      </c>
      <c r="BF84" s="19">
        <v>0</v>
      </c>
      <c r="BG84" s="19">
        <v>0.1248804897128028</v>
      </c>
      <c r="BH84" s="19">
        <v>4.9952195885121127E-2</v>
      </c>
      <c r="BI84" s="19">
        <v>0</v>
      </c>
      <c r="BJ84" s="19">
        <v>48.029036343543957</v>
      </c>
      <c r="BK84" s="19">
        <v>0</v>
      </c>
      <c r="BL84" s="19">
        <v>2.7473707736816619</v>
      </c>
      <c r="BM84" s="19">
        <v>0.3746414691384084</v>
      </c>
      <c r="BN84" s="19">
        <v>0</v>
      </c>
      <c r="BO84" s="19">
        <v>4.4707215317183406</v>
      </c>
      <c r="BP84" s="19">
        <v>0</v>
      </c>
      <c r="BQ84" s="19">
        <v>9.9904391770242254E-2</v>
      </c>
      <c r="BR84" s="19">
        <v>0</v>
      </c>
      <c r="BS84" s="19">
        <v>0</v>
      </c>
      <c r="BT84" s="19">
        <v>1554.2126227696585</v>
      </c>
      <c r="BU84" s="19">
        <v>0</v>
      </c>
      <c r="BV84" s="19">
        <v>0</v>
      </c>
      <c r="BW84" s="19">
        <v>0</v>
      </c>
      <c r="BX84" s="19">
        <v>167.58961719458139</v>
      </c>
      <c r="BY84" s="19">
        <v>2301.19776003576</v>
      </c>
      <c r="BZ84" s="19">
        <v>0</v>
      </c>
      <c r="CA84" s="19">
        <v>2468.787377230341</v>
      </c>
      <c r="CB84" s="19">
        <v>4023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36.451082102206236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2.6403198303408941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0.33737420054355877</v>
      </c>
      <c r="BH85" s="19">
        <v>0</v>
      </c>
      <c r="BI85" s="19">
        <v>0</v>
      </c>
      <c r="BJ85" s="19">
        <v>0</v>
      </c>
      <c r="BK85" s="19">
        <v>0</v>
      </c>
      <c r="BL85" s="19">
        <v>0.33737420054355877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39.766150333634251</v>
      </c>
      <c r="BU85" s="19">
        <v>0</v>
      </c>
      <c r="BV85" s="19">
        <v>0</v>
      </c>
      <c r="BW85" s="19">
        <v>0</v>
      </c>
      <c r="BX85" s="19">
        <v>2246.4721223150445</v>
      </c>
      <c r="BY85" s="19">
        <v>784.7617273513215</v>
      </c>
      <c r="BZ85" s="19">
        <v>0</v>
      </c>
      <c r="CA85" s="19">
        <v>3031.2338496663656</v>
      </c>
      <c r="CB85" s="19">
        <v>3071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0.23617468577136977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8.9460108246730979E-2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21.538415661482951</v>
      </c>
      <c r="AK86" s="19">
        <v>0.11808734288568488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0.80514097422057884</v>
      </c>
      <c r="AS86" s="19">
        <v>0</v>
      </c>
      <c r="AT86" s="19">
        <v>2.3796388793630441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25.166917651970358</v>
      </c>
      <c r="BU86" s="19">
        <v>0</v>
      </c>
      <c r="BV86" s="19">
        <v>0</v>
      </c>
      <c r="BW86" s="19">
        <v>0</v>
      </c>
      <c r="BX86" s="19">
        <v>5.8542694836660756</v>
      </c>
      <c r="BY86" s="19">
        <v>208.97881286436356</v>
      </c>
      <c r="BZ86" s="19">
        <v>0</v>
      </c>
      <c r="CA86" s="19">
        <v>214.83308234802962</v>
      </c>
      <c r="CB86" s="19">
        <v>240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1509.9344674432248</v>
      </c>
      <c r="AK87" s="19">
        <v>354.92325483952067</v>
      </c>
      <c r="AL87" s="19">
        <v>0.69990781865415241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501.04067711388586</v>
      </c>
      <c r="AS87" s="19">
        <v>0</v>
      </c>
      <c r="AT87" s="19">
        <v>364.0220564820246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1.1665130310902538</v>
      </c>
      <c r="BH87" s="19">
        <v>0</v>
      </c>
      <c r="BI87" s="19">
        <v>6.3458308891309816</v>
      </c>
      <c r="BJ87" s="19">
        <v>0</v>
      </c>
      <c r="BK87" s="19">
        <v>0</v>
      </c>
      <c r="BL87" s="19">
        <v>31.892466270007539</v>
      </c>
      <c r="BM87" s="19">
        <v>9.8220397217799373</v>
      </c>
      <c r="BN87" s="19">
        <v>0</v>
      </c>
      <c r="BO87" s="19">
        <v>4.1527863906813041</v>
      </c>
      <c r="BP87" s="19">
        <v>0</v>
      </c>
      <c r="BQ87" s="19">
        <v>0</v>
      </c>
      <c r="BR87" s="19">
        <v>0</v>
      </c>
      <c r="BS87" s="19">
        <v>0</v>
      </c>
      <c r="BT87" s="19">
        <v>2784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2784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116.64135804515766</v>
      </c>
      <c r="AM88" s="19">
        <v>0</v>
      </c>
      <c r="AN88" s="19">
        <v>15.507443387155599</v>
      </c>
      <c r="AO88" s="19">
        <v>0</v>
      </c>
      <c r="AP88" s="19">
        <v>0</v>
      </c>
      <c r="AQ88" s="19">
        <v>0</v>
      </c>
      <c r="AR88" s="19">
        <v>1.4807201352740293</v>
      </c>
      <c r="AS88" s="19">
        <v>0</v>
      </c>
      <c r="AT88" s="19">
        <v>11.335167932097741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2.9103809555386095</v>
      </c>
      <c r="BM88" s="19">
        <v>7.2941878584927558E-3</v>
      </c>
      <c r="BN88" s="19">
        <v>0</v>
      </c>
      <c r="BO88" s="19">
        <v>0</v>
      </c>
      <c r="BP88" s="19">
        <v>0</v>
      </c>
      <c r="BQ88" s="19">
        <v>0</v>
      </c>
      <c r="BR88" s="19">
        <v>0.84612579158515966</v>
      </c>
      <c r="BS88" s="19">
        <v>0</v>
      </c>
      <c r="BT88" s="19">
        <v>148.72849043466729</v>
      </c>
      <c r="BU88" s="19">
        <v>0</v>
      </c>
      <c r="BV88" s="19">
        <v>0</v>
      </c>
      <c r="BW88" s="19">
        <v>0</v>
      </c>
      <c r="BX88" s="19">
        <v>141.45618513975</v>
      </c>
      <c r="BY88" s="19">
        <v>149.8153244255827</v>
      </c>
      <c r="BZ88" s="19">
        <v>0</v>
      </c>
      <c r="CA88" s="19">
        <v>291.27150956533268</v>
      </c>
      <c r="CB88" s="19">
        <v>440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1.9563548799759198</v>
      </c>
      <c r="AL89" s="19">
        <v>0</v>
      </c>
      <c r="AM89" s="19">
        <v>9.8544660997817743</v>
      </c>
      <c r="AN89" s="19">
        <v>0</v>
      </c>
      <c r="AO89" s="19">
        <v>0</v>
      </c>
      <c r="AP89" s="19">
        <v>0</v>
      </c>
      <c r="AQ89" s="19">
        <v>3.1605086913989015E-3</v>
      </c>
      <c r="AR89" s="19">
        <v>4.7407630370983521E-2</v>
      </c>
      <c r="AS89" s="19">
        <v>0.42034765595605389</v>
      </c>
      <c r="AT89" s="19">
        <v>0</v>
      </c>
      <c r="AU89" s="19">
        <v>0</v>
      </c>
      <c r="AV89" s="19">
        <v>0</v>
      </c>
      <c r="AW89" s="19">
        <v>0.15802543456994506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0.50568139062382422</v>
      </c>
      <c r="BM89" s="19">
        <v>0.3697795168936715</v>
      </c>
      <c r="BN89" s="19">
        <v>0</v>
      </c>
      <c r="BO89" s="19">
        <v>0.15802543456994506</v>
      </c>
      <c r="BP89" s="19">
        <v>9.4815260741967042E-2</v>
      </c>
      <c r="BQ89" s="19">
        <v>5.0568139062382424E-2</v>
      </c>
      <c r="BR89" s="19">
        <v>0</v>
      </c>
      <c r="BS89" s="19">
        <v>0</v>
      </c>
      <c r="BT89" s="19">
        <v>13.618631951237866</v>
      </c>
      <c r="BU89" s="19">
        <v>0</v>
      </c>
      <c r="BV89" s="19">
        <v>0</v>
      </c>
      <c r="BW89" s="19">
        <v>0</v>
      </c>
      <c r="BX89" s="19">
        <v>190.49966137406878</v>
      </c>
      <c r="BY89" s="19">
        <v>47.881706674693362</v>
      </c>
      <c r="BZ89" s="19">
        <v>0</v>
      </c>
      <c r="CA89" s="19">
        <v>238.38136804876211</v>
      </c>
      <c r="CB89" s="19">
        <v>252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0.14969561890821995</v>
      </c>
      <c r="E90" s="19">
        <v>4.9898539636073318E-2</v>
      </c>
      <c r="F90" s="19">
        <v>0.29939123781643989</v>
      </c>
      <c r="G90" s="19">
        <v>0</v>
      </c>
      <c r="H90" s="19">
        <v>1.2141977978111174</v>
      </c>
      <c r="I90" s="19">
        <v>0.59878247563287978</v>
      </c>
      <c r="J90" s="19">
        <v>0.11642992581750441</v>
      </c>
      <c r="K90" s="19">
        <v>0.2494926981803666</v>
      </c>
      <c r="L90" s="19">
        <v>0.14969561890821995</v>
      </c>
      <c r="M90" s="19">
        <v>0.46571970327001766</v>
      </c>
      <c r="N90" s="19">
        <v>0.14969561890821995</v>
      </c>
      <c r="O90" s="19">
        <v>0</v>
      </c>
      <c r="P90" s="19">
        <v>0.23285985163500883</v>
      </c>
      <c r="Q90" s="19">
        <v>39.835667476131867</v>
      </c>
      <c r="R90" s="19">
        <v>7.3184524799574202</v>
      </c>
      <c r="S90" s="19">
        <v>0.21622700508965104</v>
      </c>
      <c r="T90" s="19">
        <v>3.3265693090715545E-2</v>
      </c>
      <c r="U90" s="19">
        <v>0</v>
      </c>
      <c r="V90" s="19">
        <v>9.9797079272146635E-2</v>
      </c>
      <c r="W90" s="19">
        <v>3.3265693090715545E-2</v>
      </c>
      <c r="X90" s="19">
        <v>2.2121685905325839</v>
      </c>
      <c r="Y90" s="19">
        <v>0.93143940654003532</v>
      </c>
      <c r="Z90" s="19">
        <v>0</v>
      </c>
      <c r="AA90" s="19">
        <v>1.4636904959914838</v>
      </c>
      <c r="AB90" s="19">
        <v>3.3265693090715545E-2</v>
      </c>
      <c r="AC90" s="19">
        <v>3.9419846312497921</v>
      </c>
      <c r="AD90" s="19">
        <v>0.16632846545357774</v>
      </c>
      <c r="AE90" s="19">
        <v>1.6632846545357773E-2</v>
      </c>
      <c r="AF90" s="19">
        <v>8.316423272678887E-2</v>
      </c>
      <c r="AG90" s="19">
        <v>0.71521240145038423</v>
      </c>
      <c r="AH90" s="19">
        <v>4.9898539636073318E-2</v>
      </c>
      <c r="AI90" s="19">
        <v>15.68477429227238</v>
      </c>
      <c r="AJ90" s="19">
        <v>9.4308239912178564</v>
      </c>
      <c r="AK90" s="19">
        <v>0.64868101526895316</v>
      </c>
      <c r="AL90" s="19">
        <v>0.19959415854429327</v>
      </c>
      <c r="AM90" s="19">
        <v>21.389840657330094</v>
      </c>
      <c r="AN90" s="19">
        <v>2.8275839127108213</v>
      </c>
      <c r="AO90" s="19">
        <v>1.6965503476264927</v>
      </c>
      <c r="AP90" s="19">
        <v>0.88154086690396194</v>
      </c>
      <c r="AQ90" s="19">
        <v>23.285985163500882</v>
      </c>
      <c r="AR90" s="19">
        <v>0.53225108945144872</v>
      </c>
      <c r="AS90" s="19">
        <v>9.0150028275839134</v>
      </c>
      <c r="AT90" s="19">
        <v>2.6945211403479594</v>
      </c>
      <c r="AU90" s="19">
        <v>2.3618642094408036</v>
      </c>
      <c r="AV90" s="19">
        <v>3.3265693090715545E-2</v>
      </c>
      <c r="AW90" s="19">
        <v>3.6259605468879941</v>
      </c>
      <c r="AX90" s="19">
        <v>0.11642992581750441</v>
      </c>
      <c r="AY90" s="19">
        <v>0.16632846545357774</v>
      </c>
      <c r="AZ90" s="19">
        <v>3.3265693090715545E-2</v>
      </c>
      <c r="BA90" s="19">
        <v>1.5135890356275574</v>
      </c>
      <c r="BB90" s="19">
        <v>4.9898539636073318E-2</v>
      </c>
      <c r="BC90" s="19">
        <v>2.1789028974418683</v>
      </c>
      <c r="BD90" s="19">
        <v>6.2040517614184498</v>
      </c>
      <c r="BE90" s="19">
        <v>3.7922890123415725</v>
      </c>
      <c r="BF90" s="19">
        <v>6.8028342370513286</v>
      </c>
      <c r="BG90" s="19">
        <v>11.376867037024716</v>
      </c>
      <c r="BH90" s="19">
        <v>8.1999933468613815</v>
      </c>
      <c r="BI90" s="19">
        <v>15.16915604936629</v>
      </c>
      <c r="BJ90" s="19">
        <v>5.2060809686969831</v>
      </c>
      <c r="BK90" s="19">
        <v>0.51561824290609104</v>
      </c>
      <c r="BL90" s="19">
        <v>21.1902464987858</v>
      </c>
      <c r="BM90" s="19">
        <v>25.91397491766741</v>
      </c>
      <c r="BN90" s="19">
        <v>0.7651109410864575</v>
      </c>
      <c r="BO90" s="19">
        <v>62.855527094907025</v>
      </c>
      <c r="BP90" s="19">
        <v>298.24357140481027</v>
      </c>
      <c r="BQ90" s="19">
        <v>4.7403612654269649</v>
      </c>
      <c r="BR90" s="19">
        <v>2.8109510661654635</v>
      </c>
      <c r="BS90" s="19">
        <v>0</v>
      </c>
      <c r="BT90" s="19">
        <v>632.97960813013538</v>
      </c>
      <c r="BU90" s="19">
        <v>0</v>
      </c>
      <c r="BV90" s="19">
        <v>0</v>
      </c>
      <c r="BW90" s="19">
        <v>0</v>
      </c>
      <c r="BX90" s="19">
        <v>699.07854030138719</v>
      </c>
      <c r="BY90" s="19">
        <v>167.94185156847743</v>
      </c>
      <c r="BZ90" s="19">
        <v>0</v>
      </c>
      <c r="CA90" s="19">
        <v>867.02039186986462</v>
      </c>
      <c r="CB90" s="19">
        <v>1500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2.2068965517241378E-2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3.521643433602348E-4</v>
      </c>
      <c r="AL107" s="19">
        <v>0</v>
      </c>
      <c r="AM107" s="19">
        <v>0</v>
      </c>
      <c r="AN107" s="19">
        <v>2.1129860601614087E-3</v>
      </c>
      <c r="AO107" s="19">
        <v>1.6082171680117389E-2</v>
      </c>
      <c r="AP107" s="19">
        <v>7.043286867204696E-4</v>
      </c>
      <c r="AQ107" s="19">
        <v>0</v>
      </c>
      <c r="AR107" s="19">
        <v>0</v>
      </c>
      <c r="AS107" s="19">
        <v>3.615553925165077E-2</v>
      </c>
      <c r="AT107" s="19">
        <v>0</v>
      </c>
      <c r="AU107" s="19">
        <v>0</v>
      </c>
      <c r="AV107" s="19">
        <v>0</v>
      </c>
      <c r="AW107" s="19">
        <v>0</v>
      </c>
      <c r="AX107" s="19">
        <v>9.2736610418195156E-3</v>
      </c>
      <c r="AY107" s="19">
        <v>0</v>
      </c>
      <c r="AZ107" s="19">
        <v>3.5216434336023477E-3</v>
      </c>
      <c r="BA107" s="19">
        <v>3.521643433602348E-4</v>
      </c>
      <c r="BB107" s="19">
        <v>2.1951577402787966E-2</v>
      </c>
      <c r="BC107" s="19">
        <v>1.1738811445341159E-4</v>
      </c>
      <c r="BD107" s="19">
        <v>0.26330154071900219</v>
      </c>
      <c r="BE107" s="19">
        <v>7.39545121056493E-3</v>
      </c>
      <c r="BF107" s="19">
        <v>4.3550990462215701E-2</v>
      </c>
      <c r="BG107" s="19">
        <v>2.1129860601614085E-2</v>
      </c>
      <c r="BH107" s="19">
        <v>0.41402787967718269</v>
      </c>
      <c r="BI107" s="19">
        <v>3.0520909757887015E-3</v>
      </c>
      <c r="BJ107" s="19">
        <v>4.6955245781364635E-4</v>
      </c>
      <c r="BK107" s="19">
        <v>0</v>
      </c>
      <c r="BL107" s="19">
        <v>0.11163609684519442</v>
      </c>
      <c r="BM107" s="19">
        <v>0.37998532648569333</v>
      </c>
      <c r="BN107" s="19">
        <v>0.26952311078503299</v>
      </c>
      <c r="BO107" s="19">
        <v>4.6955245781364636E-3</v>
      </c>
      <c r="BP107" s="19">
        <v>2.1012472487160674E-2</v>
      </c>
      <c r="BQ107" s="19">
        <v>0</v>
      </c>
      <c r="BR107" s="19">
        <v>2.6412325752017608E-2</v>
      </c>
      <c r="BS107" s="19">
        <v>0</v>
      </c>
      <c r="BT107" s="19">
        <v>1.6788848129126925</v>
      </c>
      <c r="BU107" s="19">
        <v>0</v>
      </c>
      <c r="BV107" s="19">
        <v>0</v>
      </c>
      <c r="BW107" s="19">
        <v>0</v>
      </c>
      <c r="BX107" s="19">
        <v>2.3211151870873072</v>
      </c>
      <c r="BY107" s="19">
        <v>0</v>
      </c>
      <c r="BZ107" s="19">
        <v>0</v>
      </c>
      <c r="CA107" s="19">
        <v>2.3211151870873072</v>
      </c>
      <c r="CB107" s="19">
        <v>4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2.0769294674752845E-4</v>
      </c>
      <c r="AU108" s="19">
        <v>0</v>
      </c>
      <c r="AV108" s="19">
        <v>0</v>
      </c>
      <c r="AW108" s="19">
        <v>0</v>
      </c>
      <c r="AX108" s="19">
        <v>8.3077178699011382E-4</v>
      </c>
      <c r="AY108" s="19">
        <v>0</v>
      </c>
      <c r="AZ108" s="19">
        <v>3.115394201212927E-3</v>
      </c>
      <c r="BA108" s="19">
        <v>1.2127191160588187</v>
      </c>
      <c r="BB108" s="19">
        <v>1.1917421284373182</v>
      </c>
      <c r="BC108" s="19">
        <v>2.0769294674752845E-4</v>
      </c>
      <c r="BD108" s="19">
        <v>4.1538589349505691E-4</v>
      </c>
      <c r="BE108" s="19">
        <v>0</v>
      </c>
      <c r="BF108" s="19">
        <v>0</v>
      </c>
      <c r="BG108" s="19">
        <v>0</v>
      </c>
      <c r="BH108" s="19">
        <v>7.1309296336296422</v>
      </c>
      <c r="BI108" s="19">
        <v>0</v>
      </c>
      <c r="BJ108" s="19">
        <v>3.7384730414555122E-3</v>
      </c>
      <c r="BK108" s="19">
        <v>6.2307884024258536E-4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2.3469302982470717E-2</v>
      </c>
      <c r="BR108" s="19">
        <v>0</v>
      </c>
      <c r="BS108" s="19">
        <v>0</v>
      </c>
      <c r="BT108" s="19">
        <v>9.5679986707651405</v>
      </c>
      <c r="BU108" s="19">
        <v>0</v>
      </c>
      <c r="BV108" s="19">
        <v>0</v>
      </c>
      <c r="BW108" s="19">
        <v>0</v>
      </c>
      <c r="BX108" s="19">
        <v>0.43200132923485923</v>
      </c>
      <c r="BY108" s="19">
        <v>0</v>
      </c>
      <c r="BZ108" s="19">
        <v>0</v>
      </c>
      <c r="CA108" s="19">
        <v>0.43200132923485923</v>
      </c>
      <c r="CB108" s="19">
        <v>10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2.2243229716954901E-4</v>
      </c>
      <c r="AT128" s="19">
        <v>0</v>
      </c>
      <c r="AU128" s="19">
        <v>0</v>
      </c>
      <c r="AV128" s="19">
        <v>0</v>
      </c>
      <c r="AW128" s="19">
        <v>0</v>
      </c>
      <c r="AX128" s="19">
        <v>3.3364844575432353E-3</v>
      </c>
      <c r="AY128" s="19">
        <v>0</v>
      </c>
      <c r="AZ128" s="19">
        <v>0</v>
      </c>
      <c r="BA128" s="19">
        <v>0.55786020130122893</v>
      </c>
      <c r="BB128" s="19">
        <v>9.2976700216871488E-2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1.5347828504698883E-2</v>
      </c>
      <c r="BI128" s="19">
        <v>0</v>
      </c>
      <c r="BJ128" s="19">
        <v>4.8935105377300786E-3</v>
      </c>
      <c r="BK128" s="19">
        <v>0</v>
      </c>
      <c r="BL128" s="19">
        <v>0.16104098315075349</v>
      </c>
      <c r="BM128" s="19">
        <v>1.9796474448089862E-2</v>
      </c>
      <c r="BN128" s="19">
        <v>0</v>
      </c>
      <c r="BO128" s="19">
        <v>1.4458099316020686E-2</v>
      </c>
      <c r="BP128" s="19">
        <v>0</v>
      </c>
      <c r="BQ128" s="19">
        <v>0.18639826502808207</v>
      </c>
      <c r="BR128" s="19">
        <v>0.26135794917422012</v>
      </c>
      <c r="BS128" s="19">
        <v>0</v>
      </c>
      <c r="BT128" s="19">
        <v>1.3176889284324085</v>
      </c>
      <c r="BU128" s="19">
        <v>0</v>
      </c>
      <c r="BV128" s="19">
        <v>0</v>
      </c>
      <c r="BW128" s="19">
        <v>0</v>
      </c>
      <c r="BX128" s="19">
        <v>6.6823110715675913</v>
      </c>
      <c r="BY128" s="19">
        <v>0</v>
      </c>
      <c r="BZ128" s="19">
        <v>0</v>
      </c>
      <c r="CA128" s="19">
        <v>6.6823110715675913</v>
      </c>
      <c r="CB128" s="19">
        <v>8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413.55485522037054</v>
      </c>
      <c r="E133" s="19">
        <f t="shared" ref="E133:BP133" si="10">SUM(E5:E132)</f>
        <v>138.12303559120133</v>
      </c>
      <c r="F133" s="19">
        <f t="shared" si="10"/>
        <v>9.9575845614357235</v>
      </c>
      <c r="G133" s="19">
        <f t="shared" si="10"/>
        <v>69.92142939089625</v>
      </c>
      <c r="H133" s="19">
        <f t="shared" si="10"/>
        <v>263.92057883689523</v>
      </c>
      <c r="I133" s="19">
        <f t="shared" si="10"/>
        <v>112.73478990039484</v>
      </c>
      <c r="J133" s="19">
        <f t="shared" si="10"/>
        <v>38.668738986476093</v>
      </c>
      <c r="K133" s="19">
        <f t="shared" si="10"/>
        <v>167.56125500381864</v>
      </c>
      <c r="L133" s="19">
        <f t="shared" si="10"/>
        <v>11.367860233169154</v>
      </c>
      <c r="M133" s="19">
        <f t="shared" si="10"/>
        <v>489.06868335067458</v>
      </c>
      <c r="N133" s="19">
        <f t="shared" si="10"/>
        <v>150.5956202256605</v>
      </c>
      <c r="O133" s="19">
        <f t="shared" si="10"/>
        <v>14.447509762560848</v>
      </c>
      <c r="P133" s="19">
        <f t="shared" si="10"/>
        <v>532.12157116420121</v>
      </c>
      <c r="Q133" s="19">
        <f t="shared" si="10"/>
        <v>843.34717616027046</v>
      </c>
      <c r="R133" s="19">
        <f t="shared" si="10"/>
        <v>351.2252502831621</v>
      </c>
      <c r="S133" s="19">
        <f t="shared" si="10"/>
        <v>63.438459874519879</v>
      </c>
      <c r="T133" s="19">
        <f t="shared" si="10"/>
        <v>197.90324511261784</v>
      </c>
      <c r="U133" s="19">
        <f t="shared" si="10"/>
        <v>47.598111919234348</v>
      </c>
      <c r="V133" s="19">
        <f t="shared" si="10"/>
        <v>38.868835523182895</v>
      </c>
      <c r="W133" s="19">
        <f t="shared" si="10"/>
        <v>25.416230424693229</v>
      </c>
      <c r="X133" s="19">
        <f t="shared" si="10"/>
        <v>606.80087791557469</v>
      </c>
      <c r="Y133" s="19">
        <f t="shared" si="10"/>
        <v>445.62024501287328</v>
      </c>
      <c r="Z133" s="19">
        <f t="shared" si="10"/>
        <v>208.37764411295757</v>
      </c>
      <c r="AA133" s="19">
        <f t="shared" si="10"/>
        <v>121.15767700450984</v>
      </c>
      <c r="AB133" s="19">
        <f t="shared" si="10"/>
        <v>1023.7877561597368</v>
      </c>
      <c r="AC133" s="19">
        <f t="shared" si="10"/>
        <v>214.66166257362639</v>
      </c>
      <c r="AD133" s="19">
        <f t="shared" si="10"/>
        <v>185.34937897099127</v>
      </c>
      <c r="AE133" s="19">
        <f t="shared" si="10"/>
        <v>104.44493568285283</v>
      </c>
      <c r="AF133" s="19">
        <f t="shared" si="10"/>
        <v>472.35975316281429</v>
      </c>
      <c r="AG133" s="19">
        <f t="shared" si="10"/>
        <v>758.72136666044889</v>
      </c>
      <c r="AH133" s="19">
        <f t="shared" si="10"/>
        <v>658.0037853254139</v>
      </c>
      <c r="AI133" s="19">
        <f t="shared" si="10"/>
        <v>1197.8905990936748</v>
      </c>
      <c r="AJ133" s="19">
        <f t="shared" si="10"/>
        <v>2114.4012976770509</v>
      </c>
      <c r="AK133" s="19">
        <f t="shared" si="10"/>
        <v>744.34456958332601</v>
      </c>
      <c r="AL133" s="19">
        <f t="shared" si="10"/>
        <v>303.12965583712435</v>
      </c>
      <c r="AM133" s="19">
        <f t="shared" si="10"/>
        <v>293.31788603217672</v>
      </c>
      <c r="AN133" s="19">
        <f t="shared" si="10"/>
        <v>523.39609819189764</v>
      </c>
      <c r="AO133" s="19">
        <f t="shared" si="10"/>
        <v>310.87157826890478</v>
      </c>
      <c r="AP133" s="19">
        <f t="shared" si="10"/>
        <v>43.212689274943834</v>
      </c>
      <c r="AQ133" s="19">
        <f t="shared" si="10"/>
        <v>2001.4678475491107</v>
      </c>
      <c r="AR133" s="19">
        <f t="shared" si="10"/>
        <v>589.52656855421139</v>
      </c>
      <c r="AS133" s="19">
        <f t="shared" si="10"/>
        <v>275.62253201377888</v>
      </c>
      <c r="AT133" s="19">
        <f t="shared" si="10"/>
        <v>595.43202069262145</v>
      </c>
      <c r="AU133" s="19">
        <f t="shared" si="10"/>
        <v>8.6337292949437323</v>
      </c>
      <c r="AV133" s="19">
        <f t="shared" si="10"/>
        <v>26.40624799491864</v>
      </c>
      <c r="AW133" s="19">
        <f t="shared" si="10"/>
        <v>25.856768337591131</v>
      </c>
      <c r="AX133" s="19">
        <f t="shared" si="10"/>
        <v>19.425214160128803</v>
      </c>
      <c r="AY133" s="19">
        <f t="shared" si="10"/>
        <v>193.57470429058785</v>
      </c>
      <c r="AZ133" s="19">
        <f t="shared" si="10"/>
        <v>9.2509903295557976</v>
      </c>
      <c r="BA133" s="19">
        <f t="shared" si="10"/>
        <v>21.452364641552013</v>
      </c>
      <c r="BB133" s="19">
        <f t="shared" si="10"/>
        <v>51.653242504474235</v>
      </c>
      <c r="BC133" s="19">
        <f t="shared" si="10"/>
        <v>51.658839281631799</v>
      </c>
      <c r="BD133" s="19">
        <f t="shared" si="10"/>
        <v>43.248857610759067</v>
      </c>
      <c r="BE133" s="19">
        <f t="shared" si="10"/>
        <v>54.884456225258809</v>
      </c>
      <c r="BF133" s="19">
        <f t="shared" si="10"/>
        <v>53.942141105446673</v>
      </c>
      <c r="BG133" s="19">
        <f t="shared" si="10"/>
        <v>81.498053754738507</v>
      </c>
      <c r="BH133" s="19">
        <f t="shared" si="10"/>
        <v>27.878341775954219</v>
      </c>
      <c r="BI133" s="19">
        <f t="shared" si="10"/>
        <v>39.355321763000788</v>
      </c>
      <c r="BJ133" s="19">
        <f t="shared" si="10"/>
        <v>153.24457669575287</v>
      </c>
      <c r="BK133" s="19">
        <f t="shared" si="10"/>
        <v>12.749854409042284</v>
      </c>
      <c r="BL133" s="19">
        <f t="shared" si="10"/>
        <v>137.97038628361327</v>
      </c>
      <c r="BM133" s="19">
        <f t="shared" si="10"/>
        <v>106.02516122115337</v>
      </c>
      <c r="BN133" s="19">
        <f t="shared" si="10"/>
        <v>8.2064931966840096</v>
      </c>
      <c r="BO133" s="19">
        <f t="shared" si="10"/>
        <v>157.00831530562809</v>
      </c>
      <c r="BP133" s="19">
        <f t="shared" si="10"/>
        <v>410.44570914852017</v>
      </c>
      <c r="BQ133" s="19">
        <f t="shared" ref="BQ133:CB133" si="11">SUM(BQ5:BQ132)</f>
        <v>14.946212429722602</v>
      </c>
      <c r="BR133" s="19">
        <f t="shared" si="11"/>
        <v>118.30967620429061</v>
      </c>
      <c r="BS133" s="19">
        <f t="shared" si="11"/>
        <v>0</v>
      </c>
      <c r="BT133" s="19">
        <f t="shared" si="11"/>
        <v>19599.364904841015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11102.025518577546</v>
      </c>
      <c r="BY133" s="19">
        <f t="shared" si="11"/>
        <v>5909.609576581448</v>
      </c>
      <c r="BZ133" s="19">
        <f t="shared" si="11"/>
        <v>0</v>
      </c>
      <c r="CA133" s="19">
        <f t="shared" si="11"/>
        <v>17011.635095158992</v>
      </c>
      <c r="CB133" s="19">
        <f t="shared" si="11"/>
        <v>36611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F13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baseColWidth="10" defaultColWidth="9.140625" defaultRowHeight="12.75" x14ac:dyDescent="0.2"/>
  <cols>
    <col min="1" max="1" width="13.42578125" customWidth="1"/>
    <col min="2" max="2" width="17.5703125" customWidth="1"/>
    <col min="3" max="3" width="6.85546875" customWidth="1"/>
  </cols>
  <sheetData>
    <row r="1" spans="1:84" ht="12.75" customHeight="1" x14ac:dyDescent="0.2">
      <c r="A1" s="6" t="s">
        <v>0</v>
      </c>
      <c r="B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16"/>
      <c r="BV1" s="3"/>
      <c r="BX1" s="3"/>
      <c r="BY1" s="3"/>
      <c r="BZ1" s="3"/>
      <c r="CA1" s="3"/>
    </row>
    <row r="2" spans="1:84" ht="12.75" customHeight="1" x14ac:dyDescent="0.2">
      <c r="A2" s="6" t="s">
        <v>4</v>
      </c>
      <c r="B2" s="4" t="s">
        <v>4</v>
      </c>
      <c r="D2" s="22" t="s">
        <v>301</v>
      </c>
      <c r="E2" s="22" t="s">
        <v>303</v>
      </c>
      <c r="F2" s="22" t="s">
        <v>305</v>
      </c>
      <c r="G2" s="22" t="s">
        <v>307</v>
      </c>
      <c r="H2" s="22" t="s">
        <v>309</v>
      </c>
      <c r="I2" s="22" t="s">
        <v>311</v>
      </c>
      <c r="J2" s="22" t="s">
        <v>313</v>
      </c>
      <c r="K2" s="22" t="s">
        <v>315</v>
      </c>
      <c r="L2" s="22" t="s">
        <v>317</v>
      </c>
      <c r="M2" s="22" t="s">
        <v>319</v>
      </c>
      <c r="N2" s="22" t="s">
        <v>320</v>
      </c>
      <c r="O2" s="22" t="s">
        <v>322</v>
      </c>
      <c r="P2" s="22" t="s">
        <v>324</v>
      </c>
      <c r="Q2" s="22" t="s">
        <v>326</v>
      </c>
      <c r="R2" s="22" t="s">
        <v>328</v>
      </c>
      <c r="S2" s="22" t="s">
        <v>330</v>
      </c>
      <c r="T2" s="22" t="s">
        <v>332</v>
      </c>
      <c r="U2" s="22" t="s">
        <v>334</v>
      </c>
      <c r="V2" s="22" t="s">
        <v>336</v>
      </c>
      <c r="W2" s="22" t="s">
        <v>338</v>
      </c>
      <c r="X2" s="22" t="s">
        <v>340</v>
      </c>
      <c r="Y2" s="22" t="s">
        <v>342</v>
      </c>
      <c r="Z2" s="22" t="s">
        <v>344</v>
      </c>
      <c r="AA2" s="22" t="s">
        <v>346</v>
      </c>
      <c r="AB2" s="22" t="s">
        <v>348</v>
      </c>
      <c r="AC2" s="22" t="s">
        <v>350</v>
      </c>
      <c r="AD2" s="22" t="s">
        <v>352</v>
      </c>
      <c r="AE2" s="22" t="s">
        <v>354</v>
      </c>
      <c r="AF2" s="22" t="s">
        <v>356</v>
      </c>
      <c r="AG2" s="22" t="s">
        <v>358</v>
      </c>
      <c r="AH2" s="22" t="s">
        <v>360</v>
      </c>
      <c r="AI2" s="22" t="s">
        <v>362</v>
      </c>
      <c r="AJ2" s="22" t="s">
        <v>364</v>
      </c>
      <c r="AK2" s="22" t="s">
        <v>366</v>
      </c>
      <c r="AL2" s="22" t="s">
        <v>368</v>
      </c>
      <c r="AM2" s="22" t="s">
        <v>370</v>
      </c>
      <c r="AN2" s="22" t="s">
        <v>372</v>
      </c>
      <c r="AO2" s="22" t="s">
        <v>373</v>
      </c>
      <c r="AP2" s="22" t="s">
        <v>375</v>
      </c>
      <c r="AQ2" s="22" t="s">
        <v>377</v>
      </c>
      <c r="AR2" s="22" t="s">
        <v>378</v>
      </c>
      <c r="AS2" s="22" t="s">
        <v>380</v>
      </c>
      <c r="AT2" s="22" t="s">
        <v>381</v>
      </c>
      <c r="AU2" s="22" t="s">
        <v>383</v>
      </c>
      <c r="AV2" s="22" t="s">
        <v>384</v>
      </c>
      <c r="AW2" s="22" t="s">
        <v>385</v>
      </c>
      <c r="AX2" s="22" t="s">
        <v>387</v>
      </c>
      <c r="AY2" s="22" t="s">
        <v>389</v>
      </c>
      <c r="AZ2" s="22" t="s">
        <v>391</v>
      </c>
      <c r="BA2" s="22" t="s">
        <v>393</v>
      </c>
      <c r="BB2" s="22" t="s">
        <v>395</v>
      </c>
      <c r="BC2" s="22" t="s">
        <v>397</v>
      </c>
      <c r="BD2" s="22" t="s">
        <v>398</v>
      </c>
      <c r="BE2" s="22" t="s">
        <v>399</v>
      </c>
      <c r="BF2" s="22" t="s">
        <v>401</v>
      </c>
      <c r="BG2" s="22" t="s">
        <v>403</v>
      </c>
      <c r="BH2" s="22" t="s">
        <v>405</v>
      </c>
      <c r="BI2" s="22" t="s">
        <v>407</v>
      </c>
      <c r="BJ2" s="22" t="s">
        <v>409</v>
      </c>
      <c r="BK2" s="22" t="s">
        <v>411</v>
      </c>
      <c r="BL2" s="22" t="s">
        <v>413</v>
      </c>
      <c r="BM2" s="22" t="s">
        <v>415</v>
      </c>
      <c r="BN2" s="22" t="s">
        <v>416</v>
      </c>
      <c r="BO2" s="22" t="s">
        <v>417</v>
      </c>
      <c r="BP2" s="22" t="s">
        <v>418</v>
      </c>
      <c r="BQ2" s="22" t="s">
        <v>419</v>
      </c>
      <c r="BR2" s="22" t="s">
        <v>421</v>
      </c>
      <c r="BS2" s="22">
        <v>9700</v>
      </c>
      <c r="BT2" s="6"/>
      <c r="BU2" s="11"/>
      <c r="BV2" s="4"/>
      <c r="BW2" s="17"/>
      <c r="BX2" s="6"/>
      <c r="BY2" s="6"/>
      <c r="BZ2" s="18"/>
      <c r="CA2" s="6"/>
      <c r="CB2" s="6"/>
    </row>
    <row r="3" spans="1:84" ht="63.75" customHeight="1" x14ac:dyDescent="0.2">
      <c r="A3" s="6"/>
      <c r="B3" s="4"/>
      <c r="D3" s="28" t="s">
        <v>302</v>
      </c>
      <c r="E3" s="28" t="s">
        <v>304</v>
      </c>
      <c r="F3" s="28" t="s">
        <v>306</v>
      </c>
      <c r="G3" s="28" t="s">
        <v>308</v>
      </c>
      <c r="H3" s="28" t="s">
        <v>310</v>
      </c>
      <c r="I3" s="28" t="s">
        <v>312</v>
      </c>
      <c r="J3" s="28" t="s">
        <v>314</v>
      </c>
      <c r="K3" s="28" t="s">
        <v>316</v>
      </c>
      <c r="L3" s="28" t="s">
        <v>318</v>
      </c>
      <c r="M3" s="28" t="s">
        <v>60</v>
      </c>
      <c r="N3" s="28" t="s">
        <v>321</v>
      </c>
      <c r="O3" s="28" t="s">
        <v>323</v>
      </c>
      <c r="P3" s="28" t="s">
        <v>325</v>
      </c>
      <c r="Q3" s="28" t="s">
        <v>327</v>
      </c>
      <c r="R3" s="28" t="s">
        <v>329</v>
      </c>
      <c r="S3" s="28" t="s">
        <v>331</v>
      </c>
      <c r="T3" s="28" t="s">
        <v>333</v>
      </c>
      <c r="U3" s="28" t="s">
        <v>335</v>
      </c>
      <c r="V3" s="28" t="s">
        <v>337</v>
      </c>
      <c r="W3" s="28" t="s">
        <v>339</v>
      </c>
      <c r="X3" s="28" t="s">
        <v>341</v>
      </c>
      <c r="Y3" s="28" t="s">
        <v>343</v>
      </c>
      <c r="Z3" s="28" t="s">
        <v>345</v>
      </c>
      <c r="AA3" s="28" t="s">
        <v>347</v>
      </c>
      <c r="AB3" s="28" t="s">
        <v>349</v>
      </c>
      <c r="AC3" s="28" t="s">
        <v>351</v>
      </c>
      <c r="AD3" s="28" t="s">
        <v>353</v>
      </c>
      <c r="AE3" s="28" t="s">
        <v>355</v>
      </c>
      <c r="AF3" s="28" t="s">
        <v>357</v>
      </c>
      <c r="AG3" s="28" t="s">
        <v>359</v>
      </c>
      <c r="AH3" s="28" t="s">
        <v>361</v>
      </c>
      <c r="AI3" s="28" t="s">
        <v>363</v>
      </c>
      <c r="AJ3" s="28" t="s">
        <v>365</v>
      </c>
      <c r="AK3" s="28" t="s">
        <v>367</v>
      </c>
      <c r="AL3" s="28" t="s">
        <v>369</v>
      </c>
      <c r="AM3" s="28" t="s">
        <v>371</v>
      </c>
      <c r="AN3" s="28" t="s">
        <v>263</v>
      </c>
      <c r="AO3" s="28" t="s">
        <v>374</v>
      </c>
      <c r="AP3" s="28" t="s">
        <v>376</v>
      </c>
      <c r="AQ3" s="28" t="s">
        <v>47</v>
      </c>
      <c r="AR3" s="28" t="s">
        <v>379</v>
      </c>
      <c r="AS3" s="28" t="s">
        <v>270</v>
      </c>
      <c r="AT3" s="28" t="s">
        <v>382</v>
      </c>
      <c r="AU3" s="28" t="s">
        <v>273</v>
      </c>
      <c r="AV3" s="28" t="s">
        <v>274</v>
      </c>
      <c r="AW3" s="28" t="s">
        <v>386</v>
      </c>
      <c r="AX3" s="28" t="s">
        <v>388</v>
      </c>
      <c r="AY3" s="28" t="s">
        <v>390</v>
      </c>
      <c r="AZ3" s="28" t="s">
        <v>392</v>
      </c>
      <c r="BA3" s="28" t="s">
        <v>394</v>
      </c>
      <c r="BB3" s="28" t="s">
        <v>396</v>
      </c>
      <c r="BC3" s="28" t="s">
        <v>282</v>
      </c>
      <c r="BD3" s="28" t="s">
        <v>283</v>
      </c>
      <c r="BE3" s="28" t="s">
        <v>400</v>
      </c>
      <c r="BF3" s="28" t="s">
        <v>402</v>
      </c>
      <c r="BG3" s="28" t="s">
        <v>404</v>
      </c>
      <c r="BH3" s="28" t="s">
        <v>406</v>
      </c>
      <c r="BI3" s="28" t="s">
        <v>408</v>
      </c>
      <c r="BJ3" s="28" t="s">
        <v>410</v>
      </c>
      <c r="BK3" s="28" t="s">
        <v>412</v>
      </c>
      <c r="BL3" s="28" t="s">
        <v>414</v>
      </c>
      <c r="BM3" s="28" t="s">
        <v>48</v>
      </c>
      <c r="BN3" s="28" t="s">
        <v>295</v>
      </c>
      <c r="BO3" s="28" t="s">
        <v>49</v>
      </c>
      <c r="BP3" s="28" t="s">
        <v>296</v>
      </c>
      <c r="BQ3" s="28" t="s">
        <v>420</v>
      </c>
      <c r="BR3" s="28" t="s">
        <v>422</v>
      </c>
      <c r="BS3" s="28" t="s">
        <v>71</v>
      </c>
      <c r="BT3" s="28" t="s">
        <v>72</v>
      </c>
      <c r="BU3" s="28" t="s">
        <v>423</v>
      </c>
      <c r="BV3" s="28" t="s">
        <v>424</v>
      </c>
      <c r="BW3" s="28" t="s">
        <v>73</v>
      </c>
      <c r="BX3" s="28" t="s">
        <v>74</v>
      </c>
      <c r="BY3" s="28" t="s">
        <v>75</v>
      </c>
      <c r="BZ3" s="28" t="s">
        <v>76</v>
      </c>
      <c r="CA3" s="28" t="s">
        <v>77</v>
      </c>
      <c r="CB3" s="29" t="s">
        <v>78</v>
      </c>
    </row>
    <row r="4" spans="1:84" x14ac:dyDescent="0.2">
      <c r="A4" s="5"/>
      <c r="B4" s="5"/>
      <c r="C4">
        <v>0</v>
      </c>
      <c r="D4">
        <f>C4+1</f>
        <v>1</v>
      </c>
      <c r="E4">
        <f t="shared" ref="E4:BP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  <c r="AG4">
        <f t="shared" si="0"/>
        <v>30</v>
      </c>
      <c r="AH4">
        <f t="shared" si="0"/>
        <v>31</v>
      </c>
      <c r="AI4">
        <f t="shared" si="0"/>
        <v>32</v>
      </c>
      <c r="AJ4">
        <f t="shared" si="0"/>
        <v>33</v>
      </c>
      <c r="AK4">
        <f t="shared" si="0"/>
        <v>34</v>
      </c>
      <c r="AL4">
        <f t="shared" si="0"/>
        <v>35</v>
      </c>
      <c r="AM4">
        <f t="shared" si="0"/>
        <v>36</v>
      </c>
      <c r="AN4">
        <f t="shared" si="0"/>
        <v>37</v>
      </c>
      <c r="AO4">
        <f t="shared" si="0"/>
        <v>38</v>
      </c>
      <c r="AP4">
        <f t="shared" si="0"/>
        <v>39</v>
      </c>
      <c r="AQ4">
        <f t="shared" si="0"/>
        <v>40</v>
      </c>
      <c r="AR4">
        <f t="shared" si="0"/>
        <v>41</v>
      </c>
      <c r="AS4">
        <f t="shared" si="0"/>
        <v>42</v>
      </c>
      <c r="AT4">
        <f t="shared" si="0"/>
        <v>43</v>
      </c>
      <c r="AU4">
        <f t="shared" si="0"/>
        <v>44</v>
      </c>
      <c r="AV4">
        <f t="shared" si="0"/>
        <v>45</v>
      </c>
      <c r="AW4">
        <f t="shared" si="0"/>
        <v>46</v>
      </c>
      <c r="AX4">
        <f t="shared" si="0"/>
        <v>47</v>
      </c>
      <c r="AY4">
        <f t="shared" si="0"/>
        <v>48</v>
      </c>
      <c r="AZ4">
        <f t="shared" si="0"/>
        <v>49</v>
      </c>
      <c r="BA4">
        <f t="shared" si="0"/>
        <v>50</v>
      </c>
      <c r="BB4">
        <f t="shared" si="0"/>
        <v>51</v>
      </c>
      <c r="BC4">
        <f t="shared" si="0"/>
        <v>52</v>
      </c>
      <c r="BD4">
        <f t="shared" si="0"/>
        <v>53</v>
      </c>
      <c r="BE4">
        <f t="shared" si="0"/>
        <v>54</v>
      </c>
      <c r="BF4">
        <f t="shared" si="0"/>
        <v>55</v>
      </c>
      <c r="BG4">
        <f t="shared" si="0"/>
        <v>56</v>
      </c>
      <c r="BH4">
        <f t="shared" si="0"/>
        <v>57</v>
      </c>
      <c r="BI4">
        <f t="shared" si="0"/>
        <v>58</v>
      </c>
      <c r="BJ4">
        <f t="shared" si="0"/>
        <v>59</v>
      </c>
      <c r="BK4">
        <f t="shared" si="0"/>
        <v>60</v>
      </c>
      <c r="BL4">
        <f t="shared" si="0"/>
        <v>61</v>
      </c>
      <c r="BM4">
        <f t="shared" si="0"/>
        <v>62</v>
      </c>
      <c r="BN4">
        <f t="shared" si="0"/>
        <v>63</v>
      </c>
      <c r="BO4">
        <f t="shared" si="0"/>
        <v>64</v>
      </c>
      <c r="BP4">
        <f t="shared" si="0"/>
        <v>65</v>
      </c>
      <c r="BQ4">
        <f t="shared" ref="BQ4:CB4" si="1">BP4+1</f>
        <v>66</v>
      </c>
      <c r="BR4">
        <f t="shared" si="1"/>
        <v>67</v>
      </c>
      <c r="BS4">
        <f t="shared" si="1"/>
        <v>68</v>
      </c>
      <c r="BT4">
        <f t="shared" si="1"/>
        <v>69</v>
      </c>
      <c r="BU4">
        <f t="shared" si="1"/>
        <v>70</v>
      </c>
      <c r="BV4">
        <f t="shared" si="1"/>
        <v>71</v>
      </c>
      <c r="BW4">
        <f t="shared" si="1"/>
        <v>72</v>
      </c>
      <c r="BX4">
        <f t="shared" si="1"/>
        <v>73</v>
      </c>
      <c r="BY4">
        <f t="shared" si="1"/>
        <v>74</v>
      </c>
      <c r="BZ4">
        <f t="shared" si="1"/>
        <v>75</v>
      </c>
      <c r="CA4">
        <f t="shared" si="1"/>
        <v>76</v>
      </c>
      <c r="CB4">
        <f t="shared" si="1"/>
        <v>77</v>
      </c>
    </row>
    <row r="5" spans="1:84" x14ac:dyDescent="0.2">
      <c r="A5" s="24" t="s">
        <v>79</v>
      </c>
      <c r="B5" s="24" t="s">
        <v>207</v>
      </c>
      <c r="C5">
        <f>C4+1</f>
        <v>1</v>
      </c>
      <c r="D5" s="19">
        <v>0.46629908855631824</v>
      </c>
      <c r="E5" s="19">
        <v>0.46944975807359057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7.0890064138629458E-2</v>
      </c>
      <c r="L5" s="19">
        <v>0</v>
      </c>
      <c r="M5" s="19">
        <v>24.034882412512658</v>
      </c>
      <c r="N5" s="19">
        <v>0.61910656014403054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0.96252953752672443</v>
      </c>
      <c r="AT5" s="19">
        <v>0</v>
      </c>
      <c r="AU5" s="19">
        <v>0</v>
      </c>
      <c r="AV5" s="19">
        <v>0</v>
      </c>
      <c r="AW5" s="19">
        <v>0</v>
      </c>
      <c r="AX5" s="19">
        <v>1.5753347586362101E-3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0.3859570158658715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27.010689771576459</v>
      </c>
      <c r="BU5" s="19">
        <v>0</v>
      </c>
      <c r="BV5" s="19">
        <v>0</v>
      </c>
      <c r="BW5" s="19">
        <v>0</v>
      </c>
      <c r="BX5" s="19">
        <v>0.98931022842353999</v>
      </c>
      <c r="BY5" s="19">
        <v>0</v>
      </c>
      <c r="BZ5" s="19">
        <v>0</v>
      </c>
      <c r="CA5" s="19">
        <v>0.98931022842353999</v>
      </c>
      <c r="CB5" s="19">
        <v>28</v>
      </c>
      <c r="CD5" s="19">
        <f>SUM(D5:BS5)-BT5</f>
        <v>0</v>
      </c>
      <c r="CE5" s="19">
        <f>SUM(BU5:BZ5)-CA5</f>
        <v>0</v>
      </c>
      <c r="CF5" s="19">
        <f>BT5+CA5-CB5</f>
        <v>0</v>
      </c>
    </row>
    <row r="6" spans="1:84" x14ac:dyDescent="0.2">
      <c r="A6" s="24" t="s">
        <v>80</v>
      </c>
      <c r="B6" s="25" t="s">
        <v>50</v>
      </c>
      <c r="C6">
        <f t="shared" ref="C6:C69" si="2">C5+1</f>
        <v>2</v>
      </c>
      <c r="D6" s="19">
        <v>5.522914902624894</v>
      </c>
      <c r="E6" s="19">
        <v>21.197343353090602</v>
      </c>
      <c r="F6" s="19">
        <v>8.8748941574936499E-2</v>
      </c>
      <c r="G6" s="19">
        <v>0</v>
      </c>
      <c r="H6" s="19">
        <v>0</v>
      </c>
      <c r="I6" s="19">
        <v>0</v>
      </c>
      <c r="J6" s="19">
        <v>0</v>
      </c>
      <c r="K6" s="19">
        <v>4.0414902624894156</v>
      </c>
      <c r="L6" s="19">
        <v>0</v>
      </c>
      <c r="M6" s="19">
        <v>62.486081710414901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3.0311176968670619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1.0786409822184591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1.6725762066045724</v>
      </c>
      <c r="BM6" s="19">
        <v>6.8268416596104992E-3</v>
      </c>
      <c r="BN6" s="19">
        <v>0</v>
      </c>
      <c r="BO6" s="19">
        <v>0</v>
      </c>
      <c r="BP6" s="19">
        <v>1.3653683319220998E-2</v>
      </c>
      <c r="BQ6" s="19">
        <v>0</v>
      </c>
      <c r="BR6" s="19">
        <v>0</v>
      </c>
      <c r="BS6" s="19">
        <v>0</v>
      </c>
      <c r="BT6" s="19">
        <v>99.139394580863666</v>
      </c>
      <c r="BU6" s="19">
        <v>0</v>
      </c>
      <c r="BV6" s="19">
        <v>0</v>
      </c>
      <c r="BW6" s="19">
        <v>0</v>
      </c>
      <c r="BX6" s="19">
        <v>29.860605419136327</v>
      </c>
      <c r="BY6" s="19">
        <v>0</v>
      </c>
      <c r="BZ6" s="19">
        <v>0</v>
      </c>
      <c r="CA6" s="19">
        <v>29.860605419136327</v>
      </c>
      <c r="CB6" s="19">
        <v>129</v>
      </c>
      <c r="CD6" s="19">
        <f t="shared" ref="CD6:CD69" si="3">SUM(D6:BS6)-BT6</f>
        <v>0</v>
      </c>
      <c r="CE6" s="19">
        <f t="shared" ref="CE6:CE69" si="4">SUM(BU6:BZ6)-CA6</f>
        <v>0</v>
      </c>
      <c r="CF6" s="19">
        <f t="shared" ref="CF6:CF69" si="5">BT6+CA6-CB6</f>
        <v>0</v>
      </c>
    </row>
    <row r="7" spans="1:84" x14ac:dyDescent="0.2">
      <c r="A7" s="24" t="s">
        <v>81</v>
      </c>
      <c r="B7" s="24" t="s">
        <v>208</v>
      </c>
      <c r="C7">
        <f t="shared" si="2"/>
        <v>3</v>
      </c>
      <c r="D7" s="19">
        <v>1.086272040302267</v>
      </c>
      <c r="E7" s="19">
        <v>0.12594458438287154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2.7235516372795967</v>
      </c>
      <c r="N7" s="19">
        <v>0</v>
      </c>
      <c r="O7" s="19">
        <v>0</v>
      </c>
      <c r="P7" s="19">
        <v>19.836272040302266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0.26238455079764905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0.92884130982367752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24.963266162888328</v>
      </c>
      <c r="BU7" s="19">
        <v>0</v>
      </c>
      <c r="BV7" s="19">
        <v>0</v>
      </c>
      <c r="BW7" s="19">
        <v>0</v>
      </c>
      <c r="BX7" s="19">
        <v>3.6733837111670865E-2</v>
      </c>
      <c r="BY7" s="19">
        <v>0</v>
      </c>
      <c r="BZ7" s="19">
        <v>0</v>
      </c>
      <c r="CA7" s="19">
        <v>3.6733837111670865E-2</v>
      </c>
      <c r="CB7" s="19">
        <v>25</v>
      </c>
      <c r="CD7" s="19">
        <f t="shared" si="3"/>
        <v>0</v>
      </c>
      <c r="CE7" s="19">
        <f t="shared" si="4"/>
        <v>0</v>
      </c>
      <c r="CF7" s="19">
        <f t="shared" si="5"/>
        <v>0</v>
      </c>
    </row>
    <row r="8" spans="1:84" x14ac:dyDescent="0.2">
      <c r="A8" s="24" t="s">
        <v>82</v>
      </c>
      <c r="B8" s="24" t="s">
        <v>51</v>
      </c>
      <c r="C8">
        <f t="shared" si="2"/>
        <v>4</v>
      </c>
      <c r="D8" s="19">
        <v>0.60577946120781379</v>
      </c>
      <c r="E8" s="19">
        <v>0.14887006851938545</v>
      </c>
      <c r="F8" s="19">
        <v>3.745158956462527E-3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25.319147125164914</v>
      </c>
      <c r="M8" s="19">
        <v>0</v>
      </c>
      <c r="N8" s="19">
        <v>1.6703408945822869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14.190407286036516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0.88666638294250333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42.824956377409883</v>
      </c>
      <c r="BU8" s="19">
        <v>0</v>
      </c>
      <c r="BV8" s="19">
        <v>0</v>
      </c>
      <c r="BW8" s="19">
        <v>0</v>
      </c>
      <c r="BX8" s="19">
        <v>1.175043622590118</v>
      </c>
      <c r="BY8" s="19">
        <v>0</v>
      </c>
      <c r="BZ8" s="19">
        <v>0</v>
      </c>
      <c r="CA8" s="19">
        <v>1.175043622590118</v>
      </c>
      <c r="CB8" s="19">
        <v>44</v>
      </c>
      <c r="CD8" s="19">
        <f t="shared" si="3"/>
        <v>0</v>
      </c>
      <c r="CE8" s="19">
        <f t="shared" si="4"/>
        <v>0</v>
      </c>
      <c r="CF8" s="19">
        <f t="shared" si="5"/>
        <v>0</v>
      </c>
    </row>
    <row r="9" spans="1:84" x14ac:dyDescent="0.2">
      <c r="A9" s="24" t="s">
        <v>83</v>
      </c>
      <c r="B9" s="24" t="s">
        <v>209</v>
      </c>
      <c r="C9">
        <f t="shared" si="2"/>
        <v>5</v>
      </c>
      <c r="D9" s="19">
        <v>4.3484295798000856</v>
      </c>
      <c r="E9" s="19">
        <v>0.36787626131034157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1.0000947463167369</v>
      </c>
      <c r="L9" s="19">
        <v>0</v>
      </c>
      <c r="M9" s="19">
        <v>63.056634610829505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2.8042304230423043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21.25531763702686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92.83258325832584</v>
      </c>
      <c r="BU9" s="19">
        <v>0</v>
      </c>
      <c r="BV9" s="19">
        <v>0</v>
      </c>
      <c r="BW9" s="19">
        <v>0</v>
      </c>
      <c r="BX9" s="19">
        <v>0.1674167416741674</v>
      </c>
      <c r="BY9" s="19">
        <v>0</v>
      </c>
      <c r="BZ9" s="19">
        <v>0</v>
      </c>
      <c r="CA9" s="19">
        <v>0.1674167416741674</v>
      </c>
      <c r="CB9" s="19">
        <v>93</v>
      </c>
      <c r="CD9" s="19">
        <f t="shared" si="3"/>
        <v>0</v>
      </c>
      <c r="CE9" s="19">
        <f t="shared" si="4"/>
        <v>0</v>
      </c>
      <c r="CF9" s="19">
        <f t="shared" si="5"/>
        <v>0</v>
      </c>
    </row>
    <row r="10" spans="1:84" x14ac:dyDescent="0.2">
      <c r="A10" s="24" t="s">
        <v>84</v>
      </c>
      <c r="B10" s="24" t="s">
        <v>210</v>
      </c>
      <c r="C10">
        <f t="shared" si="2"/>
        <v>6</v>
      </c>
      <c r="D10" s="19">
        <v>95.827399560032418</v>
      </c>
      <c r="E10" s="19">
        <v>24.468087877735325</v>
      </c>
      <c r="F10" s="19">
        <v>1.7120527961097602</v>
      </c>
      <c r="G10" s="19">
        <v>0</v>
      </c>
      <c r="H10" s="19">
        <v>0</v>
      </c>
      <c r="I10" s="19">
        <v>0</v>
      </c>
      <c r="J10" s="19">
        <v>0</v>
      </c>
      <c r="K10" s="19">
        <v>0.73713384276948013</v>
      </c>
      <c r="L10" s="19">
        <v>0</v>
      </c>
      <c r="M10" s="19">
        <v>102.55671818918606</v>
      </c>
      <c r="N10" s="19">
        <v>0</v>
      </c>
      <c r="O10" s="19">
        <v>145.28670255875883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6.7768756512678019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0.85602639805488012</v>
      </c>
      <c r="AQ10" s="19">
        <v>0.21400659951372003</v>
      </c>
      <c r="AR10" s="19">
        <v>0</v>
      </c>
      <c r="AS10" s="19">
        <v>17.596098182239203</v>
      </c>
      <c r="AT10" s="19">
        <v>0</v>
      </c>
      <c r="AU10" s="19">
        <v>0</v>
      </c>
      <c r="AV10" s="19">
        <v>0</v>
      </c>
      <c r="AW10" s="19">
        <v>0</v>
      </c>
      <c r="AX10" s="19">
        <v>5.3977220099571612</v>
      </c>
      <c r="AY10" s="19">
        <v>51.10002026166493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9.511404422832001E-2</v>
      </c>
      <c r="BG10" s="19">
        <v>0</v>
      </c>
      <c r="BH10" s="19">
        <v>0</v>
      </c>
      <c r="BI10" s="19">
        <v>0</v>
      </c>
      <c r="BJ10" s="19">
        <v>3.3052130369341204</v>
      </c>
      <c r="BK10" s="19">
        <v>0</v>
      </c>
      <c r="BL10" s="19">
        <v>13.957985990505964</v>
      </c>
      <c r="BM10" s="19">
        <v>9.868082088688201</v>
      </c>
      <c r="BN10" s="19">
        <v>1.2127040639110802</v>
      </c>
      <c r="BO10" s="19">
        <v>4.8983732777584805</v>
      </c>
      <c r="BP10" s="19">
        <v>4.3276890123885607</v>
      </c>
      <c r="BQ10" s="19">
        <v>2.3778511057080003E-2</v>
      </c>
      <c r="BR10" s="19">
        <v>6.8719896954961213</v>
      </c>
      <c r="BS10" s="19">
        <v>0</v>
      </c>
      <c r="BT10" s="19">
        <v>497.08977364825745</v>
      </c>
      <c r="BU10" s="19">
        <v>0</v>
      </c>
      <c r="BV10" s="19">
        <v>0</v>
      </c>
      <c r="BW10" s="19">
        <v>0</v>
      </c>
      <c r="BX10" s="19">
        <v>1145.9102263517425</v>
      </c>
      <c r="BY10" s="19">
        <v>0</v>
      </c>
      <c r="BZ10" s="19">
        <v>0</v>
      </c>
      <c r="CA10" s="19">
        <v>1145.9102263517425</v>
      </c>
      <c r="CB10" s="19">
        <v>1643</v>
      </c>
      <c r="CD10" s="19">
        <f t="shared" si="3"/>
        <v>0</v>
      </c>
      <c r="CE10" s="19">
        <f t="shared" si="4"/>
        <v>0</v>
      </c>
      <c r="CF10" s="19">
        <f t="shared" si="5"/>
        <v>0</v>
      </c>
    </row>
    <row r="11" spans="1:84" x14ac:dyDescent="0.2">
      <c r="A11" s="24" t="s">
        <v>85</v>
      </c>
      <c r="B11" s="24" t="s">
        <v>211</v>
      </c>
      <c r="C11">
        <f t="shared" si="2"/>
        <v>7</v>
      </c>
      <c r="D11" s="19">
        <v>0.1134386077989043</v>
      </c>
      <c r="E11" s="19">
        <v>8.2500805671930383E-2</v>
      </c>
      <c r="F11" s="19">
        <v>4.1250402835965191E-2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68.733483725427007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0.88688366097325166</v>
      </c>
      <c r="AY11" s="19">
        <v>3.104092813406381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0.10312600708991299</v>
      </c>
      <c r="BM11" s="19">
        <v>8.2500805671930383E-2</v>
      </c>
      <c r="BN11" s="19">
        <v>0</v>
      </c>
      <c r="BO11" s="19">
        <v>3.0937802126973897E-2</v>
      </c>
      <c r="BP11" s="19">
        <v>0</v>
      </c>
      <c r="BQ11" s="19">
        <v>0</v>
      </c>
      <c r="BR11" s="19">
        <v>5.1563003544956493E-2</v>
      </c>
      <c r="BS11" s="19">
        <v>0</v>
      </c>
      <c r="BT11" s="19">
        <v>73.229777634547204</v>
      </c>
      <c r="BU11" s="19">
        <v>0</v>
      </c>
      <c r="BV11" s="19">
        <v>0</v>
      </c>
      <c r="BW11" s="19">
        <v>0</v>
      </c>
      <c r="BX11" s="19">
        <v>20.779890428617467</v>
      </c>
      <c r="BY11" s="19">
        <v>1.9903319368353207</v>
      </c>
      <c r="BZ11" s="19">
        <v>0</v>
      </c>
      <c r="CA11" s="19">
        <v>22.770222365452788</v>
      </c>
      <c r="CB11" s="19">
        <v>96</v>
      </c>
      <c r="CD11" s="19">
        <f t="shared" si="3"/>
        <v>0</v>
      </c>
      <c r="CE11" s="19">
        <f t="shared" si="4"/>
        <v>0</v>
      </c>
      <c r="CF11" s="19">
        <f t="shared" si="5"/>
        <v>0</v>
      </c>
    </row>
    <row r="12" spans="1:84" x14ac:dyDescent="0.2">
      <c r="A12" s="24" t="s">
        <v>86</v>
      </c>
      <c r="B12" s="25" t="s">
        <v>52</v>
      </c>
      <c r="C12">
        <f t="shared" si="2"/>
        <v>8</v>
      </c>
      <c r="D12" s="19">
        <v>0.14809540761836953</v>
      </c>
      <c r="E12" s="19">
        <v>0.56390174439302243</v>
      </c>
      <c r="F12" s="19">
        <v>5.6959772160911359E-3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27.540049839800641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1.7087931648273408E-2</v>
      </c>
      <c r="BH12" s="19">
        <v>0</v>
      </c>
      <c r="BI12" s="19">
        <v>0</v>
      </c>
      <c r="BJ12" s="19">
        <v>0</v>
      </c>
      <c r="BK12" s="19">
        <v>0</v>
      </c>
      <c r="BL12" s="19">
        <v>0.4158063367746529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3.9871840512637952E-2</v>
      </c>
      <c r="BS12" s="19">
        <v>0</v>
      </c>
      <c r="BT12" s="19">
        <v>28.730509077963688</v>
      </c>
      <c r="BU12" s="19">
        <v>0</v>
      </c>
      <c r="BV12" s="19">
        <v>0</v>
      </c>
      <c r="BW12" s="19">
        <v>0</v>
      </c>
      <c r="BX12" s="19">
        <v>2.1701673193307225</v>
      </c>
      <c r="BY12" s="19">
        <v>1.0993236027055893</v>
      </c>
      <c r="BZ12" s="19">
        <v>0</v>
      </c>
      <c r="CA12" s="19">
        <v>3.269490922036312</v>
      </c>
      <c r="CB12" s="19">
        <v>32</v>
      </c>
      <c r="CD12" s="19">
        <f t="shared" si="3"/>
        <v>0</v>
      </c>
      <c r="CE12" s="19">
        <f t="shared" si="4"/>
        <v>0</v>
      </c>
      <c r="CF12" s="19">
        <f t="shared" si="5"/>
        <v>0</v>
      </c>
    </row>
    <row r="13" spans="1:84" x14ac:dyDescent="0.2">
      <c r="A13" s="24" t="s">
        <v>87</v>
      </c>
      <c r="B13" s="24" t="s">
        <v>212</v>
      </c>
      <c r="C13">
        <f t="shared" si="2"/>
        <v>9</v>
      </c>
      <c r="D13" s="19">
        <v>2.1390381895332391</v>
      </c>
      <c r="E13" s="19">
        <v>0.5724186704384725</v>
      </c>
      <c r="F13" s="19">
        <v>3.0127298444130125E-2</v>
      </c>
      <c r="G13" s="19">
        <v>0</v>
      </c>
      <c r="H13" s="19">
        <v>0</v>
      </c>
      <c r="I13" s="19">
        <v>0</v>
      </c>
      <c r="J13" s="19">
        <v>0</v>
      </c>
      <c r="K13" s="19">
        <v>3.0127298444130125E-2</v>
      </c>
      <c r="L13" s="19">
        <v>0</v>
      </c>
      <c r="M13" s="19">
        <v>85.350636492220644</v>
      </c>
      <c r="N13" s="19">
        <v>0.66280056577086277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3.5851485148514852</v>
      </c>
      <c r="AT13" s="19">
        <v>0</v>
      </c>
      <c r="AU13" s="19">
        <v>0</v>
      </c>
      <c r="AV13" s="19">
        <v>0</v>
      </c>
      <c r="AW13" s="19">
        <v>0</v>
      </c>
      <c r="AX13" s="19">
        <v>0.75318246110325315</v>
      </c>
      <c r="AY13" s="19">
        <v>17.473833097595474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6.0254596888260251E-2</v>
      </c>
      <c r="BH13" s="19">
        <v>0</v>
      </c>
      <c r="BI13" s="19">
        <v>0</v>
      </c>
      <c r="BJ13" s="19">
        <v>0</v>
      </c>
      <c r="BK13" s="19">
        <v>0</v>
      </c>
      <c r="BL13" s="19">
        <v>4.3082036775106083</v>
      </c>
      <c r="BM13" s="19">
        <v>2.9223479490806223</v>
      </c>
      <c r="BN13" s="19">
        <v>9.0381895332390383E-2</v>
      </c>
      <c r="BO13" s="19">
        <v>1.2050919377652052</v>
      </c>
      <c r="BP13" s="19">
        <v>0.72305516265912306</v>
      </c>
      <c r="BQ13" s="19">
        <v>0</v>
      </c>
      <c r="BR13" s="19">
        <v>0.1205091937765205</v>
      </c>
      <c r="BS13" s="19">
        <v>0</v>
      </c>
      <c r="BT13" s="19">
        <v>120.02715700141442</v>
      </c>
      <c r="BU13" s="19">
        <v>0</v>
      </c>
      <c r="BV13" s="19">
        <v>0</v>
      </c>
      <c r="BW13" s="19">
        <v>0</v>
      </c>
      <c r="BX13" s="19">
        <v>728.11654879773687</v>
      </c>
      <c r="BY13" s="19">
        <v>3.856294200848656</v>
      </c>
      <c r="BZ13" s="19">
        <v>0</v>
      </c>
      <c r="CA13" s="19">
        <v>731.97284299858552</v>
      </c>
      <c r="CB13" s="19">
        <v>852</v>
      </c>
      <c r="CD13" s="19">
        <f t="shared" si="3"/>
        <v>0</v>
      </c>
      <c r="CE13" s="19">
        <f t="shared" si="4"/>
        <v>0</v>
      </c>
      <c r="CF13" s="19">
        <f t="shared" si="5"/>
        <v>0</v>
      </c>
    </row>
    <row r="14" spans="1:84" x14ac:dyDescent="0.2">
      <c r="A14" s="24" t="s">
        <v>88</v>
      </c>
      <c r="B14" s="24" t="s">
        <v>213</v>
      </c>
      <c r="C14">
        <f t="shared" si="2"/>
        <v>10</v>
      </c>
      <c r="D14" s="19">
        <v>5.7685226897318076</v>
      </c>
      <c r="E14" s="19">
        <v>29.701114214493799</v>
      </c>
      <c r="F14" s="19">
        <v>0.16567558638916419</v>
      </c>
      <c r="G14" s="19">
        <v>0</v>
      </c>
      <c r="H14" s="19">
        <v>0</v>
      </c>
      <c r="I14" s="19">
        <v>0</v>
      </c>
      <c r="J14" s="19">
        <v>0</v>
      </c>
      <c r="K14" s="19">
        <v>777.92218518184814</v>
      </c>
      <c r="L14" s="19">
        <v>0</v>
      </c>
      <c r="M14" s="19">
        <v>0.46690392527855362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9.0368501666816828E-2</v>
      </c>
      <c r="BI14" s="19">
        <v>0</v>
      </c>
      <c r="BJ14" s="19">
        <v>0</v>
      </c>
      <c r="BK14" s="19">
        <v>0</v>
      </c>
      <c r="BL14" s="19">
        <v>1.7923086163918671</v>
      </c>
      <c r="BM14" s="19">
        <v>0.87356218277922937</v>
      </c>
      <c r="BN14" s="19">
        <v>6.0245667777877883E-2</v>
      </c>
      <c r="BO14" s="19">
        <v>0</v>
      </c>
      <c r="BP14" s="19">
        <v>1.5212031113914166</v>
      </c>
      <c r="BQ14" s="19">
        <v>0</v>
      </c>
      <c r="BR14" s="19">
        <v>0</v>
      </c>
      <c r="BS14" s="19">
        <v>0</v>
      </c>
      <c r="BT14" s="19">
        <v>818.36208967774871</v>
      </c>
      <c r="BU14" s="19">
        <v>0</v>
      </c>
      <c r="BV14" s="19">
        <v>0</v>
      </c>
      <c r="BW14" s="19">
        <v>0</v>
      </c>
      <c r="BX14" s="19">
        <v>13.886626422800854</v>
      </c>
      <c r="BY14" s="19">
        <v>170.75128389945041</v>
      </c>
      <c r="BZ14" s="19">
        <v>0</v>
      </c>
      <c r="CA14" s="19">
        <v>184.63791032225126</v>
      </c>
      <c r="CB14" s="19">
        <v>1003</v>
      </c>
      <c r="CD14" s="19">
        <f t="shared" si="3"/>
        <v>0</v>
      </c>
      <c r="CE14" s="19">
        <f t="shared" si="4"/>
        <v>0</v>
      </c>
      <c r="CF14" s="19">
        <f t="shared" si="5"/>
        <v>0</v>
      </c>
    </row>
    <row r="15" spans="1:84" x14ac:dyDescent="0.2">
      <c r="A15" s="25" t="s">
        <v>89</v>
      </c>
      <c r="B15" s="24" t="s">
        <v>54</v>
      </c>
      <c r="C15">
        <f t="shared" si="2"/>
        <v>11</v>
      </c>
      <c r="D15" s="19">
        <v>0.54554845374136485</v>
      </c>
      <c r="E15" s="19">
        <v>11.506875847375557</v>
      </c>
      <c r="F15" s="19">
        <v>0.3525082316482665</v>
      </c>
      <c r="G15" s="19">
        <v>0</v>
      </c>
      <c r="H15" s="19">
        <v>0</v>
      </c>
      <c r="I15" s="19">
        <v>0</v>
      </c>
      <c r="J15" s="19">
        <v>0</v>
      </c>
      <c r="K15" s="19">
        <v>145.24178449222029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0.69662341016205043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0.10071663761379043</v>
      </c>
      <c r="BS15" s="19">
        <v>0</v>
      </c>
      <c r="BT15" s="19">
        <v>158.4440570727613</v>
      </c>
      <c r="BU15" s="19">
        <v>0</v>
      </c>
      <c r="BV15" s="19">
        <v>0</v>
      </c>
      <c r="BW15" s="19">
        <v>0</v>
      </c>
      <c r="BX15" s="19">
        <v>101.55594292723868</v>
      </c>
      <c r="BY15" s="19">
        <v>0</v>
      </c>
      <c r="BZ15" s="19">
        <v>0</v>
      </c>
      <c r="CA15" s="19">
        <v>101.55594292723868</v>
      </c>
      <c r="CB15" s="19">
        <v>260</v>
      </c>
      <c r="CD15" s="19">
        <f t="shared" si="3"/>
        <v>0</v>
      </c>
      <c r="CE15" s="19">
        <f t="shared" si="4"/>
        <v>0</v>
      </c>
      <c r="CF15" s="19">
        <f t="shared" si="5"/>
        <v>0</v>
      </c>
    </row>
    <row r="16" spans="1:84" x14ac:dyDescent="0.2">
      <c r="A16" s="25" t="s">
        <v>90</v>
      </c>
      <c r="B16" s="24" t="s">
        <v>214</v>
      </c>
      <c r="C16">
        <f t="shared" si="2"/>
        <v>12</v>
      </c>
      <c r="D16" s="19">
        <v>0.1553398058252427</v>
      </c>
      <c r="E16" s="19">
        <v>0.79020683832840866</v>
      </c>
      <c r="F16" s="19">
        <v>6.7539046010975093E-3</v>
      </c>
      <c r="G16" s="19">
        <v>0</v>
      </c>
      <c r="H16" s="19">
        <v>0</v>
      </c>
      <c r="I16" s="19">
        <v>0</v>
      </c>
      <c r="J16" s="19">
        <v>0</v>
      </c>
      <c r="K16" s="19">
        <v>30.092021950189952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31.044322498944702</v>
      </c>
      <c r="BU16" s="19">
        <v>0</v>
      </c>
      <c r="BV16" s="19">
        <v>0</v>
      </c>
      <c r="BW16" s="19">
        <v>0</v>
      </c>
      <c r="BX16" s="19">
        <v>0.8104685521317011</v>
      </c>
      <c r="BY16" s="19">
        <v>0.14520894892359645</v>
      </c>
      <c r="BZ16" s="19">
        <v>0</v>
      </c>
      <c r="CA16" s="19">
        <v>0.95567750105529758</v>
      </c>
      <c r="CB16" s="19">
        <v>32</v>
      </c>
      <c r="CD16" s="19">
        <f t="shared" si="3"/>
        <v>0</v>
      </c>
      <c r="CE16" s="19">
        <f t="shared" si="4"/>
        <v>0</v>
      </c>
      <c r="CF16" s="19">
        <f t="shared" si="5"/>
        <v>0</v>
      </c>
    </row>
    <row r="17" spans="1:84" x14ac:dyDescent="0.2">
      <c r="A17" s="24" t="s">
        <v>91</v>
      </c>
      <c r="B17" s="24" t="s">
        <v>215</v>
      </c>
      <c r="C17">
        <f t="shared" si="2"/>
        <v>13</v>
      </c>
      <c r="D17" s="19">
        <v>1.7212111515539379</v>
      </c>
      <c r="E17" s="19">
        <v>35.441302347906081</v>
      </c>
      <c r="F17" s="19">
        <v>3.9118435262589492E-2</v>
      </c>
      <c r="G17" s="19">
        <v>0</v>
      </c>
      <c r="H17" s="19">
        <v>0</v>
      </c>
      <c r="I17" s="19">
        <v>0</v>
      </c>
      <c r="J17" s="19">
        <v>0</v>
      </c>
      <c r="K17" s="19">
        <v>234.02603895844166</v>
      </c>
      <c r="L17" s="19">
        <v>0</v>
      </c>
      <c r="M17" s="19">
        <v>30.551497940082399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9.779608815647374E-2</v>
      </c>
      <c r="AT17" s="19">
        <v>0</v>
      </c>
      <c r="AU17" s="19">
        <v>0</v>
      </c>
      <c r="AV17" s="19">
        <v>0</v>
      </c>
      <c r="AW17" s="19">
        <v>0</v>
      </c>
      <c r="AX17" s="19">
        <v>5.3396664133434664</v>
      </c>
      <c r="AY17" s="19">
        <v>22.473541058357668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1.0757569697212113</v>
      </c>
      <c r="BM17" s="19">
        <v>0.86060557577696895</v>
      </c>
      <c r="BN17" s="19">
        <v>0.11735530578776848</v>
      </c>
      <c r="BO17" s="19">
        <v>0.50853965841366344</v>
      </c>
      <c r="BP17" s="19">
        <v>0.21515139394424224</v>
      </c>
      <c r="BQ17" s="19">
        <v>0</v>
      </c>
      <c r="BR17" s="19">
        <v>0</v>
      </c>
      <c r="BS17" s="19">
        <v>0</v>
      </c>
      <c r="BT17" s="19">
        <v>332.46758129674816</v>
      </c>
      <c r="BU17" s="19">
        <v>0</v>
      </c>
      <c r="BV17" s="19">
        <v>0</v>
      </c>
      <c r="BW17" s="19">
        <v>0</v>
      </c>
      <c r="BX17" s="19">
        <v>155.10459581616735</v>
      </c>
      <c r="BY17" s="19">
        <v>1.4278228870845167</v>
      </c>
      <c r="BZ17" s="19">
        <v>0</v>
      </c>
      <c r="CA17" s="19">
        <v>156.53241870325186</v>
      </c>
      <c r="CB17" s="19">
        <v>489</v>
      </c>
      <c r="CD17" s="19">
        <f t="shared" si="3"/>
        <v>0</v>
      </c>
      <c r="CE17" s="19">
        <f t="shared" si="4"/>
        <v>0</v>
      </c>
      <c r="CF17" s="19">
        <f t="shared" si="5"/>
        <v>0</v>
      </c>
    </row>
    <row r="18" spans="1:84" x14ac:dyDescent="0.2">
      <c r="A18" s="24" t="s">
        <v>92</v>
      </c>
      <c r="B18" s="24" t="s">
        <v>53</v>
      </c>
      <c r="C18">
        <f t="shared" si="2"/>
        <v>14</v>
      </c>
      <c r="D18" s="19">
        <v>87.671664221562239</v>
      </c>
      <c r="E18" s="19">
        <v>102.22492575231689</v>
      </c>
      <c r="F18" s="19">
        <v>130.39252871506781</v>
      </c>
      <c r="G18" s="19">
        <v>0.1173650123447955</v>
      </c>
      <c r="H18" s="19">
        <v>0</v>
      </c>
      <c r="I18" s="19">
        <v>0</v>
      </c>
      <c r="J18" s="19">
        <v>0</v>
      </c>
      <c r="K18" s="19">
        <v>26.641857802268582</v>
      </c>
      <c r="L18" s="19">
        <v>0</v>
      </c>
      <c r="M18" s="19">
        <v>18.132894407270907</v>
      </c>
      <c r="N18" s="19">
        <v>5.8682506172397751E-2</v>
      </c>
      <c r="O18" s="19">
        <v>0.41077754320678428</v>
      </c>
      <c r="P18" s="19">
        <v>4.1664579382402405</v>
      </c>
      <c r="Q18" s="19">
        <v>0.9976026049307618</v>
      </c>
      <c r="R18" s="19">
        <v>1.408380148137546</v>
      </c>
      <c r="S18" s="19">
        <v>221.8785558378359</v>
      </c>
      <c r="T18" s="19">
        <v>257.26410705979174</v>
      </c>
      <c r="U18" s="19">
        <v>0</v>
      </c>
      <c r="V18" s="19">
        <v>0</v>
      </c>
      <c r="W18" s="19">
        <v>5.8682506172397751E-2</v>
      </c>
      <c r="X18" s="19">
        <v>14.083801481375462</v>
      </c>
      <c r="Y18" s="19">
        <v>0</v>
      </c>
      <c r="Z18" s="19">
        <v>0</v>
      </c>
      <c r="AA18" s="19">
        <v>0</v>
      </c>
      <c r="AB18" s="19">
        <v>94.478834937560379</v>
      </c>
      <c r="AC18" s="19">
        <v>6.924535728342935</v>
      </c>
      <c r="AD18" s="19">
        <v>64.02261423408595</v>
      </c>
      <c r="AE18" s="19">
        <v>0</v>
      </c>
      <c r="AF18" s="19">
        <v>0.88023759258596634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0.17604751851719325</v>
      </c>
      <c r="AN18" s="19">
        <v>0</v>
      </c>
      <c r="AO18" s="19">
        <v>0</v>
      </c>
      <c r="AP18" s="19">
        <v>0</v>
      </c>
      <c r="AQ18" s="19">
        <v>40.021469209575265</v>
      </c>
      <c r="AR18" s="19">
        <v>0</v>
      </c>
      <c r="AS18" s="19">
        <v>24.001145024510681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0.234730024689591</v>
      </c>
      <c r="BH18" s="19">
        <v>0</v>
      </c>
      <c r="BI18" s="19">
        <v>0</v>
      </c>
      <c r="BJ18" s="19">
        <v>0</v>
      </c>
      <c r="BK18" s="19">
        <v>0</v>
      </c>
      <c r="BL18" s="19">
        <v>1.2910151357927506</v>
      </c>
      <c r="BM18" s="19">
        <v>0.58682506172397753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1098.125738004079</v>
      </c>
      <c r="BU18" s="19">
        <v>0</v>
      </c>
      <c r="BV18" s="19">
        <v>0</v>
      </c>
      <c r="BW18" s="19">
        <v>0</v>
      </c>
      <c r="BX18" s="19">
        <v>496.45400221848502</v>
      </c>
      <c r="BY18" s="19">
        <v>45.420259777435859</v>
      </c>
      <c r="BZ18" s="19">
        <v>0</v>
      </c>
      <c r="CA18" s="19">
        <v>541.87426199592085</v>
      </c>
      <c r="CB18" s="19">
        <v>1640</v>
      </c>
      <c r="CD18" s="19">
        <f t="shared" si="3"/>
        <v>0</v>
      </c>
      <c r="CE18" s="19">
        <f t="shared" si="4"/>
        <v>0</v>
      </c>
      <c r="CF18" s="19">
        <f t="shared" si="5"/>
        <v>0</v>
      </c>
    </row>
    <row r="19" spans="1:84" x14ac:dyDescent="0.2">
      <c r="A19" s="24" t="s">
        <v>93</v>
      </c>
      <c r="B19" s="25" t="s">
        <v>216</v>
      </c>
      <c r="C19">
        <f t="shared" si="2"/>
        <v>15</v>
      </c>
      <c r="D19" s="19">
        <v>1.2908726178535608</v>
      </c>
      <c r="E19" s="19">
        <v>2.0536609829488466</v>
      </c>
      <c r="F19" s="19">
        <v>38.022066198595788</v>
      </c>
      <c r="G19" s="19">
        <v>0</v>
      </c>
      <c r="H19" s="19">
        <v>0</v>
      </c>
      <c r="I19" s="19">
        <v>0</v>
      </c>
      <c r="J19" s="19">
        <v>0</v>
      </c>
      <c r="K19" s="19">
        <v>98.634403209628886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3.40320962888666</v>
      </c>
      <c r="AY19" s="19">
        <v>34.266800401203611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5.5742226680040119</v>
      </c>
      <c r="BM19" s="19">
        <v>5.6915747241725176</v>
      </c>
      <c r="BN19" s="19">
        <v>0.58676028084252752</v>
      </c>
      <c r="BO19" s="19">
        <v>2.8164493480441322</v>
      </c>
      <c r="BP19" s="19">
        <v>1.2908726178535608</v>
      </c>
      <c r="BQ19" s="19">
        <v>0</v>
      </c>
      <c r="BR19" s="19">
        <v>0</v>
      </c>
      <c r="BS19" s="19">
        <v>0</v>
      </c>
      <c r="BT19" s="19">
        <v>193.63089267803409</v>
      </c>
      <c r="BU19" s="19">
        <v>0</v>
      </c>
      <c r="BV19" s="19">
        <v>0</v>
      </c>
      <c r="BW19" s="19">
        <v>0</v>
      </c>
      <c r="BX19" s="19">
        <v>742.36910732196588</v>
      </c>
      <c r="BY19" s="19">
        <v>0</v>
      </c>
      <c r="BZ19" s="19">
        <v>0</v>
      </c>
      <c r="CA19" s="19">
        <v>742.36910732196588</v>
      </c>
      <c r="CB19" s="19">
        <v>936</v>
      </c>
      <c r="CD19" s="19">
        <f t="shared" si="3"/>
        <v>0</v>
      </c>
      <c r="CE19" s="19">
        <f t="shared" si="4"/>
        <v>0</v>
      </c>
      <c r="CF19" s="19">
        <f t="shared" si="5"/>
        <v>0</v>
      </c>
    </row>
    <row r="20" spans="1:84" x14ac:dyDescent="0.2">
      <c r="A20" s="25" t="s">
        <v>94</v>
      </c>
      <c r="B20" s="25" t="s">
        <v>55</v>
      </c>
      <c r="C20">
        <f t="shared" si="2"/>
        <v>16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D20" s="19">
        <f t="shared" si="3"/>
        <v>0</v>
      </c>
      <c r="CE20" s="19">
        <f t="shared" si="4"/>
        <v>0</v>
      </c>
      <c r="CF20" s="19">
        <f t="shared" si="5"/>
        <v>0</v>
      </c>
    </row>
    <row r="21" spans="1:84" x14ac:dyDescent="0.2">
      <c r="A21" s="24" t="s">
        <v>95</v>
      </c>
      <c r="B21" s="24" t="s">
        <v>57</v>
      </c>
      <c r="C21">
        <f t="shared" si="2"/>
        <v>17</v>
      </c>
      <c r="D21" s="19">
        <v>2.7638212161902933</v>
      </c>
      <c r="E21" s="19">
        <v>21.17368118166123</v>
      </c>
      <c r="F21" s="19">
        <v>0.70266641089583737</v>
      </c>
      <c r="G21" s="19">
        <v>19.815192787262614</v>
      </c>
      <c r="H21" s="19">
        <v>28.668789564550163</v>
      </c>
      <c r="I21" s="19">
        <v>0</v>
      </c>
      <c r="J21" s="19">
        <v>0</v>
      </c>
      <c r="K21" s="19">
        <v>2.7638212161902933</v>
      </c>
      <c r="L21" s="19">
        <v>0.70266641089583737</v>
      </c>
      <c r="M21" s="19">
        <v>14.568616919240361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0.18737770957222327</v>
      </c>
      <c r="U21" s="19">
        <v>0</v>
      </c>
      <c r="V21" s="19">
        <v>0</v>
      </c>
      <c r="W21" s="19">
        <v>10.914751582582008</v>
      </c>
      <c r="X21" s="19">
        <v>193.79539612507196</v>
      </c>
      <c r="Y21" s="19">
        <v>5.0123537310569732</v>
      </c>
      <c r="Z21" s="19">
        <v>0</v>
      </c>
      <c r="AA21" s="19">
        <v>0</v>
      </c>
      <c r="AB21" s="19">
        <v>0</v>
      </c>
      <c r="AC21" s="19">
        <v>356.11133704201035</v>
      </c>
      <c r="AD21" s="19">
        <v>23.187991559562633</v>
      </c>
      <c r="AE21" s="19">
        <v>15.599194321887587</v>
      </c>
      <c r="AF21" s="19">
        <v>4.6844427393055818E-2</v>
      </c>
      <c r="AG21" s="19">
        <v>0</v>
      </c>
      <c r="AH21" s="19">
        <v>2.3890657970458467</v>
      </c>
      <c r="AI21" s="19">
        <v>0</v>
      </c>
      <c r="AJ21" s="19">
        <v>0</v>
      </c>
      <c r="AK21" s="19">
        <v>1.5458661039708421</v>
      </c>
      <c r="AL21" s="19">
        <v>0</v>
      </c>
      <c r="AM21" s="19">
        <v>1.7800882409361212</v>
      </c>
      <c r="AN21" s="19">
        <v>0</v>
      </c>
      <c r="AO21" s="19">
        <v>0</v>
      </c>
      <c r="AP21" s="19">
        <v>20.939459044695955</v>
      </c>
      <c r="AQ21" s="19">
        <v>469.38116247841936</v>
      </c>
      <c r="AR21" s="19">
        <v>0</v>
      </c>
      <c r="AS21" s="19">
        <v>3.8412430462305771</v>
      </c>
      <c r="AT21" s="19">
        <v>0</v>
      </c>
      <c r="AU21" s="19">
        <v>0</v>
      </c>
      <c r="AV21" s="19">
        <v>0</v>
      </c>
      <c r="AW21" s="19">
        <v>0.28106656435833494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19.627815077690389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3.9817763284097452</v>
      </c>
      <c r="BM21" s="19">
        <v>1.0305774026472281</v>
      </c>
      <c r="BN21" s="19">
        <v>0</v>
      </c>
      <c r="BO21" s="19">
        <v>0.14053328217916747</v>
      </c>
      <c r="BP21" s="19">
        <v>4.6844427393055818E-2</v>
      </c>
      <c r="BQ21" s="19">
        <v>0</v>
      </c>
      <c r="BR21" s="19">
        <v>0</v>
      </c>
      <c r="BS21" s="19">
        <v>0</v>
      </c>
      <c r="BT21" s="19">
        <v>1221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1221</v>
      </c>
      <c r="CD21" s="19">
        <f t="shared" si="3"/>
        <v>0</v>
      </c>
      <c r="CE21" s="19">
        <f t="shared" si="4"/>
        <v>0</v>
      </c>
      <c r="CF21" s="19">
        <f t="shared" si="5"/>
        <v>0</v>
      </c>
    </row>
    <row r="22" spans="1:84" x14ac:dyDescent="0.2">
      <c r="A22" s="24" t="s">
        <v>96</v>
      </c>
      <c r="B22" s="24" t="s">
        <v>217</v>
      </c>
      <c r="C22">
        <f t="shared" si="2"/>
        <v>18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D22" s="19">
        <f t="shared" si="3"/>
        <v>0</v>
      </c>
      <c r="CE22" s="19">
        <f t="shared" si="4"/>
        <v>0</v>
      </c>
      <c r="CF22" s="19">
        <f t="shared" si="5"/>
        <v>0</v>
      </c>
    </row>
    <row r="23" spans="1:84" x14ac:dyDescent="0.2">
      <c r="A23" s="24" t="s">
        <v>97</v>
      </c>
      <c r="B23" s="25" t="s">
        <v>37</v>
      </c>
      <c r="C23">
        <f t="shared" si="2"/>
        <v>19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D23" s="19">
        <f t="shared" si="3"/>
        <v>0</v>
      </c>
      <c r="CE23" s="19">
        <f t="shared" si="4"/>
        <v>0</v>
      </c>
      <c r="CF23" s="19">
        <f t="shared" si="5"/>
        <v>0</v>
      </c>
    </row>
    <row r="24" spans="1:84" x14ac:dyDescent="0.2">
      <c r="A24" s="25" t="s">
        <v>98</v>
      </c>
      <c r="B24" s="25" t="s">
        <v>56</v>
      </c>
      <c r="C24">
        <f t="shared" si="2"/>
        <v>20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D24" s="19">
        <f t="shared" si="3"/>
        <v>0</v>
      </c>
      <c r="CE24" s="19">
        <f t="shared" si="4"/>
        <v>0</v>
      </c>
      <c r="CF24" s="19">
        <f t="shared" si="5"/>
        <v>0</v>
      </c>
    </row>
    <row r="25" spans="1:84" x14ac:dyDescent="0.2">
      <c r="A25" s="24" t="s">
        <v>99</v>
      </c>
      <c r="B25" s="25" t="s">
        <v>218</v>
      </c>
      <c r="C25">
        <f t="shared" si="2"/>
        <v>21</v>
      </c>
      <c r="D25" s="19">
        <v>0.51934009172814033</v>
      </c>
      <c r="E25" s="19">
        <v>130.20598014041232</v>
      </c>
      <c r="F25" s="19">
        <v>7.4191441675448624E-2</v>
      </c>
      <c r="G25" s="19">
        <v>0</v>
      </c>
      <c r="H25" s="19">
        <v>0</v>
      </c>
      <c r="I25" s="19">
        <v>0</v>
      </c>
      <c r="J25" s="19">
        <v>0</v>
      </c>
      <c r="K25" s="19">
        <v>285.93381621717896</v>
      </c>
      <c r="L25" s="19">
        <v>0</v>
      </c>
      <c r="M25" s="19">
        <v>27.52502486159144</v>
      </c>
      <c r="N25" s="19">
        <v>0</v>
      </c>
      <c r="O25" s="19">
        <v>0</v>
      </c>
      <c r="P25" s="19">
        <v>0</v>
      </c>
      <c r="Q25" s="19">
        <v>0</v>
      </c>
      <c r="R25" s="19">
        <v>261.89578911433364</v>
      </c>
      <c r="S25" s="19">
        <v>0</v>
      </c>
      <c r="T25" s="19">
        <v>0</v>
      </c>
      <c r="U25" s="19">
        <v>0</v>
      </c>
      <c r="V25" s="19">
        <v>0</v>
      </c>
      <c r="W25" s="19">
        <v>60.540216407166078</v>
      </c>
      <c r="X25" s="19">
        <v>0</v>
      </c>
      <c r="Y25" s="19">
        <v>0</v>
      </c>
      <c r="Z25" s="19">
        <v>133.47040357413206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4.3772950588514687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7.4191441675448624E-2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23.963835661169906</v>
      </c>
      <c r="AY25" s="19">
        <v>867.96567616107347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98.600425986671212</v>
      </c>
      <c r="BM25" s="19">
        <v>84.578243510011433</v>
      </c>
      <c r="BN25" s="19">
        <v>11.35129057634364</v>
      </c>
      <c r="BO25" s="19">
        <v>42.437504638356614</v>
      </c>
      <c r="BP25" s="19">
        <v>29.454002345153103</v>
      </c>
      <c r="BQ25" s="19">
        <v>0.37095720837724311</v>
      </c>
      <c r="BR25" s="19">
        <v>10.090036067861012</v>
      </c>
      <c r="BS25" s="19">
        <v>0</v>
      </c>
      <c r="BT25" s="19">
        <v>2073.4282205037625</v>
      </c>
      <c r="BU25" s="19">
        <v>0</v>
      </c>
      <c r="BV25" s="19">
        <v>0</v>
      </c>
      <c r="BW25" s="19">
        <v>0</v>
      </c>
      <c r="BX25" s="19">
        <v>7923.5717794962375</v>
      </c>
      <c r="BY25" s="19">
        <v>0</v>
      </c>
      <c r="BZ25" s="19">
        <v>0</v>
      </c>
      <c r="CA25" s="19">
        <v>7923.5717794962375</v>
      </c>
      <c r="CB25" s="19">
        <v>9997</v>
      </c>
      <c r="CD25" s="19">
        <f t="shared" si="3"/>
        <v>0</v>
      </c>
      <c r="CE25" s="19">
        <f t="shared" si="4"/>
        <v>0</v>
      </c>
      <c r="CF25" s="19">
        <f t="shared" si="5"/>
        <v>0</v>
      </c>
    </row>
    <row r="26" spans="1:84" x14ac:dyDescent="0.2">
      <c r="A26" s="24" t="s">
        <v>100</v>
      </c>
      <c r="B26" s="24" t="s">
        <v>219</v>
      </c>
      <c r="C26">
        <f t="shared" si="2"/>
        <v>22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224.05595267438994</v>
      </c>
      <c r="L26" s="19">
        <v>0</v>
      </c>
      <c r="M26" s="19">
        <v>0.11256264891956289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0.61909456905759586</v>
      </c>
      <c r="AY26" s="19">
        <v>41.929586722537181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1.4633144359543178</v>
      </c>
      <c r="BM26" s="19">
        <v>1.4633144359543178</v>
      </c>
      <c r="BN26" s="19">
        <v>0.16884397337934434</v>
      </c>
      <c r="BO26" s="19">
        <v>0.78793854243694017</v>
      </c>
      <c r="BP26" s="19">
        <v>2.3638156273108208</v>
      </c>
      <c r="BQ26" s="19">
        <v>0</v>
      </c>
      <c r="BR26" s="19">
        <v>0</v>
      </c>
      <c r="BS26" s="19">
        <v>0</v>
      </c>
      <c r="BT26" s="19">
        <v>272.96442362994003</v>
      </c>
      <c r="BU26" s="19">
        <v>0</v>
      </c>
      <c r="BV26" s="19">
        <v>0</v>
      </c>
      <c r="BW26" s="19">
        <v>0</v>
      </c>
      <c r="BX26" s="19">
        <v>412.03557637005997</v>
      </c>
      <c r="BY26" s="19">
        <v>0</v>
      </c>
      <c r="BZ26" s="19">
        <v>0</v>
      </c>
      <c r="CA26" s="19">
        <v>412.03557637005997</v>
      </c>
      <c r="CB26" s="19">
        <v>685</v>
      </c>
      <c r="CD26" s="19">
        <f t="shared" si="3"/>
        <v>0</v>
      </c>
      <c r="CE26" s="19">
        <f t="shared" si="4"/>
        <v>0</v>
      </c>
      <c r="CF26" s="19">
        <f t="shared" si="5"/>
        <v>0</v>
      </c>
    </row>
    <row r="27" spans="1:84" x14ac:dyDescent="0.2">
      <c r="A27" s="24" t="s">
        <v>101</v>
      </c>
      <c r="B27" s="25" t="s">
        <v>220</v>
      </c>
      <c r="C27">
        <f t="shared" si="2"/>
        <v>23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239.46079445536361</v>
      </c>
      <c r="L27" s="19">
        <v>0</v>
      </c>
      <c r="M27" s="19">
        <v>3.048412123719872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35.698510396193235</v>
      </c>
      <c r="AT27" s="19">
        <v>0</v>
      </c>
      <c r="AU27" s="19">
        <v>0</v>
      </c>
      <c r="AV27" s="19">
        <v>0</v>
      </c>
      <c r="AW27" s="19">
        <v>0</v>
      </c>
      <c r="AX27" s="19">
        <v>3.289076238750388</v>
      </c>
      <c r="AY27" s="19">
        <v>257.51060308265232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22.060877211130652</v>
      </c>
      <c r="BM27" s="19">
        <v>20.215785662563359</v>
      </c>
      <c r="BN27" s="19">
        <v>2.9681907520430331</v>
      </c>
      <c r="BO27" s="19">
        <v>10.268335574635358</v>
      </c>
      <c r="BP27" s="19">
        <v>8.9045722561290983</v>
      </c>
      <c r="BQ27" s="19">
        <v>0</v>
      </c>
      <c r="BR27" s="19">
        <v>3.850625840488259</v>
      </c>
      <c r="BS27" s="19">
        <v>0</v>
      </c>
      <c r="BT27" s="19">
        <v>607.27578359366919</v>
      </c>
      <c r="BU27" s="19">
        <v>0</v>
      </c>
      <c r="BV27" s="19">
        <v>0</v>
      </c>
      <c r="BW27" s="19">
        <v>0</v>
      </c>
      <c r="BX27" s="19">
        <v>2494.7242164063309</v>
      </c>
      <c r="BY27" s="19">
        <v>0</v>
      </c>
      <c r="BZ27" s="19">
        <v>0</v>
      </c>
      <c r="CA27" s="19">
        <v>2494.7242164063309</v>
      </c>
      <c r="CB27" s="19">
        <v>3102</v>
      </c>
      <c r="CD27" s="19">
        <f t="shared" si="3"/>
        <v>0</v>
      </c>
      <c r="CE27" s="19">
        <f t="shared" si="4"/>
        <v>0</v>
      </c>
      <c r="CF27" s="19">
        <f t="shared" si="5"/>
        <v>0</v>
      </c>
    </row>
    <row r="28" spans="1:84" x14ac:dyDescent="0.2">
      <c r="A28" s="24" t="s">
        <v>102</v>
      </c>
      <c r="B28" s="24" t="s">
        <v>58</v>
      </c>
      <c r="C28">
        <f t="shared" si="2"/>
        <v>24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2.1006668783740872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1.3004128294696731</v>
      </c>
      <c r="AY28" s="19">
        <v>100.13178786916481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5.9018736106700542</v>
      </c>
      <c r="BM28" s="19">
        <v>5.5017465862178474</v>
      </c>
      <c r="BN28" s="19">
        <v>0.30009526833915529</v>
      </c>
      <c r="BO28" s="19">
        <v>3.000952683391553</v>
      </c>
      <c r="BP28" s="19">
        <v>1.0003175611305175</v>
      </c>
      <c r="BQ28" s="19">
        <v>0</v>
      </c>
      <c r="BR28" s="19">
        <v>1.0003175611305175</v>
      </c>
      <c r="BS28" s="19">
        <v>0</v>
      </c>
      <c r="BT28" s="19">
        <v>120.23817084788821</v>
      </c>
      <c r="BU28" s="19">
        <v>0</v>
      </c>
      <c r="BV28" s="19">
        <v>0</v>
      </c>
      <c r="BW28" s="19">
        <v>0</v>
      </c>
      <c r="BX28" s="19">
        <v>824.76182915211177</v>
      </c>
      <c r="BY28" s="19">
        <v>0</v>
      </c>
      <c r="BZ28" s="19">
        <v>0</v>
      </c>
      <c r="CA28" s="19">
        <v>824.76182915211177</v>
      </c>
      <c r="CB28" s="19">
        <v>945</v>
      </c>
      <c r="CD28" s="19">
        <f t="shared" si="3"/>
        <v>0</v>
      </c>
      <c r="CE28" s="19">
        <f t="shared" si="4"/>
        <v>0</v>
      </c>
      <c r="CF28" s="19">
        <f t="shared" si="5"/>
        <v>0</v>
      </c>
    </row>
    <row r="29" spans="1:84" x14ac:dyDescent="0.2">
      <c r="A29" s="25" t="s">
        <v>103</v>
      </c>
      <c r="B29" s="24" t="s">
        <v>59</v>
      </c>
      <c r="C29">
        <f t="shared" si="2"/>
        <v>25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742.96915502863465</v>
      </c>
      <c r="L29" s="19">
        <v>0</v>
      </c>
      <c r="M29" s="19">
        <v>15.620081047590341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9.5282494390301089</v>
      </c>
      <c r="AY29" s="19">
        <v>34.754680330888512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58.419103117987873</v>
      </c>
      <c r="BM29" s="19">
        <v>26.085535349475869</v>
      </c>
      <c r="BN29" s="19">
        <v>2.967815399042165</v>
      </c>
      <c r="BO29" s="19">
        <v>12.886566864262033</v>
      </c>
      <c r="BP29" s="19">
        <v>12.80846645902408</v>
      </c>
      <c r="BQ29" s="19">
        <v>0</v>
      </c>
      <c r="BR29" s="19">
        <v>0.546702836665662</v>
      </c>
      <c r="BS29" s="19">
        <v>0</v>
      </c>
      <c r="BT29" s="19">
        <v>916.5863558726013</v>
      </c>
      <c r="BU29" s="19">
        <v>0</v>
      </c>
      <c r="BV29" s="19">
        <v>0</v>
      </c>
      <c r="BW29" s="19">
        <v>0</v>
      </c>
      <c r="BX29" s="19">
        <v>1415.4136441273988</v>
      </c>
      <c r="BY29" s="19">
        <v>0</v>
      </c>
      <c r="BZ29" s="19">
        <v>0</v>
      </c>
      <c r="CA29" s="19">
        <v>1415.4136441273988</v>
      </c>
      <c r="CB29" s="19">
        <v>2332</v>
      </c>
      <c r="CD29" s="19">
        <f t="shared" si="3"/>
        <v>0</v>
      </c>
      <c r="CE29" s="19">
        <f t="shared" si="4"/>
        <v>0</v>
      </c>
      <c r="CF29" s="19">
        <f t="shared" si="5"/>
        <v>0</v>
      </c>
    </row>
    <row r="30" spans="1:84" x14ac:dyDescent="0.2">
      <c r="A30" s="25" t="s">
        <v>104</v>
      </c>
      <c r="B30" s="24" t="s">
        <v>221</v>
      </c>
      <c r="C30">
        <f t="shared" si="2"/>
        <v>26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569.90802678035129</v>
      </c>
      <c r="L30" s="19">
        <v>0</v>
      </c>
      <c r="M30" s="19">
        <v>187.66044038148814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1.2787764250868017</v>
      </c>
      <c r="Z30" s="19">
        <v>0</v>
      </c>
      <c r="AA30" s="19">
        <v>0.21312940418113363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1.5984705313585021</v>
      </c>
      <c r="AT30" s="19">
        <v>0</v>
      </c>
      <c r="AU30" s="19">
        <v>0</v>
      </c>
      <c r="AV30" s="19">
        <v>0</v>
      </c>
      <c r="AW30" s="19">
        <v>0</v>
      </c>
      <c r="AX30" s="19">
        <v>9.4842584860604475</v>
      </c>
      <c r="AY30" s="19">
        <v>154.30568862714074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0.10656470209056682</v>
      </c>
      <c r="BH30" s="19">
        <v>0</v>
      </c>
      <c r="BI30" s="19">
        <v>0</v>
      </c>
      <c r="BJ30" s="19">
        <v>0</v>
      </c>
      <c r="BK30" s="19">
        <v>0</v>
      </c>
      <c r="BL30" s="19">
        <v>20.673552205569962</v>
      </c>
      <c r="BM30" s="19">
        <v>17.796305249124657</v>
      </c>
      <c r="BN30" s="19">
        <v>1.9181646376302026</v>
      </c>
      <c r="BO30" s="19">
        <v>10.336776102784981</v>
      </c>
      <c r="BP30" s="19">
        <v>8.8448702735170457</v>
      </c>
      <c r="BQ30" s="19">
        <v>0</v>
      </c>
      <c r="BR30" s="19">
        <v>6.0741880191623085</v>
      </c>
      <c r="BS30" s="19">
        <v>0</v>
      </c>
      <c r="BT30" s="19">
        <v>990.19921182554685</v>
      </c>
      <c r="BU30" s="19">
        <v>0</v>
      </c>
      <c r="BV30" s="19">
        <v>0</v>
      </c>
      <c r="BW30" s="19">
        <v>0</v>
      </c>
      <c r="BX30" s="19">
        <v>6283.8007881744534</v>
      </c>
      <c r="BY30" s="19">
        <v>0</v>
      </c>
      <c r="BZ30" s="19">
        <v>0</v>
      </c>
      <c r="CA30" s="19">
        <v>6283.8007881744534</v>
      </c>
      <c r="CB30" s="19">
        <v>7274</v>
      </c>
      <c r="CD30" s="19">
        <f t="shared" si="3"/>
        <v>0</v>
      </c>
      <c r="CE30" s="19">
        <f t="shared" si="4"/>
        <v>0</v>
      </c>
      <c r="CF30" s="19">
        <f t="shared" si="5"/>
        <v>0</v>
      </c>
    </row>
    <row r="31" spans="1:84" x14ac:dyDescent="0.2">
      <c r="A31" s="24" t="s">
        <v>105</v>
      </c>
      <c r="B31" s="24" t="s">
        <v>222</v>
      </c>
      <c r="C31">
        <f t="shared" si="2"/>
        <v>27</v>
      </c>
      <c r="D31" s="19">
        <v>1.0199095022624436</v>
      </c>
      <c r="E31" s="19">
        <v>4.6915837104072402</v>
      </c>
      <c r="F31" s="19">
        <v>5.099547511312217E-2</v>
      </c>
      <c r="G31" s="19">
        <v>0</v>
      </c>
      <c r="H31" s="19">
        <v>0</v>
      </c>
      <c r="I31" s="19">
        <v>0</v>
      </c>
      <c r="J31" s="19">
        <v>0</v>
      </c>
      <c r="K31" s="19">
        <v>24.222850678733032</v>
      </c>
      <c r="L31" s="19">
        <v>102.04194570135746</v>
      </c>
      <c r="M31" s="19">
        <v>322.64837104072399</v>
      </c>
      <c r="N31" s="19">
        <v>68.996877828054295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37.736651583710405</v>
      </c>
      <c r="X31" s="19">
        <v>0</v>
      </c>
      <c r="Y31" s="19">
        <v>28.149502262443438</v>
      </c>
      <c r="Z31" s="19">
        <v>0</v>
      </c>
      <c r="AA31" s="19">
        <v>5.099547511312217E-2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0.66294117647058814</v>
      </c>
      <c r="AT31" s="19">
        <v>0</v>
      </c>
      <c r="AU31" s="19">
        <v>0</v>
      </c>
      <c r="AV31" s="19">
        <v>0</v>
      </c>
      <c r="AW31" s="19">
        <v>0</v>
      </c>
      <c r="AX31" s="19">
        <v>0.10199095022624434</v>
      </c>
      <c r="AY31" s="19">
        <v>58.236832579185524</v>
      </c>
      <c r="AZ31" s="19">
        <v>0</v>
      </c>
      <c r="BA31" s="19">
        <v>0</v>
      </c>
      <c r="BB31" s="19">
        <v>0</v>
      </c>
      <c r="BC31" s="19">
        <v>0</v>
      </c>
      <c r="BD31" s="19">
        <v>0.10199095022624434</v>
      </c>
      <c r="BE31" s="19">
        <v>0</v>
      </c>
      <c r="BF31" s="19">
        <v>0</v>
      </c>
      <c r="BG31" s="19">
        <v>0.10199095022624434</v>
      </c>
      <c r="BH31" s="19">
        <v>0</v>
      </c>
      <c r="BI31" s="19">
        <v>0</v>
      </c>
      <c r="BJ31" s="19">
        <v>5.099547511312217E-2</v>
      </c>
      <c r="BK31" s="19">
        <v>0</v>
      </c>
      <c r="BL31" s="19">
        <v>5.558506787330316</v>
      </c>
      <c r="BM31" s="19">
        <v>5.0995475113122177</v>
      </c>
      <c r="BN31" s="19">
        <v>0.45895927601809955</v>
      </c>
      <c r="BO31" s="19">
        <v>2.6007692307692309</v>
      </c>
      <c r="BP31" s="19">
        <v>1.3768778280542986</v>
      </c>
      <c r="BQ31" s="19">
        <v>0</v>
      </c>
      <c r="BR31" s="19">
        <v>0.45895927601809955</v>
      </c>
      <c r="BS31" s="19">
        <v>0</v>
      </c>
      <c r="BT31" s="19">
        <v>664.42004524886875</v>
      </c>
      <c r="BU31" s="19">
        <v>0</v>
      </c>
      <c r="BV31" s="19">
        <v>0</v>
      </c>
      <c r="BW31" s="19">
        <v>0</v>
      </c>
      <c r="BX31" s="19">
        <v>462.5799547511312</v>
      </c>
      <c r="BY31" s="19">
        <v>0</v>
      </c>
      <c r="BZ31" s="19">
        <v>0</v>
      </c>
      <c r="CA31" s="19">
        <v>462.5799547511312</v>
      </c>
      <c r="CB31" s="19">
        <v>1127</v>
      </c>
      <c r="CD31" s="19">
        <f t="shared" si="3"/>
        <v>0</v>
      </c>
      <c r="CE31" s="19">
        <f t="shared" si="4"/>
        <v>0</v>
      </c>
      <c r="CF31" s="19">
        <f t="shared" si="5"/>
        <v>0</v>
      </c>
    </row>
    <row r="32" spans="1:84" x14ac:dyDescent="0.2">
      <c r="A32" s="25" t="s">
        <v>106</v>
      </c>
      <c r="B32" s="25" t="s">
        <v>223</v>
      </c>
      <c r="C32">
        <f t="shared" si="2"/>
        <v>28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21.183341198678622</v>
      </c>
      <c r="L32" s="19">
        <v>0</v>
      </c>
      <c r="M32" s="19">
        <v>364.94808872109485</v>
      </c>
      <c r="N32" s="19">
        <v>75.814063237376118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0.86715431807456345</v>
      </c>
      <c r="AU32" s="19">
        <v>0</v>
      </c>
      <c r="AV32" s="19">
        <v>0</v>
      </c>
      <c r="AW32" s="19">
        <v>0</v>
      </c>
      <c r="AX32" s="19">
        <v>0.24775837659273242</v>
      </c>
      <c r="AY32" s="19">
        <v>213.31996224634261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0.24775837659273242</v>
      </c>
      <c r="BH32" s="19">
        <v>0</v>
      </c>
      <c r="BI32" s="19">
        <v>0</v>
      </c>
      <c r="BJ32" s="19">
        <v>0</v>
      </c>
      <c r="BK32" s="19">
        <v>0</v>
      </c>
      <c r="BL32" s="19">
        <v>57.60382255781029</v>
      </c>
      <c r="BM32" s="19">
        <v>49.799433695139221</v>
      </c>
      <c r="BN32" s="19">
        <v>5.2029259084473809</v>
      </c>
      <c r="BO32" s="19">
        <v>24.651958470976876</v>
      </c>
      <c r="BP32" s="19">
        <v>12.264039641340254</v>
      </c>
      <c r="BQ32" s="19">
        <v>0</v>
      </c>
      <c r="BR32" s="19">
        <v>1.3626710712600283</v>
      </c>
      <c r="BS32" s="19">
        <v>0</v>
      </c>
      <c r="BT32" s="19">
        <v>827.5129778197263</v>
      </c>
      <c r="BU32" s="19">
        <v>0</v>
      </c>
      <c r="BV32" s="19">
        <v>0</v>
      </c>
      <c r="BW32" s="19">
        <v>0</v>
      </c>
      <c r="BX32" s="19">
        <v>3372.4870221802735</v>
      </c>
      <c r="BY32" s="19">
        <v>0</v>
      </c>
      <c r="BZ32" s="19">
        <v>0</v>
      </c>
      <c r="CA32" s="19">
        <v>3372.4870221802735</v>
      </c>
      <c r="CB32" s="19">
        <v>4200</v>
      </c>
      <c r="CD32" s="19">
        <f t="shared" si="3"/>
        <v>0</v>
      </c>
      <c r="CE32" s="19">
        <f t="shared" si="4"/>
        <v>0</v>
      </c>
      <c r="CF32" s="19">
        <f t="shared" si="5"/>
        <v>0</v>
      </c>
    </row>
    <row r="33" spans="1:84" x14ac:dyDescent="0.2">
      <c r="A33" s="24" t="s">
        <v>107</v>
      </c>
      <c r="B33" s="24" t="s">
        <v>224</v>
      </c>
      <c r="C33">
        <f t="shared" si="2"/>
        <v>29</v>
      </c>
      <c r="D33" s="19">
        <v>19.988734023249787</v>
      </c>
      <c r="E33" s="19">
        <v>97.148411796374958</v>
      </c>
      <c r="F33" s="19">
        <v>0.26370361508245099</v>
      </c>
      <c r="G33" s="19">
        <v>0</v>
      </c>
      <c r="H33" s="19">
        <v>0</v>
      </c>
      <c r="I33" s="19">
        <v>0</v>
      </c>
      <c r="J33" s="19">
        <v>0</v>
      </c>
      <c r="K33" s="19">
        <v>387.69705489421943</v>
      </c>
      <c r="L33" s="19">
        <v>0</v>
      </c>
      <c r="M33" s="19">
        <v>748.23263743494647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93.878486969352565</v>
      </c>
      <c r="X33" s="19">
        <v>0.1054814460329804</v>
      </c>
      <c r="Y33" s="19">
        <v>5.3795537476820003</v>
      </c>
      <c r="Z33" s="19">
        <v>49.945464696616213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0.31644433809894118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21.149029929612571</v>
      </c>
      <c r="AT33" s="19">
        <v>0</v>
      </c>
      <c r="AU33" s="19">
        <v>0</v>
      </c>
      <c r="AV33" s="19">
        <v>0</v>
      </c>
      <c r="AW33" s="19">
        <v>0</v>
      </c>
      <c r="AX33" s="19">
        <v>0.26370361508245099</v>
      </c>
      <c r="AY33" s="19">
        <v>135.6491395984128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5.2740723016490201E-2</v>
      </c>
      <c r="BH33" s="19">
        <v>0</v>
      </c>
      <c r="BI33" s="19">
        <v>0</v>
      </c>
      <c r="BJ33" s="19">
        <v>0</v>
      </c>
      <c r="BK33" s="19">
        <v>0</v>
      </c>
      <c r="BL33" s="19">
        <v>7.0672568842096863</v>
      </c>
      <c r="BM33" s="19">
        <v>6.4343682080118043</v>
      </c>
      <c r="BN33" s="19">
        <v>0.42192578413192161</v>
      </c>
      <c r="BO33" s="19">
        <v>3.4808877190883529</v>
      </c>
      <c r="BP33" s="19">
        <v>1.2657773523957647</v>
      </c>
      <c r="BQ33" s="19">
        <v>0</v>
      </c>
      <c r="BR33" s="19">
        <v>0.79111084524735298</v>
      </c>
      <c r="BS33" s="19">
        <v>0</v>
      </c>
      <c r="BT33" s="19">
        <v>1579.531913620865</v>
      </c>
      <c r="BU33" s="19">
        <v>0</v>
      </c>
      <c r="BV33" s="19">
        <v>0</v>
      </c>
      <c r="BW33" s="19">
        <v>0</v>
      </c>
      <c r="BX33" s="19">
        <v>1065.468086379135</v>
      </c>
      <c r="BY33" s="19">
        <v>0</v>
      </c>
      <c r="BZ33" s="19">
        <v>0</v>
      </c>
      <c r="CA33" s="19">
        <v>1065.468086379135</v>
      </c>
      <c r="CB33" s="19">
        <v>2645</v>
      </c>
      <c r="CD33" s="19">
        <f t="shared" si="3"/>
        <v>0</v>
      </c>
      <c r="CE33" s="19">
        <f t="shared" si="4"/>
        <v>0</v>
      </c>
      <c r="CF33" s="19">
        <f t="shared" si="5"/>
        <v>0</v>
      </c>
    </row>
    <row r="34" spans="1:84" x14ac:dyDescent="0.2">
      <c r="A34" s="25" t="s">
        <v>108</v>
      </c>
      <c r="B34" s="25" t="s">
        <v>225</v>
      </c>
      <c r="C34">
        <f t="shared" si="2"/>
        <v>30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25.117596452915095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10.934815697174244</v>
      </c>
      <c r="AS34" s="19">
        <v>2.273575540996625</v>
      </c>
      <c r="AT34" s="19">
        <v>0</v>
      </c>
      <c r="AU34" s="19">
        <v>0</v>
      </c>
      <c r="AV34" s="19">
        <v>3.6810270663754885</v>
      </c>
      <c r="AW34" s="19">
        <v>0</v>
      </c>
      <c r="AX34" s="19">
        <v>8.4447091522731785</v>
      </c>
      <c r="AY34" s="19">
        <v>210.03507378730728</v>
      </c>
      <c r="AZ34" s="19">
        <v>0</v>
      </c>
      <c r="BA34" s="19">
        <v>0</v>
      </c>
      <c r="BB34" s="19">
        <v>0</v>
      </c>
      <c r="BC34" s="19">
        <v>0</v>
      </c>
      <c r="BD34" s="19">
        <v>22.194427900205149</v>
      </c>
      <c r="BE34" s="19">
        <v>1.9487790351399645</v>
      </c>
      <c r="BF34" s="19">
        <v>1.5157170273310834</v>
      </c>
      <c r="BG34" s="19">
        <v>0</v>
      </c>
      <c r="BH34" s="19">
        <v>0</v>
      </c>
      <c r="BI34" s="19">
        <v>0</v>
      </c>
      <c r="BJ34" s="19">
        <v>0.10826550195222025</v>
      </c>
      <c r="BK34" s="19">
        <v>0</v>
      </c>
      <c r="BL34" s="19">
        <v>10.718284693269805</v>
      </c>
      <c r="BM34" s="19">
        <v>10.068691681556482</v>
      </c>
      <c r="BN34" s="19">
        <v>0.97438951756998227</v>
      </c>
      <c r="BO34" s="19">
        <v>4.6554165839454704</v>
      </c>
      <c r="BP34" s="19">
        <v>6.6041956190854343</v>
      </c>
      <c r="BQ34" s="19">
        <v>0</v>
      </c>
      <c r="BR34" s="19">
        <v>1.8405135331877442</v>
      </c>
      <c r="BS34" s="19">
        <v>0</v>
      </c>
      <c r="BT34" s="19">
        <v>321.11547879028524</v>
      </c>
      <c r="BU34" s="19">
        <v>0</v>
      </c>
      <c r="BV34" s="19">
        <v>0</v>
      </c>
      <c r="BW34" s="19">
        <v>0</v>
      </c>
      <c r="BX34" s="19">
        <v>1314.8845212097149</v>
      </c>
      <c r="BY34" s="19">
        <v>0</v>
      </c>
      <c r="BZ34" s="19">
        <v>0</v>
      </c>
      <c r="CA34" s="19">
        <v>1314.8845212097149</v>
      </c>
      <c r="CB34" s="19">
        <v>1636</v>
      </c>
      <c r="CD34" s="19">
        <f t="shared" si="3"/>
        <v>0</v>
      </c>
      <c r="CE34" s="19">
        <f t="shared" si="4"/>
        <v>0</v>
      </c>
      <c r="CF34" s="19">
        <f t="shared" si="5"/>
        <v>0</v>
      </c>
    </row>
    <row r="35" spans="1:84" x14ac:dyDescent="0.2">
      <c r="A35" s="25" t="s">
        <v>109</v>
      </c>
      <c r="B35" s="24" t="s">
        <v>226</v>
      </c>
      <c r="C35">
        <f t="shared" si="2"/>
        <v>31</v>
      </c>
      <c r="D35" s="19">
        <v>0.74747381534628343</v>
      </c>
      <c r="E35" s="19">
        <v>1.9434319199003369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16.593918700687489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0.29898952613851332</v>
      </c>
      <c r="AY35" s="19">
        <v>58.900936649287125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16.643750288377241</v>
      </c>
      <c r="BM35" s="19">
        <v>14.351497254648642</v>
      </c>
      <c r="BN35" s="19">
        <v>1.1959581045540533</v>
      </c>
      <c r="BO35" s="19">
        <v>7.0760854519448158</v>
      </c>
      <c r="BP35" s="19">
        <v>3.5380427259724079</v>
      </c>
      <c r="BQ35" s="19">
        <v>0</v>
      </c>
      <c r="BR35" s="19">
        <v>1.0464633414847968</v>
      </c>
      <c r="BS35" s="19">
        <v>0</v>
      </c>
      <c r="BT35" s="19">
        <v>122.33654777834172</v>
      </c>
      <c r="BU35" s="19">
        <v>0</v>
      </c>
      <c r="BV35" s="19">
        <v>0</v>
      </c>
      <c r="BW35" s="19">
        <v>0</v>
      </c>
      <c r="BX35" s="19">
        <v>957.6634522216583</v>
      </c>
      <c r="BY35" s="19">
        <v>0</v>
      </c>
      <c r="BZ35" s="19">
        <v>0</v>
      </c>
      <c r="CA35" s="19">
        <v>957.6634522216583</v>
      </c>
      <c r="CB35" s="19">
        <v>1080</v>
      </c>
      <c r="CD35" s="19">
        <f t="shared" si="3"/>
        <v>0</v>
      </c>
      <c r="CE35" s="19">
        <f t="shared" si="4"/>
        <v>0</v>
      </c>
      <c r="CF35" s="19">
        <f t="shared" si="5"/>
        <v>0</v>
      </c>
    </row>
    <row r="36" spans="1:84" x14ac:dyDescent="0.2">
      <c r="A36" s="24" t="s">
        <v>110</v>
      </c>
      <c r="B36" s="24" t="s">
        <v>227</v>
      </c>
      <c r="C36">
        <f t="shared" si="2"/>
        <v>32</v>
      </c>
      <c r="D36" s="19">
        <v>0.79045769090688356</v>
      </c>
      <c r="E36" s="19">
        <v>19.017482092995024</v>
      </c>
      <c r="F36" s="19">
        <v>4.6497511229816685E-2</v>
      </c>
      <c r="G36" s="19">
        <v>1.2089352919752336</v>
      </c>
      <c r="H36" s="19">
        <v>0</v>
      </c>
      <c r="I36" s="19">
        <v>0.13949253368945003</v>
      </c>
      <c r="J36" s="19">
        <v>0</v>
      </c>
      <c r="K36" s="19">
        <v>159.48646351827122</v>
      </c>
      <c r="L36" s="19">
        <v>0</v>
      </c>
      <c r="M36" s="19">
        <v>424.75476508437538</v>
      </c>
      <c r="N36" s="19">
        <v>83.788515236129669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32.827242928250577</v>
      </c>
      <c r="U36" s="19">
        <v>0</v>
      </c>
      <c r="V36" s="19">
        <v>0</v>
      </c>
      <c r="W36" s="19">
        <v>0</v>
      </c>
      <c r="X36" s="19">
        <v>0</v>
      </c>
      <c r="Y36" s="19">
        <v>17.52956173364089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167.71652300594874</v>
      </c>
      <c r="AT36" s="19">
        <v>0</v>
      </c>
      <c r="AU36" s="19">
        <v>0</v>
      </c>
      <c r="AV36" s="19">
        <v>0</v>
      </c>
      <c r="AW36" s="19">
        <v>0</v>
      </c>
      <c r="AX36" s="19">
        <v>9.299502245963337E-2</v>
      </c>
      <c r="AY36" s="19">
        <v>97.737768605074663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0.13949253368945003</v>
      </c>
      <c r="BH36" s="19">
        <v>0</v>
      </c>
      <c r="BI36" s="19">
        <v>0</v>
      </c>
      <c r="BJ36" s="19">
        <v>0</v>
      </c>
      <c r="BK36" s="19">
        <v>0</v>
      </c>
      <c r="BL36" s="19">
        <v>4.6032536117518514</v>
      </c>
      <c r="BM36" s="19">
        <v>4.2777710331431349</v>
      </c>
      <c r="BN36" s="19">
        <v>0.18599004491926674</v>
      </c>
      <c r="BO36" s="19">
        <v>1.4879203593541339</v>
      </c>
      <c r="BP36" s="19">
        <v>0.88345271336651687</v>
      </c>
      <c r="BQ36" s="19">
        <v>0</v>
      </c>
      <c r="BR36" s="19">
        <v>1.9528954716523006</v>
      </c>
      <c r="BS36" s="19">
        <v>0</v>
      </c>
      <c r="BT36" s="19">
        <v>1018.667476022824</v>
      </c>
      <c r="BU36" s="19">
        <v>0</v>
      </c>
      <c r="BV36" s="19">
        <v>0</v>
      </c>
      <c r="BW36" s="19">
        <v>0</v>
      </c>
      <c r="BX36" s="19">
        <v>1279.3325239771762</v>
      </c>
      <c r="BY36" s="19">
        <v>0</v>
      </c>
      <c r="BZ36" s="19">
        <v>0</v>
      </c>
      <c r="CA36" s="19">
        <v>1279.3325239771762</v>
      </c>
      <c r="CB36" s="19">
        <v>2298</v>
      </c>
      <c r="CD36" s="19">
        <f t="shared" si="3"/>
        <v>0</v>
      </c>
      <c r="CE36" s="19">
        <f t="shared" si="4"/>
        <v>0</v>
      </c>
      <c r="CF36" s="19">
        <f t="shared" si="5"/>
        <v>0</v>
      </c>
    </row>
    <row r="37" spans="1:84" x14ac:dyDescent="0.2">
      <c r="A37" s="24" t="s">
        <v>111</v>
      </c>
      <c r="B37" s="24" t="s">
        <v>228</v>
      </c>
      <c r="C37">
        <f t="shared" si="2"/>
        <v>33</v>
      </c>
      <c r="D37" s="19">
        <v>43.663609246830724</v>
      </c>
      <c r="E37" s="19">
        <v>478.11043997017157</v>
      </c>
      <c r="F37" s="19">
        <v>41.393263733532187</v>
      </c>
      <c r="G37" s="19">
        <v>0</v>
      </c>
      <c r="H37" s="19">
        <v>0</v>
      </c>
      <c r="I37" s="19">
        <v>0</v>
      </c>
      <c r="J37" s="19">
        <v>0</v>
      </c>
      <c r="K37" s="19">
        <v>508.51685309470543</v>
      </c>
      <c r="L37" s="19">
        <v>0</v>
      </c>
      <c r="M37" s="19">
        <v>30.16316181953766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0.8919214516529953</v>
      </c>
      <c r="BI37" s="19">
        <v>0</v>
      </c>
      <c r="BJ37" s="19">
        <v>0</v>
      </c>
      <c r="BK37" s="19">
        <v>0</v>
      </c>
      <c r="BL37" s="19">
        <v>2.8379318916231666</v>
      </c>
      <c r="BM37" s="19">
        <v>2.6757643549589858</v>
      </c>
      <c r="BN37" s="19">
        <v>0</v>
      </c>
      <c r="BO37" s="19">
        <v>0.20270942083022619</v>
      </c>
      <c r="BP37" s="19">
        <v>0.24325130499627143</v>
      </c>
      <c r="BQ37" s="19">
        <v>1.4595078299776287</v>
      </c>
      <c r="BR37" s="19">
        <v>30.811831966194383</v>
      </c>
      <c r="BS37" s="19">
        <v>0</v>
      </c>
      <c r="BT37" s="19">
        <v>1140.9702460850112</v>
      </c>
      <c r="BU37" s="19">
        <v>0</v>
      </c>
      <c r="BV37" s="19">
        <v>0</v>
      </c>
      <c r="BW37" s="19">
        <v>0</v>
      </c>
      <c r="BX37" s="19">
        <v>490.02975391498882</v>
      </c>
      <c r="BY37" s="19">
        <v>0</v>
      </c>
      <c r="BZ37" s="19">
        <v>0</v>
      </c>
      <c r="CA37" s="19">
        <v>490.02975391498882</v>
      </c>
      <c r="CB37" s="19">
        <v>1631</v>
      </c>
      <c r="CD37" s="19">
        <f t="shared" si="3"/>
        <v>0</v>
      </c>
      <c r="CE37" s="19">
        <f t="shared" si="4"/>
        <v>0</v>
      </c>
      <c r="CF37" s="19">
        <f t="shared" si="5"/>
        <v>0</v>
      </c>
    </row>
    <row r="38" spans="1:84" x14ac:dyDescent="0.2">
      <c r="A38" s="25" t="s">
        <v>112</v>
      </c>
      <c r="B38" s="24" t="s">
        <v>60</v>
      </c>
      <c r="C38">
        <f t="shared" si="2"/>
        <v>34</v>
      </c>
      <c r="D38" s="19">
        <v>1.090133239346202</v>
      </c>
      <c r="E38" s="19">
        <v>10.62879908362547</v>
      </c>
      <c r="F38" s="19">
        <v>0.45422218306091755</v>
      </c>
      <c r="G38" s="19">
        <v>0</v>
      </c>
      <c r="H38" s="19">
        <v>0</v>
      </c>
      <c r="I38" s="19">
        <v>0</v>
      </c>
      <c r="J38" s="19">
        <v>0</v>
      </c>
      <c r="K38" s="19">
        <v>308.50770673497516</v>
      </c>
      <c r="L38" s="19">
        <v>0</v>
      </c>
      <c r="M38" s="19">
        <v>579.5875055857307</v>
      </c>
      <c r="N38" s="19">
        <v>29.796975208796191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1.4535109857949362</v>
      </c>
      <c r="Z38" s="19">
        <v>0</v>
      </c>
      <c r="AA38" s="19">
        <v>0.54506661967310099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0.18168887322436703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30.523730701693655</v>
      </c>
      <c r="AT38" s="19">
        <v>0.18168887322436703</v>
      </c>
      <c r="AU38" s="19">
        <v>0</v>
      </c>
      <c r="AV38" s="19">
        <v>0</v>
      </c>
      <c r="AW38" s="19">
        <v>1.9077331688558534</v>
      </c>
      <c r="AX38" s="19">
        <v>24.891375631738278</v>
      </c>
      <c r="AY38" s="19">
        <v>457.49258277895609</v>
      </c>
      <c r="AZ38" s="19">
        <v>0</v>
      </c>
      <c r="BA38" s="19">
        <v>0</v>
      </c>
      <c r="BB38" s="19">
        <v>2.4527997885289547</v>
      </c>
      <c r="BC38" s="19">
        <v>0</v>
      </c>
      <c r="BD38" s="19">
        <v>0.18168887322436703</v>
      </c>
      <c r="BE38" s="19">
        <v>0</v>
      </c>
      <c r="BF38" s="19">
        <v>1.9077331688558534</v>
      </c>
      <c r="BG38" s="19">
        <v>0.45422218306091755</v>
      </c>
      <c r="BH38" s="19">
        <v>1.8168887322436702</v>
      </c>
      <c r="BI38" s="19">
        <v>0</v>
      </c>
      <c r="BJ38" s="19">
        <v>0</v>
      </c>
      <c r="BK38" s="19">
        <v>0</v>
      </c>
      <c r="BL38" s="19">
        <v>83.849414993045372</v>
      </c>
      <c r="BM38" s="19">
        <v>98.475369287606924</v>
      </c>
      <c r="BN38" s="19">
        <v>12.990754435542241</v>
      </c>
      <c r="BO38" s="19">
        <v>133.99554400297066</v>
      </c>
      <c r="BP38" s="19">
        <v>46.694040418662318</v>
      </c>
      <c r="BQ38" s="19">
        <v>0.63591105628528455</v>
      </c>
      <c r="BR38" s="19">
        <v>3.7246219010995238</v>
      </c>
      <c r="BS38" s="19">
        <v>0</v>
      </c>
      <c r="BT38" s="19">
        <v>1834.4217085098214</v>
      </c>
      <c r="BU38" s="19">
        <v>0</v>
      </c>
      <c r="BV38" s="19">
        <v>0</v>
      </c>
      <c r="BW38" s="19">
        <v>0</v>
      </c>
      <c r="BX38" s="19">
        <v>12599.578291490177</v>
      </c>
      <c r="BY38" s="19">
        <v>0</v>
      </c>
      <c r="BZ38" s="19">
        <v>0</v>
      </c>
      <c r="CA38" s="19">
        <v>12599.578291490177</v>
      </c>
      <c r="CB38" s="19">
        <v>14434</v>
      </c>
      <c r="CD38" s="19">
        <f t="shared" si="3"/>
        <v>0</v>
      </c>
      <c r="CE38" s="19">
        <f t="shared" si="4"/>
        <v>0</v>
      </c>
      <c r="CF38" s="19">
        <f t="shared" si="5"/>
        <v>0</v>
      </c>
    </row>
    <row r="39" spans="1:84" x14ac:dyDescent="0.2">
      <c r="A39" s="25" t="s">
        <v>113</v>
      </c>
      <c r="B39" s="24" t="s">
        <v>61</v>
      </c>
      <c r="C39">
        <f t="shared" si="2"/>
        <v>35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56.410523021017035</v>
      </c>
      <c r="L39" s="19">
        <v>0</v>
      </c>
      <c r="M39" s="19">
        <v>9.7092122239272008E-2</v>
      </c>
      <c r="N39" s="19">
        <v>1238.4100191619143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9.7092122239272008E-2</v>
      </c>
      <c r="AS39" s="19">
        <v>1.3592897113498081</v>
      </c>
      <c r="AT39" s="19">
        <v>0.77673697791417606</v>
      </c>
      <c r="AU39" s="19">
        <v>0</v>
      </c>
      <c r="AV39" s="19">
        <v>1.0680133446319922</v>
      </c>
      <c r="AW39" s="19">
        <v>0</v>
      </c>
      <c r="AX39" s="19">
        <v>79.906816602920856</v>
      </c>
      <c r="AY39" s="19">
        <v>4138.940078937926</v>
      </c>
      <c r="AZ39" s="19">
        <v>0</v>
      </c>
      <c r="BA39" s="19">
        <v>0</v>
      </c>
      <c r="BB39" s="19">
        <v>0</v>
      </c>
      <c r="BC39" s="19">
        <v>0</v>
      </c>
      <c r="BD39" s="19">
        <v>18.350411103222406</v>
      </c>
      <c r="BE39" s="19">
        <v>0</v>
      </c>
      <c r="BF39" s="19">
        <v>0.19418424447854402</v>
      </c>
      <c r="BG39" s="19">
        <v>0</v>
      </c>
      <c r="BH39" s="19">
        <v>0</v>
      </c>
      <c r="BI39" s="19">
        <v>0</v>
      </c>
      <c r="BJ39" s="19">
        <v>9.7092122239272008E-2</v>
      </c>
      <c r="BK39" s="19">
        <v>0</v>
      </c>
      <c r="BL39" s="19">
        <v>11.845238913191183</v>
      </c>
      <c r="BM39" s="19">
        <v>10.874317690798465</v>
      </c>
      <c r="BN39" s="19">
        <v>1.0680133446319922</v>
      </c>
      <c r="BO39" s="19">
        <v>5.6313430898777757</v>
      </c>
      <c r="BP39" s="19">
        <v>22.234095992793289</v>
      </c>
      <c r="BQ39" s="19">
        <v>3.8836848895708798</v>
      </c>
      <c r="BR39" s="19">
        <v>1.8447503225461681</v>
      </c>
      <c r="BS39" s="19">
        <v>0</v>
      </c>
      <c r="BT39" s="19">
        <v>5593.088793715503</v>
      </c>
      <c r="BU39" s="19">
        <v>0</v>
      </c>
      <c r="BV39" s="19">
        <v>0</v>
      </c>
      <c r="BW39" s="19">
        <v>0</v>
      </c>
      <c r="BX39" s="19">
        <v>7124.911206284497</v>
      </c>
      <c r="BY39" s="19">
        <v>0</v>
      </c>
      <c r="BZ39" s="19">
        <v>0</v>
      </c>
      <c r="CA39" s="19">
        <v>7124.911206284497</v>
      </c>
      <c r="CB39" s="19">
        <v>12718</v>
      </c>
      <c r="CD39" s="19">
        <f t="shared" si="3"/>
        <v>0</v>
      </c>
      <c r="CE39" s="19">
        <f t="shared" si="4"/>
        <v>0</v>
      </c>
      <c r="CF39" s="19">
        <f t="shared" si="5"/>
        <v>0</v>
      </c>
    </row>
    <row r="40" spans="1:84" x14ac:dyDescent="0.2">
      <c r="A40" s="24" t="s">
        <v>114</v>
      </c>
      <c r="B40" s="24" t="s">
        <v>38</v>
      </c>
      <c r="C40">
        <f t="shared" si="2"/>
        <v>36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171.19005561007523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171.19005561007523</v>
      </c>
      <c r="BU40" s="19">
        <v>0</v>
      </c>
      <c r="BV40" s="19">
        <v>0</v>
      </c>
      <c r="BW40" s="19">
        <v>0</v>
      </c>
      <c r="BX40" s="19">
        <v>3676.8099443899246</v>
      </c>
      <c r="BY40" s="19">
        <v>0</v>
      </c>
      <c r="BZ40" s="19">
        <v>0</v>
      </c>
      <c r="CA40" s="19">
        <v>3676.8099443899246</v>
      </c>
      <c r="CB40" s="19">
        <v>3848</v>
      </c>
      <c r="CD40" s="19">
        <f t="shared" si="3"/>
        <v>0</v>
      </c>
      <c r="CE40" s="19">
        <f t="shared" si="4"/>
        <v>0</v>
      </c>
      <c r="CF40" s="19">
        <f t="shared" si="5"/>
        <v>0</v>
      </c>
    </row>
    <row r="41" spans="1:84" x14ac:dyDescent="0.2">
      <c r="A41" s="24" t="s">
        <v>115</v>
      </c>
      <c r="B41" s="24" t="s">
        <v>229</v>
      </c>
      <c r="C41">
        <f t="shared" si="2"/>
        <v>37</v>
      </c>
      <c r="D41" s="19">
        <v>2.7630887262911132</v>
      </c>
      <c r="E41" s="19">
        <v>7.9704482489166728E-2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199.89884208283016</v>
      </c>
      <c r="Q41" s="19">
        <v>159.88719187326845</v>
      </c>
      <c r="R41" s="19">
        <v>1.5675214889536122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3.3475882645450028</v>
      </c>
      <c r="AB41" s="19">
        <v>1.647225971442779</v>
      </c>
      <c r="AC41" s="19">
        <v>0</v>
      </c>
      <c r="AD41" s="19">
        <v>0</v>
      </c>
      <c r="AE41" s="19">
        <v>0</v>
      </c>
      <c r="AF41" s="19">
        <v>0.45165873410527807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2.6568160829722243E-2</v>
      </c>
      <c r="AM41" s="19">
        <v>2.2582936705263905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5.3136321659444485E-2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371.98081977694113</v>
      </c>
      <c r="BU41" s="19">
        <v>0</v>
      </c>
      <c r="BV41" s="19">
        <v>0</v>
      </c>
      <c r="BW41" s="19">
        <v>0</v>
      </c>
      <c r="BX41" s="19">
        <v>2.0191802230588904</v>
      </c>
      <c r="BY41" s="19">
        <v>0</v>
      </c>
      <c r="BZ41" s="19">
        <v>0</v>
      </c>
      <c r="CA41" s="19">
        <v>2.0191802230588904</v>
      </c>
      <c r="CB41" s="19">
        <v>374</v>
      </c>
      <c r="CD41" s="19">
        <f t="shared" si="3"/>
        <v>0</v>
      </c>
      <c r="CE41" s="19">
        <f t="shared" si="4"/>
        <v>0</v>
      </c>
      <c r="CF41" s="19">
        <f t="shared" si="5"/>
        <v>0</v>
      </c>
    </row>
    <row r="42" spans="1:84" x14ac:dyDescent="0.2">
      <c r="A42" s="24" t="s">
        <v>116</v>
      </c>
      <c r="B42" s="24" t="s">
        <v>230</v>
      </c>
      <c r="C42">
        <f t="shared" si="2"/>
        <v>38</v>
      </c>
      <c r="D42" s="19">
        <v>10.26372903650115</v>
      </c>
      <c r="E42" s="19">
        <v>0</v>
      </c>
      <c r="F42" s="19">
        <v>0</v>
      </c>
      <c r="G42" s="19">
        <v>4.4748438013811249</v>
      </c>
      <c r="H42" s="19">
        <v>0</v>
      </c>
      <c r="I42" s="19">
        <v>0</v>
      </c>
      <c r="J42" s="19">
        <v>3.5514633344294638E-2</v>
      </c>
      <c r="K42" s="19">
        <v>0</v>
      </c>
      <c r="L42" s="19">
        <v>1.7047024005261429</v>
      </c>
      <c r="M42" s="19">
        <v>3.9066096678724103</v>
      </c>
      <c r="N42" s="19">
        <v>0</v>
      </c>
      <c r="O42" s="19">
        <v>0</v>
      </c>
      <c r="P42" s="19">
        <v>137.01545544228873</v>
      </c>
      <c r="Q42" s="19">
        <v>602.789871752713</v>
      </c>
      <c r="R42" s="19">
        <v>124.23018743834264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0.39066096678724105</v>
      </c>
      <c r="Z42" s="19">
        <v>0</v>
      </c>
      <c r="AA42" s="19">
        <v>0.71029266688589277</v>
      </c>
      <c r="AB42" s="19">
        <v>0.67477803354159815</v>
      </c>
      <c r="AC42" s="19">
        <v>0.21308780006576786</v>
      </c>
      <c r="AD42" s="19">
        <v>0</v>
      </c>
      <c r="AE42" s="19">
        <v>0</v>
      </c>
      <c r="AF42" s="19">
        <v>1.5626438671489642</v>
      </c>
      <c r="AG42" s="19">
        <v>0</v>
      </c>
      <c r="AH42" s="19">
        <v>0.10654390003288393</v>
      </c>
      <c r="AI42" s="19">
        <v>0</v>
      </c>
      <c r="AJ42" s="19">
        <v>0</v>
      </c>
      <c r="AK42" s="19">
        <v>68.33015455442289</v>
      </c>
      <c r="AL42" s="19">
        <v>2.1308780006576784</v>
      </c>
      <c r="AM42" s="19">
        <v>52.91680368299901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0.17757316672147319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0.21308780006576786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3.5514633344294638E-2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1.8467609339033213</v>
      </c>
      <c r="BS42" s="19">
        <v>0</v>
      </c>
      <c r="BT42" s="19">
        <v>1013.7296941795462</v>
      </c>
      <c r="BU42" s="19">
        <v>0</v>
      </c>
      <c r="BV42" s="19">
        <v>0</v>
      </c>
      <c r="BW42" s="19">
        <v>0</v>
      </c>
      <c r="BX42" s="19">
        <v>66.2703058204538</v>
      </c>
      <c r="BY42" s="19">
        <v>0</v>
      </c>
      <c r="BZ42" s="19">
        <v>0</v>
      </c>
      <c r="CA42" s="19">
        <v>66.2703058204538</v>
      </c>
      <c r="CB42" s="19">
        <v>1080</v>
      </c>
      <c r="CD42" s="19">
        <f t="shared" si="3"/>
        <v>0</v>
      </c>
      <c r="CE42" s="19">
        <f t="shared" si="4"/>
        <v>0</v>
      </c>
      <c r="CF42" s="19">
        <f t="shared" si="5"/>
        <v>0</v>
      </c>
    </row>
    <row r="43" spans="1:84" x14ac:dyDescent="0.2">
      <c r="A43" s="24" t="s">
        <v>117</v>
      </c>
      <c r="B43" s="24" t="s">
        <v>231</v>
      </c>
      <c r="C43">
        <f t="shared" si="2"/>
        <v>39</v>
      </c>
      <c r="D43" s="19">
        <v>42.612531111351586</v>
      </c>
      <c r="E43" s="19">
        <v>1.0370306243912997</v>
      </c>
      <c r="F43" s="19">
        <v>0.18855102261659992</v>
      </c>
      <c r="G43" s="19">
        <v>13.198571583161996</v>
      </c>
      <c r="H43" s="19">
        <v>13.104296071853694</v>
      </c>
      <c r="I43" s="19">
        <v>0</v>
      </c>
      <c r="J43" s="19">
        <v>0.65992857915809977</v>
      </c>
      <c r="K43" s="19">
        <v>0</v>
      </c>
      <c r="L43" s="19">
        <v>10.935959311762796</v>
      </c>
      <c r="M43" s="19">
        <v>15.461183854561195</v>
      </c>
      <c r="N43" s="19">
        <v>0</v>
      </c>
      <c r="O43" s="19">
        <v>0</v>
      </c>
      <c r="P43" s="19">
        <v>383.22995346823939</v>
      </c>
      <c r="Q43" s="19">
        <v>71.555113082999682</v>
      </c>
      <c r="R43" s="19">
        <v>129.53455253760416</v>
      </c>
      <c r="S43" s="19">
        <v>0</v>
      </c>
      <c r="T43" s="19">
        <v>15.555459365869496</v>
      </c>
      <c r="U43" s="19">
        <v>0</v>
      </c>
      <c r="V43" s="19">
        <v>0</v>
      </c>
      <c r="W43" s="19">
        <v>0</v>
      </c>
      <c r="X43" s="19">
        <v>0</v>
      </c>
      <c r="Y43" s="19">
        <v>2.6397143166323991</v>
      </c>
      <c r="Z43" s="19">
        <v>0</v>
      </c>
      <c r="AA43" s="19">
        <v>9.4275511308299961E-2</v>
      </c>
      <c r="AB43" s="19">
        <v>59.299296612920678</v>
      </c>
      <c r="AC43" s="19">
        <v>1.5084081809327994</v>
      </c>
      <c r="AD43" s="19">
        <v>0</v>
      </c>
      <c r="AE43" s="19">
        <v>0</v>
      </c>
      <c r="AF43" s="19">
        <v>0.18855102261659992</v>
      </c>
      <c r="AG43" s="19">
        <v>0</v>
      </c>
      <c r="AH43" s="19">
        <v>0.56565306784979985</v>
      </c>
      <c r="AI43" s="19">
        <v>0.84847960177469972</v>
      </c>
      <c r="AJ43" s="19">
        <v>0.47137755654149982</v>
      </c>
      <c r="AK43" s="19">
        <v>0</v>
      </c>
      <c r="AL43" s="19">
        <v>7.824867438588897</v>
      </c>
      <c r="AM43" s="19">
        <v>49.306092414240887</v>
      </c>
      <c r="AN43" s="19">
        <v>9.4275511308299961E-2</v>
      </c>
      <c r="AO43" s="19">
        <v>3.111091873173899</v>
      </c>
      <c r="AP43" s="19">
        <v>1.2255816470078995</v>
      </c>
      <c r="AQ43" s="19">
        <v>98.98928687371496</v>
      </c>
      <c r="AR43" s="19">
        <v>0.28282653392489993</v>
      </c>
      <c r="AS43" s="19">
        <v>15.272632831944595</v>
      </c>
      <c r="AT43" s="19">
        <v>4.9966020993398983</v>
      </c>
      <c r="AU43" s="19">
        <v>1.5084081809327994</v>
      </c>
      <c r="AV43" s="19">
        <v>0</v>
      </c>
      <c r="AW43" s="19">
        <v>0</v>
      </c>
      <c r="AX43" s="19">
        <v>42.80108213396818</v>
      </c>
      <c r="AY43" s="19">
        <v>25.925765609782491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0.28282653392489993</v>
      </c>
      <c r="BH43" s="19">
        <v>0</v>
      </c>
      <c r="BI43" s="19">
        <v>0</v>
      </c>
      <c r="BJ43" s="19">
        <v>1.4141326696244996</v>
      </c>
      <c r="BK43" s="19">
        <v>0</v>
      </c>
      <c r="BL43" s="19">
        <v>5.562255167189698</v>
      </c>
      <c r="BM43" s="19">
        <v>6.4107347689643976</v>
      </c>
      <c r="BN43" s="19">
        <v>0</v>
      </c>
      <c r="BO43" s="19">
        <v>2.8282653392489991</v>
      </c>
      <c r="BP43" s="19">
        <v>1.6026836922410994</v>
      </c>
      <c r="BQ43" s="19">
        <v>0</v>
      </c>
      <c r="BR43" s="19">
        <v>109.54814414024457</v>
      </c>
      <c r="BS43" s="19">
        <v>0</v>
      </c>
      <c r="BT43" s="19">
        <v>1141.6764419435126</v>
      </c>
      <c r="BU43" s="19">
        <v>0</v>
      </c>
      <c r="BV43" s="19">
        <v>0</v>
      </c>
      <c r="BW43" s="19">
        <v>0</v>
      </c>
      <c r="BX43" s="19">
        <v>3214.3235580564874</v>
      </c>
      <c r="BY43" s="19">
        <v>0</v>
      </c>
      <c r="BZ43" s="19">
        <v>0</v>
      </c>
      <c r="CA43" s="19">
        <v>3214.3235580564874</v>
      </c>
      <c r="CB43" s="19">
        <v>4356</v>
      </c>
      <c r="CD43" s="19">
        <f t="shared" si="3"/>
        <v>0</v>
      </c>
      <c r="CE43" s="19">
        <f t="shared" si="4"/>
        <v>0</v>
      </c>
      <c r="CF43" s="19">
        <f t="shared" si="5"/>
        <v>0</v>
      </c>
    </row>
    <row r="44" spans="1:84" x14ac:dyDescent="0.2">
      <c r="A44" s="24" t="s">
        <v>118</v>
      </c>
      <c r="B44" s="25" t="s">
        <v>39</v>
      </c>
      <c r="C44">
        <f t="shared" si="2"/>
        <v>40</v>
      </c>
      <c r="D44" s="19">
        <v>0.24995746013163536</v>
      </c>
      <c r="E44" s="19">
        <v>0.24995746013163536</v>
      </c>
      <c r="F44" s="19">
        <v>1.9996596810530829</v>
      </c>
      <c r="G44" s="19">
        <v>0.74987238039490611</v>
      </c>
      <c r="H44" s="19">
        <v>16.622171098753753</v>
      </c>
      <c r="I44" s="19">
        <v>0</v>
      </c>
      <c r="J44" s="19">
        <v>0</v>
      </c>
      <c r="K44" s="19">
        <v>0.99982984052654145</v>
      </c>
      <c r="L44" s="19">
        <v>0</v>
      </c>
      <c r="M44" s="19">
        <v>1.1248085705923589</v>
      </c>
      <c r="N44" s="19">
        <v>0</v>
      </c>
      <c r="O44" s="19">
        <v>0</v>
      </c>
      <c r="P44" s="19">
        <v>1.6247234908556298</v>
      </c>
      <c r="Q44" s="19">
        <v>425.17763968391176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0.99982984052654145</v>
      </c>
      <c r="Z44" s="19">
        <v>0</v>
      </c>
      <c r="AA44" s="19">
        <v>0</v>
      </c>
      <c r="AB44" s="19">
        <v>0</v>
      </c>
      <c r="AC44" s="19">
        <v>2.9994895215796245</v>
      </c>
      <c r="AD44" s="19">
        <v>0.74987238039490611</v>
      </c>
      <c r="AE44" s="19">
        <v>0</v>
      </c>
      <c r="AF44" s="19">
        <v>12.872809196779221</v>
      </c>
      <c r="AG44" s="19">
        <v>0</v>
      </c>
      <c r="AH44" s="19">
        <v>0.24995746013163536</v>
      </c>
      <c r="AI44" s="19">
        <v>0.24995746013163536</v>
      </c>
      <c r="AJ44" s="19">
        <v>0</v>
      </c>
      <c r="AK44" s="19">
        <v>0</v>
      </c>
      <c r="AL44" s="19">
        <v>0</v>
      </c>
      <c r="AM44" s="19">
        <v>0</v>
      </c>
      <c r="AN44" s="19">
        <v>0.12497873006581768</v>
      </c>
      <c r="AO44" s="19">
        <v>22.496171411847182</v>
      </c>
      <c r="AP44" s="19">
        <v>21.621320301386458</v>
      </c>
      <c r="AQ44" s="19">
        <v>9.3734047549363275</v>
      </c>
      <c r="AR44" s="19">
        <v>0.12497873006581768</v>
      </c>
      <c r="AS44" s="19">
        <v>73.737450738832436</v>
      </c>
      <c r="AT44" s="19">
        <v>38.243491400140215</v>
      </c>
      <c r="AU44" s="19">
        <v>1.4997447607898122</v>
      </c>
      <c r="AV44" s="19">
        <v>33.744257117770779</v>
      </c>
      <c r="AW44" s="19">
        <v>18.621830779806835</v>
      </c>
      <c r="AX44" s="19">
        <v>19.121745700070107</v>
      </c>
      <c r="AY44" s="19">
        <v>38.243491400140215</v>
      </c>
      <c r="AZ44" s="19">
        <v>0</v>
      </c>
      <c r="BA44" s="19">
        <v>28.745107915138068</v>
      </c>
      <c r="BB44" s="19">
        <v>10.498213325528685</v>
      </c>
      <c r="BC44" s="19">
        <v>0</v>
      </c>
      <c r="BD44" s="19">
        <v>141.47592243450561</v>
      </c>
      <c r="BE44" s="19">
        <v>8.623532374541421</v>
      </c>
      <c r="BF44" s="19">
        <v>1.3747660307239944</v>
      </c>
      <c r="BG44" s="19">
        <v>37.618597749811123</v>
      </c>
      <c r="BH44" s="19">
        <v>6.8738301536199726</v>
      </c>
      <c r="BI44" s="19">
        <v>0</v>
      </c>
      <c r="BJ44" s="19">
        <v>30.244852675927877</v>
      </c>
      <c r="BK44" s="19">
        <v>42.617746952443831</v>
      </c>
      <c r="BL44" s="19">
        <v>115.85528277101299</v>
      </c>
      <c r="BM44" s="19">
        <v>122.22919800436969</v>
      </c>
      <c r="BN44" s="19">
        <v>0</v>
      </c>
      <c r="BO44" s="19">
        <v>8.2485961843439668</v>
      </c>
      <c r="BP44" s="19">
        <v>5.8740003130934308</v>
      </c>
      <c r="BQ44" s="19">
        <v>28.495150455006431</v>
      </c>
      <c r="BR44" s="19">
        <v>195.09179763274139</v>
      </c>
      <c r="BS44" s="19">
        <v>0</v>
      </c>
      <c r="BT44" s="19">
        <v>1527.7399963245555</v>
      </c>
      <c r="BU44" s="19">
        <v>0</v>
      </c>
      <c r="BV44" s="19">
        <v>0</v>
      </c>
      <c r="BW44" s="19">
        <v>0</v>
      </c>
      <c r="BX44" s="19">
        <v>16834.260003675445</v>
      </c>
      <c r="BY44" s="19">
        <v>0</v>
      </c>
      <c r="BZ44" s="19">
        <v>0</v>
      </c>
      <c r="CA44" s="19">
        <v>16834.260003675445</v>
      </c>
      <c r="CB44" s="19">
        <v>18362</v>
      </c>
      <c r="CD44" s="19">
        <f t="shared" si="3"/>
        <v>0</v>
      </c>
      <c r="CE44" s="19">
        <f t="shared" si="4"/>
        <v>0</v>
      </c>
      <c r="CF44" s="19">
        <f t="shared" si="5"/>
        <v>0</v>
      </c>
    </row>
    <row r="45" spans="1:84" x14ac:dyDescent="0.2">
      <c r="A45" s="24" t="s">
        <v>119</v>
      </c>
      <c r="B45" s="24" t="s">
        <v>232</v>
      </c>
      <c r="C45">
        <f t="shared" si="2"/>
        <v>41</v>
      </c>
      <c r="D45" s="19">
        <v>0.25124895274149006</v>
      </c>
      <c r="E45" s="19">
        <v>0.12562447637074503</v>
      </c>
      <c r="F45" s="19">
        <v>0</v>
      </c>
      <c r="G45" s="19">
        <v>0</v>
      </c>
      <c r="H45" s="19">
        <v>0.75374685822447018</v>
      </c>
      <c r="I45" s="19">
        <v>0</v>
      </c>
      <c r="J45" s="19">
        <v>0</v>
      </c>
      <c r="K45" s="19">
        <v>0.75374685822447018</v>
      </c>
      <c r="L45" s="19">
        <v>0</v>
      </c>
      <c r="M45" s="19">
        <v>1.1306202873367053</v>
      </c>
      <c r="N45" s="19">
        <v>0</v>
      </c>
      <c r="O45" s="19">
        <v>0</v>
      </c>
      <c r="P45" s="19">
        <v>0</v>
      </c>
      <c r="Q45" s="19">
        <v>0</v>
      </c>
      <c r="R45" s="19">
        <v>933.13861048189403</v>
      </c>
      <c r="S45" s="19">
        <v>0</v>
      </c>
      <c r="T45" s="19">
        <v>14.823688211747912</v>
      </c>
      <c r="U45" s="19">
        <v>0</v>
      </c>
      <c r="V45" s="19">
        <v>0</v>
      </c>
      <c r="W45" s="19">
        <v>0</v>
      </c>
      <c r="X45" s="19">
        <v>0</v>
      </c>
      <c r="Y45" s="19">
        <v>0.37687342911223509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6.5324727712787416</v>
      </c>
      <c r="AG45" s="19">
        <v>0</v>
      </c>
      <c r="AH45" s="19">
        <v>0</v>
      </c>
      <c r="AI45" s="19">
        <v>0</v>
      </c>
      <c r="AJ45" s="19">
        <v>0.25124895274149006</v>
      </c>
      <c r="AK45" s="19">
        <v>0.87937133459521521</v>
      </c>
      <c r="AL45" s="19">
        <v>0</v>
      </c>
      <c r="AM45" s="19">
        <v>6.7837217240202321</v>
      </c>
      <c r="AN45" s="19">
        <v>0</v>
      </c>
      <c r="AO45" s="19">
        <v>24.245523939553792</v>
      </c>
      <c r="AP45" s="19">
        <v>0</v>
      </c>
      <c r="AQ45" s="19">
        <v>6.281223818537252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0.12562447637074503</v>
      </c>
      <c r="AY45" s="19">
        <v>0</v>
      </c>
      <c r="AZ45" s="19">
        <v>0</v>
      </c>
      <c r="BA45" s="19">
        <v>5.4018524839420357</v>
      </c>
      <c r="BB45" s="19">
        <v>0</v>
      </c>
      <c r="BC45" s="19">
        <v>0.37687342911223509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0.75374685822447018</v>
      </c>
      <c r="BK45" s="19">
        <v>11.054953920625563</v>
      </c>
      <c r="BL45" s="19">
        <v>5.2762280075712917</v>
      </c>
      <c r="BM45" s="19">
        <v>0.12562447637074503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1019.4426257485958</v>
      </c>
      <c r="BU45" s="19">
        <v>0</v>
      </c>
      <c r="BV45" s="19">
        <v>0</v>
      </c>
      <c r="BW45" s="19">
        <v>0</v>
      </c>
      <c r="BX45" s="19">
        <v>7077.5573742514034</v>
      </c>
      <c r="BY45" s="19">
        <v>0</v>
      </c>
      <c r="BZ45" s="19">
        <v>0</v>
      </c>
      <c r="CA45" s="19">
        <v>7077.5573742514034</v>
      </c>
      <c r="CB45" s="19">
        <v>8097</v>
      </c>
      <c r="CD45" s="19">
        <f t="shared" si="3"/>
        <v>0</v>
      </c>
      <c r="CE45" s="19">
        <f t="shared" si="4"/>
        <v>0</v>
      </c>
      <c r="CF45" s="19">
        <f t="shared" si="5"/>
        <v>0</v>
      </c>
    </row>
    <row r="46" spans="1:84" x14ac:dyDescent="0.2">
      <c r="A46" s="24" t="s">
        <v>120</v>
      </c>
      <c r="B46" s="24" t="s">
        <v>233</v>
      </c>
      <c r="C46">
        <f t="shared" si="2"/>
        <v>42</v>
      </c>
      <c r="D46" s="19">
        <v>36.074535075329571</v>
      </c>
      <c r="E46" s="19">
        <v>28.561705508474578</v>
      </c>
      <c r="F46" s="19">
        <v>1.489612758945386</v>
      </c>
      <c r="G46" s="19">
        <v>0.45336040489642188</v>
      </c>
      <c r="H46" s="19">
        <v>0</v>
      </c>
      <c r="I46" s="19">
        <v>0</v>
      </c>
      <c r="J46" s="19">
        <v>0</v>
      </c>
      <c r="K46" s="19">
        <v>3.3678201506591336</v>
      </c>
      <c r="L46" s="19">
        <v>0</v>
      </c>
      <c r="M46" s="19">
        <v>27.849282015065913</v>
      </c>
      <c r="N46" s="19">
        <v>8.3547846045197751</v>
      </c>
      <c r="O46" s="19">
        <v>0</v>
      </c>
      <c r="P46" s="19">
        <v>2.3963335687382301</v>
      </c>
      <c r="Q46" s="19">
        <v>0</v>
      </c>
      <c r="R46" s="19">
        <v>0</v>
      </c>
      <c r="S46" s="19">
        <v>323.44026600753295</v>
      </c>
      <c r="T46" s="19">
        <v>31.799994114877588</v>
      </c>
      <c r="U46" s="19">
        <v>0</v>
      </c>
      <c r="V46" s="19">
        <v>0</v>
      </c>
      <c r="W46" s="19">
        <v>0</v>
      </c>
      <c r="X46" s="19">
        <v>1.6839100753295668</v>
      </c>
      <c r="Y46" s="19">
        <v>3.4325859227871942</v>
      </c>
      <c r="Z46" s="19">
        <v>0</v>
      </c>
      <c r="AA46" s="19">
        <v>0</v>
      </c>
      <c r="AB46" s="19">
        <v>0</v>
      </c>
      <c r="AC46" s="19">
        <v>3.5621174670433144</v>
      </c>
      <c r="AD46" s="19">
        <v>1.2305496704331449</v>
      </c>
      <c r="AE46" s="19">
        <v>0</v>
      </c>
      <c r="AF46" s="19">
        <v>21.761299435028249</v>
      </c>
      <c r="AG46" s="19">
        <v>0</v>
      </c>
      <c r="AH46" s="19">
        <v>0.25906308851224102</v>
      </c>
      <c r="AI46" s="19">
        <v>32.577183380414311</v>
      </c>
      <c r="AJ46" s="19">
        <v>18.134416195856872</v>
      </c>
      <c r="AK46" s="19">
        <v>6.2175141242937855</v>
      </c>
      <c r="AL46" s="19">
        <v>38.665165960451979</v>
      </c>
      <c r="AM46" s="19">
        <v>551.02718926553678</v>
      </c>
      <c r="AN46" s="19">
        <v>0</v>
      </c>
      <c r="AO46" s="19">
        <v>38.988994821092284</v>
      </c>
      <c r="AP46" s="19">
        <v>0.45336040489642188</v>
      </c>
      <c r="AQ46" s="19">
        <v>541.76568385122414</v>
      </c>
      <c r="AR46" s="19">
        <v>0</v>
      </c>
      <c r="AS46" s="19">
        <v>194.7506767890772</v>
      </c>
      <c r="AT46" s="19">
        <v>0</v>
      </c>
      <c r="AU46" s="19">
        <v>0</v>
      </c>
      <c r="AV46" s="19">
        <v>0</v>
      </c>
      <c r="AW46" s="19">
        <v>7.1890007062146886</v>
      </c>
      <c r="AX46" s="19">
        <v>0</v>
      </c>
      <c r="AY46" s="19">
        <v>0</v>
      </c>
      <c r="AZ46" s="19">
        <v>0</v>
      </c>
      <c r="BA46" s="19">
        <v>12.694091337099813</v>
      </c>
      <c r="BB46" s="19">
        <v>0</v>
      </c>
      <c r="BC46" s="19">
        <v>0</v>
      </c>
      <c r="BD46" s="19">
        <v>0</v>
      </c>
      <c r="BE46" s="19">
        <v>39.312823681732581</v>
      </c>
      <c r="BF46" s="19">
        <v>0</v>
      </c>
      <c r="BG46" s="19">
        <v>0</v>
      </c>
      <c r="BH46" s="19">
        <v>0</v>
      </c>
      <c r="BI46" s="19">
        <v>0</v>
      </c>
      <c r="BJ46" s="19">
        <v>10.038694679849341</v>
      </c>
      <c r="BK46" s="19">
        <v>0</v>
      </c>
      <c r="BL46" s="19">
        <v>5.1812617702448209</v>
      </c>
      <c r="BM46" s="19">
        <v>2.0077389359698681</v>
      </c>
      <c r="BN46" s="19">
        <v>0</v>
      </c>
      <c r="BO46" s="19">
        <v>0.12953154425612051</v>
      </c>
      <c r="BP46" s="19">
        <v>0</v>
      </c>
      <c r="BQ46" s="19">
        <v>0</v>
      </c>
      <c r="BR46" s="19">
        <v>19.105902777777779</v>
      </c>
      <c r="BS46" s="19">
        <v>0</v>
      </c>
      <c r="BT46" s="19">
        <v>2013.9564500941619</v>
      </c>
      <c r="BU46" s="19">
        <v>0</v>
      </c>
      <c r="BV46" s="19">
        <v>0</v>
      </c>
      <c r="BW46" s="19">
        <v>0</v>
      </c>
      <c r="BX46" s="19">
        <v>180.17837806026367</v>
      </c>
      <c r="BY46" s="19">
        <v>6.8651718455743884</v>
      </c>
      <c r="BZ46" s="19">
        <v>0</v>
      </c>
      <c r="CA46" s="19">
        <v>187.04354990583803</v>
      </c>
      <c r="CB46" s="19">
        <v>2201</v>
      </c>
      <c r="CD46" s="19">
        <f t="shared" si="3"/>
        <v>0</v>
      </c>
      <c r="CE46" s="19">
        <f t="shared" si="4"/>
        <v>0</v>
      </c>
      <c r="CF46" s="19">
        <f t="shared" si="5"/>
        <v>0</v>
      </c>
    </row>
    <row r="47" spans="1:84" x14ac:dyDescent="0.2">
      <c r="A47" s="25" t="s">
        <v>121</v>
      </c>
      <c r="B47" s="24" t="s">
        <v>234</v>
      </c>
      <c r="C47">
        <f t="shared" si="2"/>
        <v>43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D47" s="19">
        <f t="shared" si="3"/>
        <v>0</v>
      </c>
      <c r="CE47" s="19">
        <f t="shared" si="4"/>
        <v>0</v>
      </c>
      <c r="CF47" s="19">
        <f t="shared" si="5"/>
        <v>0</v>
      </c>
    </row>
    <row r="48" spans="1:84" x14ac:dyDescent="0.2">
      <c r="A48" s="24" t="s">
        <v>122</v>
      </c>
      <c r="B48" s="24" t="s">
        <v>235</v>
      </c>
      <c r="C48">
        <f t="shared" si="2"/>
        <v>44</v>
      </c>
      <c r="D48" s="19">
        <v>32.010521494794958</v>
      </c>
      <c r="E48" s="19">
        <v>10.773367002116677</v>
      </c>
      <c r="F48" s="19">
        <v>1.3621498508423384</v>
      </c>
      <c r="G48" s="19">
        <v>0.30957951155507696</v>
      </c>
      <c r="H48" s="19">
        <v>3.2196269201728001</v>
      </c>
      <c r="I48" s="19">
        <v>5.3866835010583385</v>
      </c>
      <c r="J48" s="19">
        <v>1.6098134600864</v>
      </c>
      <c r="K48" s="19">
        <v>224.5070617797418</v>
      </c>
      <c r="L48" s="19">
        <v>1.7336452647084308</v>
      </c>
      <c r="M48" s="19">
        <v>252.12155421045466</v>
      </c>
      <c r="N48" s="19">
        <v>17.646032158639386</v>
      </c>
      <c r="O48" s="19">
        <v>54.795573545248615</v>
      </c>
      <c r="P48" s="19">
        <v>49.532721848812308</v>
      </c>
      <c r="Q48" s="19">
        <v>26.31425848218154</v>
      </c>
      <c r="R48" s="19">
        <v>53.247675987473237</v>
      </c>
      <c r="S48" s="19">
        <v>56.219639298401972</v>
      </c>
      <c r="T48" s="19">
        <v>620.33542525406313</v>
      </c>
      <c r="U48" s="19">
        <v>106.74301558419052</v>
      </c>
      <c r="V48" s="19">
        <v>10.897198806738707</v>
      </c>
      <c r="W48" s="19">
        <v>3.2815428224838152</v>
      </c>
      <c r="X48" s="19">
        <v>5.3247675987473233</v>
      </c>
      <c r="Y48" s="19">
        <v>12.8785076806912</v>
      </c>
      <c r="Z48" s="19">
        <v>121.41708443190117</v>
      </c>
      <c r="AA48" s="19">
        <v>66.621510886652558</v>
      </c>
      <c r="AB48" s="19">
        <v>161.29092552019506</v>
      </c>
      <c r="AC48" s="19">
        <v>156.58531694455792</v>
      </c>
      <c r="AD48" s="19">
        <v>2.1051406785745228</v>
      </c>
      <c r="AE48" s="19">
        <v>0.99065443697624622</v>
      </c>
      <c r="AF48" s="19">
        <v>100.11801403691187</v>
      </c>
      <c r="AG48" s="19">
        <v>88.106328988574887</v>
      </c>
      <c r="AH48" s="19">
        <v>32.382016908661051</v>
      </c>
      <c r="AI48" s="19">
        <v>13.931078019978461</v>
      </c>
      <c r="AJ48" s="19">
        <v>26.933417505291693</v>
      </c>
      <c r="AK48" s="19">
        <v>51.204451211209722</v>
      </c>
      <c r="AL48" s="19">
        <v>5.1390198918142769</v>
      </c>
      <c r="AM48" s="19">
        <v>68.293240249049973</v>
      </c>
      <c r="AN48" s="19">
        <v>0.99065443697624622</v>
      </c>
      <c r="AO48" s="19">
        <v>5.2628516964363081</v>
      </c>
      <c r="AP48" s="19">
        <v>4.0864495525270152</v>
      </c>
      <c r="AQ48" s="19">
        <v>32.567764615594093</v>
      </c>
      <c r="AR48" s="19">
        <v>52.442769257430037</v>
      </c>
      <c r="AS48" s="19">
        <v>409.38794608043372</v>
      </c>
      <c r="AT48" s="19">
        <v>12.507012266825109</v>
      </c>
      <c r="AU48" s="19">
        <v>3.5911223340388925</v>
      </c>
      <c r="AV48" s="19">
        <v>1.300233948531323</v>
      </c>
      <c r="AW48" s="19">
        <v>20.308415958013047</v>
      </c>
      <c r="AX48" s="19">
        <v>14.36448933615557</v>
      </c>
      <c r="AY48" s="19">
        <v>86.68226323542153</v>
      </c>
      <c r="AZ48" s="19">
        <v>102.03740700855336</v>
      </c>
      <c r="BA48" s="19">
        <v>8.8539740304752002</v>
      </c>
      <c r="BB48" s="19">
        <v>3.2196269201728001</v>
      </c>
      <c r="BC48" s="19">
        <v>27.057249309913725</v>
      </c>
      <c r="BD48" s="19">
        <v>122.34582296656639</v>
      </c>
      <c r="BE48" s="19">
        <v>21.360986297300308</v>
      </c>
      <c r="BF48" s="19">
        <v>114.2967556661344</v>
      </c>
      <c r="BG48" s="19">
        <v>36.592298265810093</v>
      </c>
      <c r="BH48" s="19">
        <v>36.839961875054158</v>
      </c>
      <c r="BI48" s="19">
        <v>33.991830368747443</v>
      </c>
      <c r="BJ48" s="19">
        <v>125.13203857056209</v>
      </c>
      <c r="BK48" s="19">
        <v>3.2815428224838152</v>
      </c>
      <c r="BL48" s="19">
        <v>60.368004753240001</v>
      </c>
      <c r="BM48" s="19">
        <v>58.07711636773243</v>
      </c>
      <c r="BN48" s="19">
        <v>30.586455741641597</v>
      </c>
      <c r="BO48" s="19">
        <v>9.1016376397192627</v>
      </c>
      <c r="BP48" s="19">
        <v>53.309591889784244</v>
      </c>
      <c r="BQ48" s="19">
        <v>2.4147201901296</v>
      </c>
      <c r="BR48" s="19">
        <v>40.121504697537965</v>
      </c>
      <c r="BS48" s="19">
        <v>0</v>
      </c>
      <c r="BT48" s="19">
        <v>3977.8490598734943</v>
      </c>
      <c r="BU48" s="19">
        <v>0</v>
      </c>
      <c r="BV48" s="19">
        <v>0</v>
      </c>
      <c r="BW48" s="19">
        <v>0</v>
      </c>
      <c r="BX48" s="19">
        <v>1024.1509401265055</v>
      </c>
      <c r="BY48" s="19">
        <v>0</v>
      </c>
      <c r="BZ48" s="19">
        <v>0</v>
      </c>
      <c r="CA48" s="19">
        <v>1024.1509401265055</v>
      </c>
      <c r="CB48" s="19">
        <v>5002</v>
      </c>
      <c r="CD48" s="19">
        <f t="shared" si="3"/>
        <v>0</v>
      </c>
      <c r="CE48" s="19">
        <f t="shared" si="4"/>
        <v>0</v>
      </c>
      <c r="CF48" s="19">
        <f t="shared" si="5"/>
        <v>0</v>
      </c>
    </row>
    <row r="49" spans="1:84" x14ac:dyDescent="0.2">
      <c r="A49" s="25" t="s">
        <v>123</v>
      </c>
      <c r="B49" s="24" t="s">
        <v>236</v>
      </c>
      <c r="C49">
        <f t="shared" si="2"/>
        <v>45</v>
      </c>
      <c r="D49" s="19">
        <v>0.37433035714285717</v>
      </c>
      <c r="E49" s="19">
        <v>0</v>
      </c>
      <c r="F49" s="19">
        <v>0.31194196428571425</v>
      </c>
      <c r="G49" s="19">
        <v>0</v>
      </c>
      <c r="H49" s="19">
        <v>0.37433035714285717</v>
      </c>
      <c r="I49" s="19">
        <v>0.93582589285714279</v>
      </c>
      <c r="J49" s="19">
        <v>0.37433035714285717</v>
      </c>
      <c r="K49" s="19">
        <v>4.4295758928571427</v>
      </c>
      <c r="L49" s="19">
        <v>1.1853794642857143</v>
      </c>
      <c r="M49" s="19">
        <v>6.737946428571429</v>
      </c>
      <c r="N49" s="19">
        <v>23.582812500000003</v>
      </c>
      <c r="O49" s="19">
        <v>0</v>
      </c>
      <c r="P49" s="19">
        <v>0.99821428571428572</v>
      </c>
      <c r="Q49" s="19">
        <v>1.0606026785714286</v>
      </c>
      <c r="R49" s="19">
        <v>0.37433035714285717</v>
      </c>
      <c r="S49" s="19">
        <v>1.4349330357142858</v>
      </c>
      <c r="T49" s="19">
        <v>13.226339285714285</v>
      </c>
      <c r="U49" s="19">
        <v>136.06908482142859</v>
      </c>
      <c r="V49" s="19">
        <v>0.49910714285714286</v>
      </c>
      <c r="W49" s="19">
        <v>0.62388392857142849</v>
      </c>
      <c r="X49" s="19">
        <v>6.2388392857142858E-2</v>
      </c>
      <c r="Y49" s="19">
        <v>1.3725446428571428</v>
      </c>
      <c r="Z49" s="19">
        <v>0</v>
      </c>
      <c r="AA49" s="19">
        <v>0.81104910714285716</v>
      </c>
      <c r="AB49" s="19">
        <v>2.0588169642857141</v>
      </c>
      <c r="AC49" s="19">
        <v>1.0606026785714286</v>
      </c>
      <c r="AD49" s="19">
        <v>1.1853794642857143</v>
      </c>
      <c r="AE49" s="19">
        <v>0.12477678571428572</v>
      </c>
      <c r="AF49" s="19">
        <v>1.9340401785714285</v>
      </c>
      <c r="AG49" s="19">
        <v>21.523995535714288</v>
      </c>
      <c r="AH49" s="19">
        <v>1.0606026785714286</v>
      </c>
      <c r="AI49" s="19">
        <v>2.1212053571428573</v>
      </c>
      <c r="AJ49" s="19">
        <v>2.3707589285714286</v>
      </c>
      <c r="AK49" s="19">
        <v>1.4973214285714287</v>
      </c>
      <c r="AL49" s="19">
        <v>0.49910714285714286</v>
      </c>
      <c r="AM49" s="19">
        <v>2.5579241071428571</v>
      </c>
      <c r="AN49" s="19">
        <v>0</v>
      </c>
      <c r="AO49" s="19">
        <v>2.3083705357142859</v>
      </c>
      <c r="AP49" s="19">
        <v>0.81104910714285716</v>
      </c>
      <c r="AQ49" s="19">
        <v>3.4937500000000004</v>
      </c>
      <c r="AR49" s="19">
        <v>9.3582589285714288</v>
      </c>
      <c r="AS49" s="19">
        <v>618.89285714285722</v>
      </c>
      <c r="AT49" s="19">
        <v>5.0534598214285715</v>
      </c>
      <c r="AU49" s="19">
        <v>6.2388392857142858E-2</v>
      </c>
      <c r="AV49" s="19">
        <v>3.6185267857142858</v>
      </c>
      <c r="AW49" s="19">
        <v>4.554352678571429</v>
      </c>
      <c r="AX49" s="19">
        <v>0.18716517857142859</v>
      </c>
      <c r="AY49" s="19">
        <v>4.9910714285714279</v>
      </c>
      <c r="AZ49" s="19">
        <v>224.78537946428571</v>
      </c>
      <c r="BA49" s="19">
        <v>33.876897321428572</v>
      </c>
      <c r="BB49" s="19">
        <v>79.919531250000006</v>
      </c>
      <c r="BC49" s="19">
        <v>73.306361607142847</v>
      </c>
      <c r="BD49" s="19">
        <v>149.29542410714285</v>
      </c>
      <c r="BE49" s="19">
        <v>31.568526785714287</v>
      </c>
      <c r="BF49" s="19">
        <v>49.848325892857147</v>
      </c>
      <c r="BG49" s="19">
        <v>28.074776785714288</v>
      </c>
      <c r="BH49" s="19">
        <v>298.46607142857141</v>
      </c>
      <c r="BI49" s="19">
        <v>5.5525669642857141</v>
      </c>
      <c r="BJ49" s="19">
        <v>115.04419642857142</v>
      </c>
      <c r="BK49" s="19">
        <v>0.12477678571428572</v>
      </c>
      <c r="BL49" s="19">
        <v>103.37756696428571</v>
      </c>
      <c r="BM49" s="19">
        <v>28.324330357142859</v>
      </c>
      <c r="BN49" s="19">
        <v>1.1229910714285714</v>
      </c>
      <c r="BO49" s="19">
        <v>11.229910714285715</v>
      </c>
      <c r="BP49" s="19">
        <v>1.7468750000000002</v>
      </c>
      <c r="BQ49" s="19">
        <v>34.188839285714288</v>
      </c>
      <c r="BR49" s="19">
        <v>39.491852678571426</v>
      </c>
      <c r="BS49" s="19">
        <v>0</v>
      </c>
      <c r="BT49" s="19">
        <v>2195.5099330357143</v>
      </c>
      <c r="BU49" s="19">
        <v>0</v>
      </c>
      <c r="BV49" s="19">
        <v>0</v>
      </c>
      <c r="BW49" s="19">
        <v>0</v>
      </c>
      <c r="BX49" s="19">
        <v>40.490066964285717</v>
      </c>
      <c r="BY49" s="19">
        <v>0</v>
      </c>
      <c r="BZ49" s="19">
        <v>0</v>
      </c>
      <c r="CA49" s="19">
        <v>40.490066964285717</v>
      </c>
      <c r="CB49" s="19">
        <v>2236</v>
      </c>
      <c r="CD49" s="19">
        <f t="shared" si="3"/>
        <v>0</v>
      </c>
      <c r="CE49" s="19">
        <f t="shared" si="4"/>
        <v>0</v>
      </c>
      <c r="CF49" s="19">
        <f t="shared" si="5"/>
        <v>0</v>
      </c>
    </row>
    <row r="50" spans="1:84" x14ac:dyDescent="0.2">
      <c r="A50" s="24" t="s">
        <v>124</v>
      </c>
      <c r="B50" s="24" t="s">
        <v>237</v>
      </c>
      <c r="C50">
        <f t="shared" si="2"/>
        <v>46</v>
      </c>
      <c r="D50" s="19">
        <v>0</v>
      </c>
      <c r="E50" s="19">
        <v>0</v>
      </c>
      <c r="F50" s="19">
        <v>0</v>
      </c>
      <c r="G50" s="19">
        <v>0</v>
      </c>
      <c r="H50" s="19">
        <v>294.57922848664685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1768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77.907418397626117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2140.4866468842729</v>
      </c>
      <c r="BU50" s="19">
        <v>0</v>
      </c>
      <c r="BV50" s="19">
        <v>0</v>
      </c>
      <c r="BW50" s="19">
        <v>0</v>
      </c>
      <c r="BX50" s="19">
        <v>69.513353115727</v>
      </c>
      <c r="BY50" s="19">
        <v>0</v>
      </c>
      <c r="BZ50" s="19">
        <v>0</v>
      </c>
      <c r="CA50" s="19">
        <v>69.513353115727</v>
      </c>
      <c r="CB50" s="19">
        <v>2210</v>
      </c>
      <c r="CD50" s="19">
        <f t="shared" si="3"/>
        <v>0</v>
      </c>
      <c r="CE50" s="19">
        <f t="shared" si="4"/>
        <v>0</v>
      </c>
      <c r="CF50" s="19">
        <f t="shared" si="5"/>
        <v>0</v>
      </c>
    </row>
    <row r="51" spans="1:84" x14ac:dyDescent="0.2">
      <c r="A51" s="24" t="s">
        <v>125</v>
      </c>
      <c r="B51" s="25" t="s">
        <v>62</v>
      </c>
      <c r="C51">
        <f t="shared" si="2"/>
        <v>47</v>
      </c>
      <c r="D51" s="19">
        <v>184.20773611121109</v>
      </c>
      <c r="E51" s="19">
        <v>192.41501148250268</v>
      </c>
      <c r="F51" s="19">
        <v>19.606268942529894</v>
      </c>
      <c r="G51" s="19">
        <v>0.2279798714247662</v>
      </c>
      <c r="H51" s="19">
        <v>9.5751545998401806</v>
      </c>
      <c r="I51" s="19">
        <v>0.45595974284953239</v>
      </c>
      <c r="J51" s="19">
        <v>1.1398993571238309</v>
      </c>
      <c r="K51" s="19">
        <v>135.42004362631116</v>
      </c>
      <c r="L51" s="19">
        <v>0.2279798714247662</v>
      </c>
      <c r="M51" s="19">
        <v>13.906772156910739</v>
      </c>
      <c r="N51" s="19">
        <v>26.217685213848114</v>
      </c>
      <c r="O51" s="19">
        <v>0.2279798714247662</v>
      </c>
      <c r="P51" s="19">
        <v>0.2279798714247662</v>
      </c>
      <c r="Q51" s="19">
        <v>0</v>
      </c>
      <c r="R51" s="19">
        <v>0</v>
      </c>
      <c r="S51" s="19">
        <v>42.404256085006516</v>
      </c>
      <c r="T51" s="19">
        <v>6.1554565284686875</v>
      </c>
      <c r="U51" s="19">
        <v>0</v>
      </c>
      <c r="V51" s="19">
        <v>0.2279798714247662</v>
      </c>
      <c r="W51" s="19">
        <v>0</v>
      </c>
      <c r="X51" s="19">
        <v>0.2279798714247662</v>
      </c>
      <c r="Y51" s="19">
        <v>0.68393961427429861</v>
      </c>
      <c r="Z51" s="19">
        <v>0</v>
      </c>
      <c r="AA51" s="19">
        <v>0</v>
      </c>
      <c r="AB51" s="19">
        <v>0</v>
      </c>
      <c r="AC51" s="19">
        <v>0.68393961427429861</v>
      </c>
      <c r="AD51" s="19">
        <v>0.45595974284953239</v>
      </c>
      <c r="AE51" s="19">
        <v>0.2279798714247662</v>
      </c>
      <c r="AF51" s="19">
        <v>0.91191948569906478</v>
      </c>
      <c r="AG51" s="19">
        <v>0</v>
      </c>
      <c r="AH51" s="19">
        <v>0.45595974284953239</v>
      </c>
      <c r="AI51" s="19">
        <v>1.5958590999733635</v>
      </c>
      <c r="AJ51" s="19">
        <v>10.25909421411448</v>
      </c>
      <c r="AK51" s="19">
        <v>1.8238389713981296</v>
      </c>
      <c r="AL51" s="19">
        <v>0.45595974284953239</v>
      </c>
      <c r="AM51" s="19">
        <v>1.5958590999733635</v>
      </c>
      <c r="AN51" s="19">
        <v>2.5077785856724284</v>
      </c>
      <c r="AO51" s="19">
        <v>8.4352552427163499</v>
      </c>
      <c r="AP51" s="19">
        <v>34.196980713714929</v>
      </c>
      <c r="AQ51" s="19">
        <v>329.20293433736242</v>
      </c>
      <c r="AR51" s="19">
        <v>268.56028853837461</v>
      </c>
      <c r="AS51" s="19">
        <v>508.62309314865337</v>
      </c>
      <c r="AT51" s="19">
        <v>483.0893475490796</v>
      </c>
      <c r="AU51" s="19">
        <v>5.6994967856191554</v>
      </c>
      <c r="AV51" s="19">
        <v>27.129604699547176</v>
      </c>
      <c r="AW51" s="19">
        <v>26.901624828122412</v>
      </c>
      <c r="AX51" s="19">
        <v>16.41455074258317</v>
      </c>
      <c r="AY51" s="19">
        <v>46.963853513501839</v>
      </c>
      <c r="AZ51" s="19">
        <v>12.082933185512609</v>
      </c>
      <c r="BA51" s="19">
        <v>17.554450099707001</v>
      </c>
      <c r="BB51" s="19">
        <v>38.528598270785487</v>
      </c>
      <c r="BC51" s="19">
        <v>49.2436522277495</v>
      </c>
      <c r="BD51" s="19">
        <v>216.80885772495267</v>
      </c>
      <c r="BE51" s="19">
        <v>29.865363156644374</v>
      </c>
      <c r="BF51" s="19">
        <v>181.92793739696342</v>
      </c>
      <c r="BG51" s="19">
        <v>126.52882864074523</v>
      </c>
      <c r="BH51" s="19">
        <v>35.336880070838767</v>
      </c>
      <c r="BI51" s="19">
        <v>158.21803076878774</v>
      </c>
      <c r="BJ51" s="19">
        <v>177.82429971131762</v>
      </c>
      <c r="BK51" s="19">
        <v>35.108900199414002</v>
      </c>
      <c r="BL51" s="19">
        <v>372.74708977949274</v>
      </c>
      <c r="BM51" s="19">
        <v>51.523450941997162</v>
      </c>
      <c r="BN51" s="19">
        <v>9.3471747284154141</v>
      </c>
      <c r="BO51" s="19">
        <v>17.098490356857464</v>
      </c>
      <c r="BP51" s="19">
        <v>73.18153872734996</v>
      </c>
      <c r="BQ51" s="19">
        <v>30.321322899493907</v>
      </c>
      <c r="BR51" s="19">
        <v>72.041639370226122</v>
      </c>
      <c r="BS51" s="19">
        <v>0</v>
      </c>
      <c r="BT51" s="19">
        <v>4115.0366792170298</v>
      </c>
      <c r="BU51" s="19">
        <v>0</v>
      </c>
      <c r="BV51" s="19">
        <v>0</v>
      </c>
      <c r="BW51" s="19">
        <v>0</v>
      </c>
      <c r="BX51" s="19">
        <v>27552.963320782972</v>
      </c>
      <c r="BY51" s="19">
        <v>0</v>
      </c>
      <c r="BZ51" s="19">
        <v>0</v>
      </c>
      <c r="CA51" s="19">
        <v>27552.963320782972</v>
      </c>
      <c r="CB51" s="19">
        <v>31668</v>
      </c>
      <c r="CD51" s="19">
        <f t="shared" si="3"/>
        <v>0</v>
      </c>
      <c r="CE51" s="19">
        <f t="shared" si="4"/>
        <v>0</v>
      </c>
      <c r="CF51" s="19">
        <f t="shared" si="5"/>
        <v>0</v>
      </c>
    </row>
    <row r="52" spans="1:84" x14ac:dyDescent="0.2">
      <c r="A52" s="24" t="s">
        <v>126</v>
      </c>
      <c r="B52" s="24" t="s">
        <v>238</v>
      </c>
      <c r="C52">
        <f t="shared" si="2"/>
        <v>48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D52" s="19">
        <f t="shared" si="3"/>
        <v>0</v>
      </c>
      <c r="CE52" s="19">
        <f t="shared" si="4"/>
        <v>0</v>
      </c>
      <c r="CF52" s="19">
        <f t="shared" si="5"/>
        <v>0</v>
      </c>
    </row>
    <row r="53" spans="1:84" x14ac:dyDescent="0.2">
      <c r="A53" s="25" t="s">
        <v>127</v>
      </c>
      <c r="B53" s="24" t="s">
        <v>239</v>
      </c>
      <c r="C53">
        <f t="shared" si="2"/>
        <v>49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D53" s="19">
        <f t="shared" si="3"/>
        <v>0</v>
      </c>
      <c r="CE53" s="19">
        <f t="shared" si="4"/>
        <v>0</v>
      </c>
      <c r="CF53" s="19">
        <f t="shared" si="5"/>
        <v>0</v>
      </c>
    </row>
    <row r="54" spans="1:84" x14ac:dyDescent="0.2">
      <c r="A54" s="25" t="s">
        <v>128</v>
      </c>
      <c r="B54" s="24" t="s">
        <v>240</v>
      </c>
      <c r="C54">
        <f t="shared" si="2"/>
        <v>50</v>
      </c>
      <c r="D54" s="19">
        <v>562.93840546697038</v>
      </c>
      <c r="E54" s="19">
        <v>180.29927107061502</v>
      </c>
      <c r="F54" s="19">
        <v>32.398466211085797</v>
      </c>
      <c r="G54" s="19">
        <v>42.816560364464692</v>
      </c>
      <c r="H54" s="19">
        <v>10.29765375854214</v>
      </c>
      <c r="I54" s="19">
        <v>168.25523158694</v>
      </c>
      <c r="J54" s="19">
        <v>58.232930903568715</v>
      </c>
      <c r="K54" s="19">
        <v>113.57529233105544</v>
      </c>
      <c r="L54" s="19">
        <v>81.056385725132884</v>
      </c>
      <c r="M54" s="19">
        <v>164.22047835990887</v>
      </c>
      <c r="N54" s="19">
        <v>30.712300683371296</v>
      </c>
      <c r="O54" s="19">
        <v>1.1441837509491268</v>
      </c>
      <c r="P54" s="19">
        <v>10.116993166287017</v>
      </c>
      <c r="Q54" s="19">
        <v>7.1059832953682616</v>
      </c>
      <c r="R54" s="19">
        <v>7.8286256643887615</v>
      </c>
      <c r="S54" s="19">
        <v>4.2756340167046316</v>
      </c>
      <c r="T54" s="19">
        <v>23.726757782839787</v>
      </c>
      <c r="U54" s="19">
        <v>1.8668261199696281</v>
      </c>
      <c r="V54" s="19">
        <v>1.4452847380410023</v>
      </c>
      <c r="W54" s="19">
        <v>53.716416097190582</v>
      </c>
      <c r="X54" s="19">
        <v>54.499278663629461</v>
      </c>
      <c r="Y54" s="19">
        <v>16.560554290053151</v>
      </c>
      <c r="Z54" s="19">
        <v>15.717471526195899</v>
      </c>
      <c r="AA54" s="19">
        <v>9.7556719817767643</v>
      </c>
      <c r="AB54" s="19">
        <v>38.78180713743356</v>
      </c>
      <c r="AC54" s="19">
        <v>70.879172361427493</v>
      </c>
      <c r="AD54" s="19">
        <v>41.85303720577069</v>
      </c>
      <c r="AE54" s="19">
        <v>10.177213363705391</v>
      </c>
      <c r="AF54" s="19">
        <v>19.872665148063781</v>
      </c>
      <c r="AG54" s="19">
        <v>14.151746393318147</v>
      </c>
      <c r="AH54" s="19">
        <v>15.175489749430525</v>
      </c>
      <c r="AI54" s="19">
        <v>18.066059225512529</v>
      </c>
      <c r="AJ54" s="19">
        <v>61.183720577069096</v>
      </c>
      <c r="AK54" s="19">
        <v>11.381617312072892</v>
      </c>
      <c r="AL54" s="19">
        <v>11.261176917236142</v>
      </c>
      <c r="AM54" s="19">
        <v>14.031305998481397</v>
      </c>
      <c r="AN54" s="19">
        <v>10.960075930144267</v>
      </c>
      <c r="AO54" s="19">
        <v>327.05589217919515</v>
      </c>
      <c r="AP54" s="19">
        <v>42.093917995444187</v>
      </c>
      <c r="AQ54" s="19">
        <v>417.32596810933944</v>
      </c>
      <c r="AR54" s="19">
        <v>9.9363325740318906</v>
      </c>
      <c r="AS54" s="19">
        <v>558.72299164768413</v>
      </c>
      <c r="AT54" s="19">
        <v>4027.6472437357634</v>
      </c>
      <c r="AU54" s="19">
        <v>23.907418375094913</v>
      </c>
      <c r="AV54" s="19">
        <v>3.9745330296127563</v>
      </c>
      <c r="AW54" s="19">
        <v>77.142072892938501</v>
      </c>
      <c r="AX54" s="19">
        <v>1.0237433561123768</v>
      </c>
      <c r="AY54" s="19">
        <v>0.30110098709187549</v>
      </c>
      <c r="AZ54" s="19">
        <v>0.12044039483675019</v>
      </c>
      <c r="BA54" s="19">
        <v>0.48176157934700076</v>
      </c>
      <c r="BB54" s="19">
        <v>0.12044039483675019</v>
      </c>
      <c r="BC54" s="19">
        <v>0</v>
      </c>
      <c r="BD54" s="19">
        <v>0</v>
      </c>
      <c r="BE54" s="19">
        <v>0.24088078967350038</v>
      </c>
      <c r="BF54" s="19">
        <v>0</v>
      </c>
      <c r="BG54" s="19">
        <v>0.84308276385725134</v>
      </c>
      <c r="BH54" s="19">
        <v>6.0220197418375095E-2</v>
      </c>
      <c r="BI54" s="19">
        <v>5.3595975702353833</v>
      </c>
      <c r="BJ54" s="19">
        <v>6.0220197418375095E-2</v>
      </c>
      <c r="BK54" s="19">
        <v>21.016848899012906</v>
      </c>
      <c r="BL54" s="19">
        <v>23.124555808656037</v>
      </c>
      <c r="BM54" s="19">
        <v>7.4070842824601364</v>
      </c>
      <c r="BN54" s="19">
        <v>5.299377372817009</v>
      </c>
      <c r="BO54" s="19">
        <v>1.806605922551253</v>
      </c>
      <c r="BP54" s="19">
        <v>2.408807896735004</v>
      </c>
      <c r="BQ54" s="19">
        <v>3.3121108580106302</v>
      </c>
      <c r="BR54" s="19">
        <v>15.536810933940775</v>
      </c>
      <c r="BS54" s="19">
        <v>0</v>
      </c>
      <c r="BT54" s="19">
        <v>7566.6678056188312</v>
      </c>
      <c r="BU54" s="19">
        <v>0</v>
      </c>
      <c r="BV54" s="19">
        <v>0</v>
      </c>
      <c r="BW54" s="19">
        <v>0</v>
      </c>
      <c r="BX54" s="19">
        <v>364.3321943811693</v>
      </c>
      <c r="BY54" s="19">
        <v>0</v>
      </c>
      <c r="BZ54" s="19">
        <v>0</v>
      </c>
      <c r="CA54" s="19">
        <v>364.3321943811693</v>
      </c>
      <c r="CB54" s="19">
        <v>7931</v>
      </c>
      <c r="CD54" s="19">
        <f t="shared" si="3"/>
        <v>0</v>
      </c>
      <c r="CE54" s="19">
        <f t="shared" si="4"/>
        <v>0</v>
      </c>
      <c r="CF54" s="19">
        <f t="shared" si="5"/>
        <v>0</v>
      </c>
    </row>
    <row r="55" spans="1:84" x14ac:dyDescent="0.2">
      <c r="A55" s="24" t="s">
        <v>129</v>
      </c>
      <c r="B55" s="24" t="s">
        <v>241</v>
      </c>
      <c r="C55">
        <f t="shared" si="2"/>
        <v>51</v>
      </c>
      <c r="D55" s="19">
        <v>26.085747566127012</v>
      </c>
      <c r="E55" s="19">
        <v>20.288914773654348</v>
      </c>
      <c r="F55" s="19">
        <v>1.1378968074113018</v>
      </c>
      <c r="G55" s="19">
        <v>0.32204626624848165</v>
      </c>
      <c r="H55" s="19">
        <v>20.56802153773636</v>
      </c>
      <c r="I55" s="19">
        <v>9.3178719701227344</v>
      </c>
      <c r="J55" s="19">
        <v>3.113113907068656</v>
      </c>
      <c r="K55" s="19">
        <v>1.7390498377418011</v>
      </c>
      <c r="L55" s="19">
        <v>2.1469751083232111E-2</v>
      </c>
      <c r="M55" s="19">
        <v>12.581274134774018</v>
      </c>
      <c r="N55" s="19">
        <v>1.5672918290759439</v>
      </c>
      <c r="O55" s="19">
        <v>8.5879004332928444E-2</v>
      </c>
      <c r="P55" s="19">
        <v>2.0181566018238186</v>
      </c>
      <c r="Q55" s="19">
        <v>0</v>
      </c>
      <c r="R55" s="19">
        <v>3.1345836581518878</v>
      </c>
      <c r="S55" s="19">
        <v>0</v>
      </c>
      <c r="T55" s="19">
        <v>9.8975552493700025</v>
      </c>
      <c r="U55" s="19">
        <v>0</v>
      </c>
      <c r="V55" s="19">
        <v>3432.0899989122358</v>
      </c>
      <c r="W55" s="19">
        <v>0</v>
      </c>
      <c r="X55" s="19">
        <v>40.298722783226665</v>
      </c>
      <c r="Y55" s="19">
        <v>19.494533983574755</v>
      </c>
      <c r="Z55" s="19">
        <v>8.2658541670443633</v>
      </c>
      <c r="AA55" s="19">
        <v>0.21469751083232111</v>
      </c>
      <c r="AB55" s="19">
        <v>33.063416668177453</v>
      </c>
      <c r="AC55" s="19">
        <v>79.566897514458205</v>
      </c>
      <c r="AD55" s="19">
        <v>53.20204318424917</v>
      </c>
      <c r="AE55" s="19">
        <v>4.401298972062583</v>
      </c>
      <c r="AF55" s="19">
        <v>3.3922206711506733</v>
      </c>
      <c r="AG55" s="19">
        <v>2.1469751083232111E-2</v>
      </c>
      <c r="AH55" s="19">
        <v>16.123783063507314</v>
      </c>
      <c r="AI55" s="19">
        <v>6.054469805471455</v>
      </c>
      <c r="AJ55" s="19">
        <v>4.4227687231458148</v>
      </c>
      <c r="AK55" s="19">
        <v>6.4623950760528652</v>
      </c>
      <c r="AL55" s="19">
        <v>0.32204626624848165</v>
      </c>
      <c r="AM55" s="19">
        <v>1.9108078464076579</v>
      </c>
      <c r="AN55" s="19">
        <v>3.9504341993147087</v>
      </c>
      <c r="AO55" s="19">
        <v>5.3889075218912597</v>
      </c>
      <c r="AP55" s="19">
        <v>3.499569426566834</v>
      </c>
      <c r="AQ55" s="19">
        <v>65.418331550608244</v>
      </c>
      <c r="AR55" s="19">
        <v>0.10734875541616055</v>
      </c>
      <c r="AS55" s="19">
        <v>108.2504849616563</v>
      </c>
      <c r="AT55" s="19">
        <v>91.182032850486763</v>
      </c>
      <c r="AU55" s="19">
        <v>1.3096548160771586</v>
      </c>
      <c r="AV55" s="19">
        <v>0</v>
      </c>
      <c r="AW55" s="19">
        <v>2.4260818724052284</v>
      </c>
      <c r="AX55" s="19">
        <v>0.38645551949817797</v>
      </c>
      <c r="AY55" s="19">
        <v>43.540655196794717</v>
      </c>
      <c r="AZ55" s="19">
        <v>0</v>
      </c>
      <c r="BA55" s="19">
        <v>8.5879004332928444E-2</v>
      </c>
      <c r="BB55" s="19">
        <v>0</v>
      </c>
      <c r="BC55" s="19">
        <v>0</v>
      </c>
      <c r="BD55" s="19">
        <v>0</v>
      </c>
      <c r="BE55" s="19">
        <v>6.4409253249696333E-2</v>
      </c>
      <c r="BF55" s="19">
        <v>0</v>
      </c>
      <c r="BG55" s="19">
        <v>4.1007224568973335</v>
      </c>
      <c r="BH55" s="19">
        <v>0.49380427491433859</v>
      </c>
      <c r="BI55" s="19">
        <v>4.8521637448104569</v>
      </c>
      <c r="BJ55" s="19">
        <v>4.2939502166464222E-2</v>
      </c>
      <c r="BK55" s="19">
        <v>0</v>
      </c>
      <c r="BL55" s="19">
        <v>13.912398701934409</v>
      </c>
      <c r="BM55" s="19">
        <v>2.8769466451531027</v>
      </c>
      <c r="BN55" s="19">
        <v>0</v>
      </c>
      <c r="BO55" s="19">
        <v>0.45086477274787429</v>
      </c>
      <c r="BP55" s="19">
        <v>0.70850178574665967</v>
      </c>
      <c r="BQ55" s="19">
        <v>6.4409253249696333E-2</v>
      </c>
      <c r="BR55" s="19">
        <v>5.3674377708080279</v>
      </c>
      <c r="BS55" s="19">
        <v>0</v>
      </c>
      <c r="BT55" s="19">
        <v>4179.6667316303774</v>
      </c>
      <c r="BU55" s="19">
        <v>0</v>
      </c>
      <c r="BV55" s="19">
        <v>0</v>
      </c>
      <c r="BW55" s="19">
        <v>0</v>
      </c>
      <c r="BX55" s="19">
        <v>557.33326836962237</v>
      </c>
      <c r="BY55" s="19">
        <v>0</v>
      </c>
      <c r="BZ55" s="19">
        <v>0</v>
      </c>
      <c r="CA55" s="19">
        <v>557.33326836962237</v>
      </c>
      <c r="CB55" s="19">
        <v>4737</v>
      </c>
      <c r="CD55" s="19">
        <f t="shared" si="3"/>
        <v>0</v>
      </c>
      <c r="CE55" s="19">
        <f t="shared" si="4"/>
        <v>0</v>
      </c>
      <c r="CF55" s="19">
        <f t="shared" si="5"/>
        <v>0</v>
      </c>
    </row>
    <row r="56" spans="1:84" x14ac:dyDescent="0.2">
      <c r="A56" s="24" t="s">
        <v>130</v>
      </c>
      <c r="B56" s="24" t="s">
        <v>242</v>
      </c>
      <c r="C56">
        <f t="shared" si="2"/>
        <v>52</v>
      </c>
      <c r="D56" s="19">
        <v>12.342339478703115</v>
      </c>
      <c r="E56" s="19">
        <v>8.8979656706929422</v>
      </c>
      <c r="F56" s="19">
        <v>0.66973935155753339</v>
      </c>
      <c r="G56" s="19">
        <v>0.47838525111252383</v>
      </c>
      <c r="H56" s="19">
        <v>64.773363000635726</v>
      </c>
      <c r="I56" s="19">
        <v>0</v>
      </c>
      <c r="J56" s="19">
        <v>0</v>
      </c>
      <c r="K56" s="19">
        <v>0</v>
      </c>
      <c r="L56" s="19">
        <v>11.098537825810553</v>
      </c>
      <c r="M56" s="19">
        <v>7.2714558169103629</v>
      </c>
      <c r="N56" s="19">
        <v>3.6357279084551815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9.5677050222504764E-2</v>
      </c>
      <c r="U56" s="19">
        <v>0</v>
      </c>
      <c r="V56" s="19">
        <v>2610.0699300699303</v>
      </c>
      <c r="W56" s="19">
        <v>37.696757787666876</v>
      </c>
      <c r="X56" s="19">
        <v>39.323267641449462</v>
      </c>
      <c r="Y56" s="19">
        <v>33.295613477431658</v>
      </c>
      <c r="Z56" s="19">
        <v>165.61697393515576</v>
      </c>
      <c r="AA56" s="19">
        <v>95.677050222504761</v>
      </c>
      <c r="AB56" s="19">
        <v>0</v>
      </c>
      <c r="AC56" s="19">
        <v>0</v>
      </c>
      <c r="AD56" s="19">
        <v>0</v>
      </c>
      <c r="AE56" s="19">
        <v>0</v>
      </c>
      <c r="AF56" s="19">
        <v>4.9752066115702478</v>
      </c>
      <c r="AG56" s="19">
        <v>0</v>
      </c>
      <c r="AH56" s="19">
        <v>0.28703115066751428</v>
      </c>
      <c r="AI56" s="19">
        <v>9.5677050222504764E-2</v>
      </c>
      <c r="AJ56" s="19">
        <v>1.6265098537825813</v>
      </c>
      <c r="AK56" s="19">
        <v>9.5677050222504764E-2</v>
      </c>
      <c r="AL56" s="19">
        <v>0</v>
      </c>
      <c r="AM56" s="19">
        <v>0.28703115066751428</v>
      </c>
      <c r="AN56" s="19">
        <v>0</v>
      </c>
      <c r="AO56" s="19">
        <v>0.57406230133502856</v>
      </c>
      <c r="AP56" s="19">
        <v>0.38270820089001906</v>
      </c>
      <c r="AQ56" s="19">
        <v>48.316910362364908</v>
      </c>
      <c r="AR56" s="19">
        <v>14.542911633820726</v>
      </c>
      <c r="AS56" s="19">
        <v>20.28353464717101</v>
      </c>
      <c r="AT56" s="19">
        <v>89.840750158931982</v>
      </c>
      <c r="AU56" s="19">
        <v>0</v>
      </c>
      <c r="AV56" s="19">
        <v>0</v>
      </c>
      <c r="AW56" s="19">
        <v>6.0276541640178003</v>
      </c>
      <c r="AX56" s="19">
        <v>0</v>
      </c>
      <c r="AY56" s="19">
        <v>0.19135410044500953</v>
      </c>
      <c r="AZ56" s="19">
        <v>0</v>
      </c>
      <c r="BA56" s="19">
        <v>9.5677050222504764E-2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8.6109345200254293</v>
      </c>
      <c r="BH56" s="19">
        <v>2.4876033057851239</v>
      </c>
      <c r="BI56" s="19">
        <v>0</v>
      </c>
      <c r="BJ56" s="19">
        <v>0</v>
      </c>
      <c r="BK56" s="19">
        <v>8.8979656706929422</v>
      </c>
      <c r="BL56" s="19">
        <v>91.658614113159558</v>
      </c>
      <c r="BM56" s="19">
        <v>13.681818181818182</v>
      </c>
      <c r="BN56" s="19">
        <v>0</v>
      </c>
      <c r="BO56" s="19">
        <v>4.688175460902734</v>
      </c>
      <c r="BP56" s="19">
        <v>5.166560712015257</v>
      </c>
      <c r="BQ56" s="19">
        <v>0</v>
      </c>
      <c r="BR56" s="19">
        <v>14.44723458359822</v>
      </c>
      <c r="BS56" s="19">
        <v>0</v>
      </c>
      <c r="BT56" s="19">
        <v>3428.2043865225683</v>
      </c>
      <c r="BU56" s="19">
        <v>0</v>
      </c>
      <c r="BV56" s="19">
        <v>0</v>
      </c>
      <c r="BW56" s="19">
        <v>0</v>
      </c>
      <c r="BX56" s="19">
        <v>2892.7956134774317</v>
      </c>
      <c r="BY56" s="19">
        <v>0</v>
      </c>
      <c r="BZ56" s="19">
        <v>0</v>
      </c>
      <c r="CA56" s="19">
        <v>2892.7956134774317</v>
      </c>
      <c r="CB56" s="19">
        <v>6321</v>
      </c>
      <c r="CD56" s="19">
        <f t="shared" si="3"/>
        <v>0</v>
      </c>
      <c r="CE56" s="19">
        <f t="shared" si="4"/>
        <v>0</v>
      </c>
      <c r="CF56" s="19">
        <f t="shared" si="5"/>
        <v>0</v>
      </c>
    </row>
    <row r="57" spans="1:84" x14ac:dyDescent="0.2">
      <c r="A57" s="25" t="s">
        <v>131</v>
      </c>
      <c r="B57" s="25" t="s">
        <v>63</v>
      </c>
      <c r="C57">
        <f t="shared" si="2"/>
        <v>53</v>
      </c>
      <c r="D57" s="19">
        <v>80.342390187075992</v>
      </c>
      <c r="E57" s="19">
        <v>16.452854108134037</v>
      </c>
      <c r="F57" s="19">
        <v>1.0258685671212224</v>
      </c>
      <c r="G57" s="19">
        <v>1.2985678064825601</v>
      </c>
      <c r="H57" s="19">
        <v>21.426368806962241</v>
      </c>
      <c r="I57" s="19">
        <v>1.2985678064825602E-2</v>
      </c>
      <c r="J57" s="19">
        <v>1.2855821284177344</v>
      </c>
      <c r="K57" s="19">
        <v>1.2985678064825602E-2</v>
      </c>
      <c r="L57" s="19">
        <v>2.0647228123072705</v>
      </c>
      <c r="M57" s="19">
        <v>8.7393613376276296</v>
      </c>
      <c r="N57" s="19">
        <v>1.6621667922976771</v>
      </c>
      <c r="O57" s="19">
        <v>0</v>
      </c>
      <c r="P57" s="19">
        <v>3.2853765504008772</v>
      </c>
      <c r="Q57" s="19">
        <v>0</v>
      </c>
      <c r="R57" s="19">
        <v>3.6230041800863426</v>
      </c>
      <c r="S57" s="19">
        <v>0</v>
      </c>
      <c r="T57" s="19">
        <v>37.216953333790173</v>
      </c>
      <c r="U57" s="19">
        <v>0.16881381484273283</v>
      </c>
      <c r="V57" s="19">
        <v>0</v>
      </c>
      <c r="W57" s="19">
        <v>0.15582813677790722</v>
      </c>
      <c r="X57" s="19">
        <v>370.22168162817792</v>
      </c>
      <c r="Y57" s="19">
        <v>54.409991091619275</v>
      </c>
      <c r="Z57" s="19">
        <v>19.127903789488109</v>
      </c>
      <c r="AA57" s="19">
        <v>3.1295484136229703</v>
      </c>
      <c r="AB57" s="19">
        <v>8.4406907421366402</v>
      </c>
      <c r="AC57" s="19">
        <v>29.360618104570687</v>
      </c>
      <c r="AD57" s="19">
        <v>10.284657027341876</v>
      </c>
      <c r="AE57" s="19">
        <v>12.570136366751184</v>
      </c>
      <c r="AF57" s="19">
        <v>6.7525525937093125</v>
      </c>
      <c r="AG57" s="19">
        <v>0</v>
      </c>
      <c r="AH57" s="19">
        <v>3.0905913794284929</v>
      </c>
      <c r="AI57" s="19">
        <v>0.41554169807441926</v>
      </c>
      <c r="AJ57" s="19">
        <v>0.1428424587130816</v>
      </c>
      <c r="AK57" s="19">
        <v>0.16881381484273283</v>
      </c>
      <c r="AL57" s="19">
        <v>6.5317960666072779</v>
      </c>
      <c r="AM57" s="19">
        <v>3.5191187555677383</v>
      </c>
      <c r="AN57" s="19">
        <v>3.350304940725005</v>
      </c>
      <c r="AO57" s="19">
        <v>3.2594051942712259</v>
      </c>
      <c r="AP57" s="19">
        <v>13.959603919687522</v>
      </c>
      <c r="AQ57" s="19">
        <v>1.2985678064825602E-2</v>
      </c>
      <c r="AR57" s="19">
        <v>0</v>
      </c>
      <c r="AS57" s="19">
        <v>7.0382375111354767</v>
      </c>
      <c r="AT57" s="19">
        <v>1.2985678064825602E-2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0.1428424587130816</v>
      </c>
      <c r="BH57" s="19">
        <v>3.8957034194476804E-2</v>
      </c>
      <c r="BI57" s="19">
        <v>0</v>
      </c>
      <c r="BJ57" s="19">
        <v>0</v>
      </c>
      <c r="BK57" s="19">
        <v>0</v>
      </c>
      <c r="BL57" s="19">
        <v>0.10388542451860482</v>
      </c>
      <c r="BM57" s="19">
        <v>0.42852737613924491</v>
      </c>
      <c r="BN57" s="19">
        <v>0</v>
      </c>
      <c r="BO57" s="19">
        <v>3.6749468923456452</v>
      </c>
      <c r="BP57" s="19">
        <v>12.115637634482287</v>
      </c>
      <c r="BQ57" s="19">
        <v>0</v>
      </c>
      <c r="BR57" s="19">
        <v>6.6097101349962308</v>
      </c>
      <c r="BS57" s="19">
        <v>0</v>
      </c>
      <c r="BT57" s="19">
        <v>757.68834372644415</v>
      </c>
      <c r="BU57" s="19">
        <v>0</v>
      </c>
      <c r="BV57" s="19">
        <v>0</v>
      </c>
      <c r="BW57" s="19">
        <v>0</v>
      </c>
      <c r="BX57" s="19">
        <v>0.31165627355581443</v>
      </c>
      <c r="BY57" s="19">
        <v>0</v>
      </c>
      <c r="BZ57" s="19">
        <v>0</v>
      </c>
      <c r="CA57" s="19">
        <v>0.31165627355581443</v>
      </c>
      <c r="CB57" s="19">
        <v>758</v>
      </c>
      <c r="CD57" s="19">
        <f t="shared" si="3"/>
        <v>0</v>
      </c>
      <c r="CE57" s="19">
        <f t="shared" si="4"/>
        <v>0</v>
      </c>
      <c r="CF57" s="19">
        <f t="shared" si="5"/>
        <v>0</v>
      </c>
    </row>
    <row r="58" spans="1:84" x14ac:dyDescent="0.2">
      <c r="A58" s="24" t="s">
        <v>132</v>
      </c>
      <c r="B58" s="24" t="s">
        <v>243</v>
      </c>
      <c r="C58">
        <f t="shared" si="2"/>
        <v>54</v>
      </c>
      <c r="D58" s="19">
        <v>1642.918888681708</v>
      </c>
      <c r="E58" s="19">
        <v>159.36304307290695</v>
      </c>
      <c r="F58" s="19">
        <v>12.21070296475853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8.8683572627260858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87.614022002610483</v>
      </c>
      <c r="Y58" s="19">
        <v>0.89129218720865189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0.13369382808129779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1912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1912</v>
      </c>
      <c r="CD58" s="19">
        <f t="shared" si="3"/>
        <v>0</v>
      </c>
      <c r="CE58" s="19">
        <f t="shared" si="4"/>
        <v>0</v>
      </c>
      <c r="CF58" s="19">
        <f t="shared" si="5"/>
        <v>0</v>
      </c>
    </row>
    <row r="59" spans="1:84" x14ac:dyDescent="0.2">
      <c r="A59" s="25" t="s">
        <v>133</v>
      </c>
      <c r="B59" s="24" t="s">
        <v>64</v>
      </c>
      <c r="C59">
        <f t="shared" si="2"/>
        <v>55</v>
      </c>
      <c r="D59" s="19">
        <v>0</v>
      </c>
      <c r="E59" s="19">
        <v>7.3154078746301659E-4</v>
      </c>
      <c r="F59" s="19">
        <v>0</v>
      </c>
      <c r="G59" s="19">
        <v>0</v>
      </c>
      <c r="H59" s="19">
        <v>0.51305393894072893</v>
      </c>
      <c r="I59" s="19">
        <v>7.4617160321227685E-2</v>
      </c>
      <c r="J59" s="19">
        <v>3.0480866144292355E-2</v>
      </c>
      <c r="K59" s="19">
        <v>0.11948499528562605</v>
      </c>
      <c r="L59" s="19">
        <v>0</v>
      </c>
      <c r="M59" s="19">
        <v>0.10144032252820497</v>
      </c>
      <c r="N59" s="19">
        <v>7.5592548037845039E-3</v>
      </c>
      <c r="O59" s="19">
        <v>0</v>
      </c>
      <c r="P59" s="19">
        <v>0.36503885294404526</v>
      </c>
      <c r="Q59" s="19">
        <v>5.8035569138732646E-2</v>
      </c>
      <c r="R59" s="19">
        <v>0.21946223623890496</v>
      </c>
      <c r="S59" s="19">
        <v>0</v>
      </c>
      <c r="T59" s="19">
        <v>0.43209675846148843</v>
      </c>
      <c r="U59" s="19">
        <v>0</v>
      </c>
      <c r="V59" s="19">
        <v>0</v>
      </c>
      <c r="W59" s="19">
        <v>0.24018922521702377</v>
      </c>
      <c r="X59" s="19">
        <v>6.1522580225639691</v>
      </c>
      <c r="Y59" s="19">
        <v>3.4979841987189908</v>
      </c>
      <c r="Z59" s="19">
        <v>1.2209415742757748</v>
      </c>
      <c r="AA59" s="19">
        <v>0.61425041453977958</v>
      </c>
      <c r="AB59" s="19">
        <v>0.69545144194817443</v>
      </c>
      <c r="AC59" s="19">
        <v>0</v>
      </c>
      <c r="AD59" s="19">
        <v>0.13972429040543616</v>
      </c>
      <c r="AE59" s="19">
        <v>8.7784894495561996E-2</v>
      </c>
      <c r="AF59" s="19">
        <v>0.16167051402932664</v>
      </c>
      <c r="AG59" s="19">
        <v>0</v>
      </c>
      <c r="AH59" s="19">
        <v>2.999317228598368E-2</v>
      </c>
      <c r="AI59" s="19">
        <v>2.6823162206977271E-3</v>
      </c>
      <c r="AJ59" s="19">
        <v>9.0223363787105375E-3</v>
      </c>
      <c r="AK59" s="19">
        <v>0</v>
      </c>
      <c r="AL59" s="19">
        <v>4.8769385830867769E-4</v>
      </c>
      <c r="AM59" s="19">
        <v>8.4858731345709926E-2</v>
      </c>
      <c r="AN59" s="19">
        <v>0</v>
      </c>
      <c r="AO59" s="19">
        <v>2.6823162206977271E-3</v>
      </c>
      <c r="AP59" s="19">
        <v>4.6818610397633062E-2</v>
      </c>
      <c r="AQ59" s="19">
        <v>0</v>
      </c>
      <c r="AR59" s="19">
        <v>0</v>
      </c>
      <c r="AS59" s="19">
        <v>2.0239295119810125E-2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9.9977240953278926E-3</v>
      </c>
      <c r="BH59" s="19">
        <v>0</v>
      </c>
      <c r="BI59" s="19">
        <v>0</v>
      </c>
      <c r="BJ59" s="19">
        <v>0</v>
      </c>
      <c r="BK59" s="19">
        <v>0</v>
      </c>
      <c r="BL59" s="19">
        <v>2.1946223623890496E-3</v>
      </c>
      <c r="BM59" s="19">
        <v>9.2661833078648767E-3</v>
      </c>
      <c r="BN59" s="19">
        <v>0</v>
      </c>
      <c r="BO59" s="19">
        <v>2.5847774490359916E-2</v>
      </c>
      <c r="BP59" s="19">
        <v>2.3653152127970867E-2</v>
      </c>
      <c r="BQ59" s="19">
        <v>0</v>
      </c>
      <c r="BR59" s="19">
        <v>0</v>
      </c>
      <c r="BS59" s="19">
        <v>0</v>
      </c>
      <c r="BT59" s="19">
        <v>15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15</v>
      </c>
      <c r="CD59" s="19">
        <f t="shared" si="3"/>
        <v>0</v>
      </c>
      <c r="CE59" s="19">
        <f t="shared" si="4"/>
        <v>0</v>
      </c>
      <c r="CF59" s="19">
        <f t="shared" si="5"/>
        <v>0</v>
      </c>
    </row>
    <row r="60" spans="1:84" x14ac:dyDescent="0.2">
      <c r="A60" s="24" t="s">
        <v>134</v>
      </c>
      <c r="B60" s="24" t="s">
        <v>244</v>
      </c>
      <c r="C60">
        <f t="shared" si="2"/>
        <v>56</v>
      </c>
      <c r="D60" s="19">
        <v>0.4473962264150943</v>
      </c>
      <c r="E60" s="19">
        <v>2.5811320754716982E-2</v>
      </c>
      <c r="F60" s="19">
        <v>0</v>
      </c>
      <c r="G60" s="19">
        <v>0</v>
      </c>
      <c r="H60" s="19">
        <v>4.0150943396226415</v>
      </c>
      <c r="I60" s="19">
        <v>0</v>
      </c>
      <c r="J60" s="19">
        <v>0</v>
      </c>
      <c r="K60" s="19">
        <v>5.7358490566037741E-3</v>
      </c>
      <c r="L60" s="19">
        <v>1.1471698113207548E-2</v>
      </c>
      <c r="M60" s="19">
        <v>2.8679245283018868E-2</v>
      </c>
      <c r="N60" s="19">
        <v>0</v>
      </c>
      <c r="O60" s="19">
        <v>8.3169811320754725E-2</v>
      </c>
      <c r="P60" s="19">
        <v>14.219169811320755</v>
      </c>
      <c r="Q60" s="19">
        <v>0</v>
      </c>
      <c r="R60" s="19">
        <v>4.6116226415094337</v>
      </c>
      <c r="S60" s="19">
        <v>2.2799999999999998</v>
      </c>
      <c r="T60" s="19">
        <v>5.4892075471698112</v>
      </c>
      <c r="U60" s="19">
        <v>0.15773584905660379</v>
      </c>
      <c r="V60" s="19">
        <v>0</v>
      </c>
      <c r="W60" s="19">
        <v>0</v>
      </c>
      <c r="X60" s="19">
        <v>6.5359999999999996</v>
      </c>
      <c r="Y60" s="19">
        <v>6.9977358490566042</v>
      </c>
      <c r="Z60" s="19">
        <v>4.0437735849056606</v>
      </c>
      <c r="AA60" s="19">
        <v>0.25237735849056603</v>
      </c>
      <c r="AB60" s="19">
        <v>64.958490566037739</v>
      </c>
      <c r="AC60" s="19">
        <v>6.8256603773584903</v>
      </c>
      <c r="AD60" s="19">
        <v>2.867924528301887E-3</v>
      </c>
      <c r="AE60" s="19">
        <v>0.80015094339622639</v>
      </c>
      <c r="AF60" s="19">
        <v>3.6221886792452831</v>
      </c>
      <c r="AG60" s="19">
        <v>0.71411320754716978</v>
      </c>
      <c r="AH60" s="19">
        <v>11.649509433962264</v>
      </c>
      <c r="AI60" s="19">
        <v>0.71984905660377352</v>
      </c>
      <c r="AJ60" s="19">
        <v>0.30686792452830186</v>
      </c>
      <c r="AK60" s="19">
        <v>5.1995471698113214</v>
      </c>
      <c r="AL60" s="19">
        <v>1.2963018867924527</v>
      </c>
      <c r="AM60" s="19">
        <v>6.6621886792452836</v>
      </c>
      <c r="AN60" s="19">
        <v>0</v>
      </c>
      <c r="AO60" s="19">
        <v>0</v>
      </c>
      <c r="AP60" s="19">
        <v>0</v>
      </c>
      <c r="AQ60" s="19">
        <v>2.867924528301887E-3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3.4415094339622643E-2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152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152</v>
      </c>
      <c r="CD60" s="19">
        <f t="shared" si="3"/>
        <v>0</v>
      </c>
      <c r="CE60" s="19">
        <f t="shared" si="4"/>
        <v>0</v>
      </c>
      <c r="CF60" s="19">
        <f t="shared" si="5"/>
        <v>0</v>
      </c>
    </row>
    <row r="61" spans="1:84" x14ac:dyDescent="0.2">
      <c r="A61" s="24" t="s">
        <v>135</v>
      </c>
      <c r="B61" s="24" t="s">
        <v>245</v>
      </c>
      <c r="C61">
        <f t="shared" si="2"/>
        <v>57</v>
      </c>
      <c r="D61" s="19">
        <v>1029.2541436464087</v>
      </c>
      <c r="E61" s="19">
        <v>116.73835832675613</v>
      </c>
      <c r="F61" s="19">
        <v>3.7233622730860301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1.4966456195737963</v>
      </c>
      <c r="M61" s="19">
        <v>3.6503551696921863E-2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221.10201262825575</v>
      </c>
      <c r="Z61" s="19">
        <v>32.050118389897392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2.1537095501183896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0.36503551696921865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0.65706393054459356</v>
      </c>
      <c r="BH61" s="19">
        <v>0.5840568271507498</v>
      </c>
      <c r="BI61" s="19">
        <v>0</v>
      </c>
      <c r="BJ61" s="19">
        <v>51.323993685872139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0.18251775848460933</v>
      </c>
      <c r="BR61" s="19">
        <v>0</v>
      </c>
      <c r="BS61" s="19">
        <v>0</v>
      </c>
      <c r="BT61" s="19">
        <v>1459.6675217048146</v>
      </c>
      <c r="BU61" s="19">
        <v>0</v>
      </c>
      <c r="BV61" s="19">
        <v>0</v>
      </c>
      <c r="BW61" s="19">
        <v>0</v>
      </c>
      <c r="BX61" s="19">
        <v>20.332478295185478</v>
      </c>
      <c r="BY61" s="19">
        <v>0</v>
      </c>
      <c r="BZ61" s="19">
        <v>0</v>
      </c>
      <c r="CA61" s="19">
        <v>20.332478295185478</v>
      </c>
      <c r="CB61" s="19">
        <v>1480</v>
      </c>
      <c r="CD61" s="19">
        <f t="shared" si="3"/>
        <v>0</v>
      </c>
      <c r="CE61" s="19">
        <f t="shared" si="4"/>
        <v>0</v>
      </c>
      <c r="CF61" s="19">
        <f t="shared" si="5"/>
        <v>0</v>
      </c>
    </row>
    <row r="62" spans="1:84" x14ac:dyDescent="0.2">
      <c r="A62" s="24" t="s">
        <v>136</v>
      </c>
      <c r="B62" s="25" t="s">
        <v>246</v>
      </c>
      <c r="C62">
        <f t="shared" si="2"/>
        <v>58</v>
      </c>
      <c r="D62" s="19">
        <v>1.1606064671944184E-2</v>
      </c>
      <c r="E62" s="19">
        <v>0.38300013417415807</v>
      </c>
      <c r="F62" s="19">
        <v>0</v>
      </c>
      <c r="G62" s="19">
        <v>36.210921776465852</v>
      </c>
      <c r="H62" s="19">
        <v>4.4335167046826784</v>
      </c>
      <c r="I62" s="19">
        <v>3.2264859788004827</v>
      </c>
      <c r="J62" s="19">
        <v>2.3444250637327251</v>
      </c>
      <c r="K62" s="19">
        <v>15.180732590902993</v>
      </c>
      <c r="L62" s="19">
        <v>0.22051522876693946</v>
      </c>
      <c r="M62" s="19">
        <v>41.909499530390448</v>
      </c>
      <c r="N62" s="19">
        <v>2.0890916409499529</v>
      </c>
      <c r="O62" s="19">
        <v>8.1242452703609275E-2</v>
      </c>
      <c r="P62" s="19">
        <v>2.5417281631557764</v>
      </c>
      <c r="Q62" s="19">
        <v>0</v>
      </c>
      <c r="R62" s="19">
        <v>1.7989400241513485</v>
      </c>
      <c r="S62" s="19">
        <v>7.2537904199651155</v>
      </c>
      <c r="T62" s="19">
        <v>8.1822755937206484</v>
      </c>
      <c r="U62" s="19">
        <v>4.4915470280423992</v>
      </c>
      <c r="V62" s="19">
        <v>5.1879109083590498</v>
      </c>
      <c r="W62" s="19">
        <v>2.0542734469341206</v>
      </c>
      <c r="X62" s="19">
        <v>10.561518851469208</v>
      </c>
      <c r="Y62" s="19">
        <v>43.487924325774856</v>
      </c>
      <c r="Z62" s="19">
        <v>17.188581779149334</v>
      </c>
      <c r="AA62" s="19">
        <v>14.774520327384947</v>
      </c>
      <c r="AB62" s="19">
        <v>19.567825036897894</v>
      </c>
      <c r="AC62" s="19">
        <v>7.9965785589695431</v>
      </c>
      <c r="AD62" s="19">
        <v>5.9190929826915335</v>
      </c>
      <c r="AE62" s="19">
        <v>0.68475781564470684</v>
      </c>
      <c r="AF62" s="19">
        <v>3.0059707500335437</v>
      </c>
      <c r="AG62" s="19">
        <v>4.6424258687776734E-2</v>
      </c>
      <c r="AH62" s="19">
        <v>1.7525157654635719</v>
      </c>
      <c r="AI62" s="19">
        <v>3.1220313967529858</v>
      </c>
      <c r="AJ62" s="19">
        <v>1.2650610492419161</v>
      </c>
      <c r="AK62" s="19">
        <v>0.23212129343888369</v>
      </c>
      <c r="AL62" s="19">
        <v>0.46424258687776737</v>
      </c>
      <c r="AM62" s="19">
        <v>5.559304977861264</v>
      </c>
      <c r="AN62" s="19">
        <v>3.8764256004293571</v>
      </c>
      <c r="AO62" s="19">
        <v>0.27854555212666043</v>
      </c>
      <c r="AP62" s="19">
        <v>3.1220313967529858</v>
      </c>
      <c r="AQ62" s="19">
        <v>11.548034348584464</v>
      </c>
      <c r="AR62" s="19">
        <v>0.56869716892526501</v>
      </c>
      <c r="AS62" s="19">
        <v>25.684221119012481</v>
      </c>
      <c r="AT62" s="19">
        <v>0.11606064671944184</v>
      </c>
      <c r="AU62" s="19">
        <v>0</v>
      </c>
      <c r="AV62" s="19">
        <v>0</v>
      </c>
      <c r="AW62" s="19">
        <v>0.60351536294109753</v>
      </c>
      <c r="AX62" s="19">
        <v>0</v>
      </c>
      <c r="AY62" s="19">
        <v>0</v>
      </c>
      <c r="AZ62" s="19">
        <v>0</v>
      </c>
      <c r="BA62" s="19">
        <v>0</v>
      </c>
      <c r="BB62" s="19">
        <v>1.1606064671944184E-2</v>
      </c>
      <c r="BC62" s="19">
        <v>1.1606064671944184E-2</v>
      </c>
      <c r="BD62" s="19">
        <v>0.4178183281899906</v>
      </c>
      <c r="BE62" s="19">
        <v>0.39460619884610226</v>
      </c>
      <c r="BF62" s="19">
        <v>0</v>
      </c>
      <c r="BG62" s="19">
        <v>0.18569703475110694</v>
      </c>
      <c r="BH62" s="19">
        <v>0.23212129343888369</v>
      </c>
      <c r="BI62" s="19">
        <v>0</v>
      </c>
      <c r="BJ62" s="19">
        <v>0.9981215617871998</v>
      </c>
      <c r="BK62" s="19">
        <v>1.1606064671944184E-2</v>
      </c>
      <c r="BL62" s="19">
        <v>0.87045485039581383</v>
      </c>
      <c r="BM62" s="19">
        <v>4.5379712867301754</v>
      </c>
      <c r="BN62" s="19">
        <v>0</v>
      </c>
      <c r="BO62" s="19">
        <v>12.197973970213337</v>
      </c>
      <c r="BP62" s="19">
        <v>0</v>
      </c>
      <c r="BQ62" s="19">
        <v>0.16248490540721855</v>
      </c>
      <c r="BR62" s="19">
        <v>0.13927277606333022</v>
      </c>
      <c r="BS62" s="19">
        <v>0</v>
      </c>
      <c r="BT62" s="19">
        <v>339.19884610224068</v>
      </c>
      <c r="BU62" s="19">
        <v>0</v>
      </c>
      <c r="BV62" s="19">
        <v>0</v>
      </c>
      <c r="BW62" s="19">
        <v>0</v>
      </c>
      <c r="BX62" s="19">
        <v>6.801153897759292</v>
      </c>
      <c r="BY62" s="19">
        <v>0</v>
      </c>
      <c r="BZ62" s="19">
        <v>0</v>
      </c>
      <c r="CA62" s="19">
        <v>6.801153897759292</v>
      </c>
      <c r="CB62" s="19">
        <v>346</v>
      </c>
      <c r="CD62" s="19">
        <f t="shared" si="3"/>
        <v>0</v>
      </c>
      <c r="CE62" s="19">
        <f t="shared" si="4"/>
        <v>0</v>
      </c>
      <c r="CF62" s="19">
        <f t="shared" si="5"/>
        <v>0</v>
      </c>
    </row>
    <row r="63" spans="1:84" x14ac:dyDescent="0.2">
      <c r="A63" s="24" t="s">
        <v>137</v>
      </c>
      <c r="B63" s="24" t="s">
        <v>41</v>
      </c>
      <c r="C63">
        <f t="shared" si="2"/>
        <v>59</v>
      </c>
      <c r="D63" s="19">
        <v>1.3694082496472735</v>
      </c>
      <c r="E63" s="19">
        <v>2.9442277367416381</v>
      </c>
      <c r="F63" s="19">
        <v>0.20541123744709103</v>
      </c>
      <c r="G63" s="19">
        <v>0</v>
      </c>
      <c r="H63" s="19">
        <v>0</v>
      </c>
      <c r="I63" s="19">
        <v>0</v>
      </c>
      <c r="J63" s="19">
        <v>0</v>
      </c>
      <c r="K63" s="19">
        <v>0.13694082496472737</v>
      </c>
      <c r="L63" s="19">
        <v>0</v>
      </c>
      <c r="M63" s="19">
        <v>3.3550502116358203</v>
      </c>
      <c r="N63" s="19">
        <v>0</v>
      </c>
      <c r="O63" s="19">
        <v>0</v>
      </c>
      <c r="P63" s="19">
        <v>4.587517636318367</v>
      </c>
      <c r="Q63" s="19">
        <v>3.7658726865300025</v>
      </c>
      <c r="R63" s="19">
        <v>7.2578637231305496</v>
      </c>
      <c r="S63" s="19">
        <v>23.006058594074197</v>
      </c>
      <c r="T63" s="19">
        <v>93.119760976014604</v>
      </c>
      <c r="U63" s="19">
        <v>66.073948045480947</v>
      </c>
      <c r="V63" s="19">
        <v>0</v>
      </c>
      <c r="W63" s="19">
        <v>0</v>
      </c>
      <c r="X63" s="19">
        <v>0</v>
      </c>
      <c r="Y63" s="19">
        <v>11.297618059590008</v>
      </c>
      <c r="Z63" s="19">
        <v>1.1639970122001826</v>
      </c>
      <c r="AA63" s="19">
        <v>6.8470412482363685E-2</v>
      </c>
      <c r="AB63" s="19">
        <v>118.24840235704207</v>
      </c>
      <c r="AC63" s="19">
        <v>60.32243339696241</v>
      </c>
      <c r="AD63" s="19">
        <v>0</v>
      </c>
      <c r="AE63" s="19">
        <v>0</v>
      </c>
      <c r="AF63" s="19">
        <v>43.958004813677483</v>
      </c>
      <c r="AG63" s="19">
        <v>30.948626442028385</v>
      </c>
      <c r="AH63" s="19">
        <v>1.7117603120590918</v>
      </c>
      <c r="AI63" s="19">
        <v>4.8613992862478215</v>
      </c>
      <c r="AJ63" s="19">
        <v>50.188812349572579</v>
      </c>
      <c r="AK63" s="19">
        <v>15.81666528342601</v>
      </c>
      <c r="AL63" s="19">
        <v>13.146319196613826</v>
      </c>
      <c r="AM63" s="19">
        <v>21.842061581874013</v>
      </c>
      <c r="AN63" s="19">
        <v>38.343430990123665</v>
      </c>
      <c r="AO63" s="19">
        <v>10.61291393476637</v>
      </c>
      <c r="AP63" s="19">
        <v>10.133621047389823</v>
      </c>
      <c r="AQ63" s="19">
        <v>692.50975184662627</v>
      </c>
      <c r="AR63" s="19">
        <v>97.707278612332971</v>
      </c>
      <c r="AS63" s="19">
        <v>0</v>
      </c>
      <c r="AT63" s="19">
        <v>19.10324508257947</v>
      </c>
      <c r="AU63" s="19">
        <v>0</v>
      </c>
      <c r="AV63" s="19">
        <v>0</v>
      </c>
      <c r="AW63" s="19">
        <v>0</v>
      </c>
      <c r="AX63" s="19">
        <v>0.75317453730600048</v>
      </c>
      <c r="AY63" s="19">
        <v>0</v>
      </c>
      <c r="AZ63" s="19">
        <v>15.542783633496555</v>
      </c>
      <c r="BA63" s="19">
        <v>10.544443522284006</v>
      </c>
      <c r="BB63" s="19">
        <v>0</v>
      </c>
      <c r="BC63" s="19">
        <v>0</v>
      </c>
      <c r="BD63" s="19">
        <v>6.8470412482363685E-2</v>
      </c>
      <c r="BE63" s="19">
        <v>89.696240351896421</v>
      </c>
      <c r="BF63" s="19">
        <v>0</v>
      </c>
      <c r="BG63" s="19">
        <v>0.20541123744709103</v>
      </c>
      <c r="BH63" s="19">
        <v>6.8470412482363685E-2</v>
      </c>
      <c r="BI63" s="19">
        <v>1.4378786621296373</v>
      </c>
      <c r="BJ63" s="19">
        <v>32.591916341605113</v>
      </c>
      <c r="BK63" s="19">
        <v>0</v>
      </c>
      <c r="BL63" s="19">
        <v>13.557141671508008</v>
      </c>
      <c r="BM63" s="19">
        <v>5.8884554734832761</v>
      </c>
      <c r="BN63" s="19">
        <v>0</v>
      </c>
      <c r="BO63" s="19">
        <v>0.34235206241181837</v>
      </c>
      <c r="BP63" s="19">
        <v>0</v>
      </c>
      <c r="BQ63" s="19">
        <v>0.27388164992945474</v>
      </c>
      <c r="BR63" s="19">
        <v>6.9155116607187317</v>
      </c>
      <c r="BS63" s="19">
        <v>0</v>
      </c>
      <c r="BT63" s="19">
        <v>1625.693003568761</v>
      </c>
      <c r="BU63" s="19">
        <v>0</v>
      </c>
      <c r="BV63" s="19">
        <v>0</v>
      </c>
      <c r="BW63" s="19">
        <v>0</v>
      </c>
      <c r="BX63" s="19">
        <v>24.306996431239106</v>
      </c>
      <c r="BY63" s="19">
        <v>0</v>
      </c>
      <c r="BZ63" s="19">
        <v>0</v>
      </c>
      <c r="CA63" s="19">
        <v>24.306996431239106</v>
      </c>
      <c r="CB63" s="19">
        <v>1650</v>
      </c>
      <c r="CD63" s="19">
        <f t="shared" si="3"/>
        <v>0</v>
      </c>
      <c r="CE63" s="19">
        <f t="shared" si="4"/>
        <v>0</v>
      </c>
      <c r="CF63" s="19">
        <f t="shared" si="5"/>
        <v>0</v>
      </c>
    </row>
    <row r="64" spans="1:84" x14ac:dyDescent="0.2">
      <c r="A64" s="24" t="s">
        <v>138</v>
      </c>
      <c r="B64" s="24" t="s">
        <v>65</v>
      </c>
      <c r="C64">
        <f t="shared" si="2"/>
        <v>60</v>
      </c>
      <c r="D64" s="19">
        <v>0.46894024102372966</v>
      </c>
      <c r="E64" s="19">
        <v>5.7835963059593318</v>
      </c>
      <c r="F64" s="19">
        <v>0</v>
      </c>
      <c r="G64" s="19">
        <v>0</v>
      </c>
      <c r="H64" s="19">
        <v>15.318714540108502</v>
      </c>
      <c r="I64" s="19">
        <v>10.941938957220358</v>
      </c>
      <c r="J64" s="19">
        <v>2.8136414461423778</v>
      </c>
      <c r="K64" s="19">
        <v>10.316685302522052</v>
      </c>
      <c r="L64" s="19">
        <v>3.2825816871661075</v>
      </c>
      <c r="M64" s="19">
        <v>38.92204000496956</v>
      </c>
      <c r="N64" s="19">
        <v>4.3767755828881434</v>
      </c>
      <c r="O64" s="19">
        <v>0</v>
      </c>
      <c r="P64" s="19">
        <v>8.4409243384271342</v>
      </c>
      <c r="Q64" s="19">
        <v>8.4409243384271342</v>
      </c>
      <c r="R64" s="19">
        <v>0.15631341367457655</v>
      </c>
      <c r="S64" s="19">
        <v>3.9078353418644136</v>
      </c>
      <c r="T64" s="19">
        <v>7.5030438563796746</v>
      </c>
      <c r="U64" s="19">
        <v>0.15631341367457655</v>
      </c>
      <c r="V64" s="19">
        <v>6.7214767880067914</v>
      </c>
      <c r="W64" s="19">
        <v>0.15631341367457655</v>
      </c>
      <c r="X64" s="19">
        <v>11.879819439267818</v>
      </c>
      <c r="Y64" s="19">
        <v>24.697519360583094</v>
      </c>
      <c r="Z64" s="19">
        <v>329.3523626123328</v>
      </c>
      <c r="AA64" s="19">
        <v>3.5952085145152606</v>
      </c>
      <c r="AB64" s="19">
        <v>5.7835963059593318</v>
      </c>
      <c r="AC64" s="19">
        <v>13.13032674866443</v>
      </c>
      <c r="AD64" s="19">
        <v>3.7515219281898373</v>
      </c>
      <c r="AE64" s="19">
        <v>9.378804820474592</v>
      </c>
      <c r="AF64" s="19">
        <v>107.23100178075953</v>
      </c>
      <c r="AG64" s="19">
        <v>10.472998716196628</v>
      </c>
      <c r="AH64" s="19">
        <v>2.344701205118648</v>
      </c>
      <c r="AI64" s="19">
        <v>7.1904170290305212</v>
      </c>
      <c r="AJ64" s="19">
        <v>4.8457158239118732</v>
      </c>
      <c r="AK64" s="19">
        <v>6.0962231333084853</v>
      </c>
      <c r="AL64" s="19">
        <v>0.93788048204745933</v>
      </c>
      <c r="AM64" s="19">
        <v>1.2505073093966124</v>
      </c>
      <c r="AN64" s="19">
        <v>0</v>
      </c>
      <c r="AO64" s="19">
        <v>3.4388951008406838</v>
      </c>
      <c r="AP64" s="19">
        <v>10.316685302522052</v>
      </c>
      <c r="AQ64" s="19">
        <v>27.667474220400049</v>
      </c>
      <c r="AR64" s="19">
        <v>45.487203379301782</v>
      </c>
      <c r="AS64" s="19">
        <v>504.26707251418401</v>
      </c>
      <c r="AT64" s="19">
        <v>70.653662980908607</v>
      </c>
      <c r="AU64" s="19">
        <v>1.8757609640949187</v>
      </c>
      <c r="AV64" s="19">
        <v>0.15631341367457655</v>
      </c>
      <c r="AW64" s="19">
        <v>22.6654449828136</v>
      </c>
      <c r="AX64" s="19">
        <v>18.913923054623762</v>
      </c>
      <c r="AY64" s="19">
        <v>16.100281608481385</v>
      </c>
      <c r="AZ64" s="19">
        <v>2.6573280324678015</v>
      </c>
      <c r="BA64" s="19">
        <v>12.348759680291547</v>
      </c>
      <c r="BB64" s="19">
        <v>32.669503457986501</v>
      </c>
      <c r="BC64" s="19">
        <v>1.8757609640949187</v>
      </c>
      <c r="BD64" s="19">
        <v>4.2204621692135671</v>
      </c>
      <c r="BE64" s="19">
        <v>0</v>
      </c>
      <c r="BF64" s="19">
        <v>61.743798401457738</v>
      </c>
      <c r="BG64" s="19">
        <v>27.354847393050896</v>
      </c>
      <c r="BH64" s="19">
        <v>63.15061912452893</v>
      </c>
      <c r="BI64" s="19">
        <v>26.104340083654286</v>
      </c>
      <c r="BJ64" s="19">
        <v>384.53099763945829</v>
      </c>
      <c r="BK64" s="19">
        <v>0.31262682734915309</v>
      </c>
      <c r="BL64" s="19">
        <v>47.988217998095003</v>
      </c>
      <c r="BM64" s="19">
        <v>43.298815587857703</v>
      </c>
      <c r="BN64" s="19">
        <v>32.044249803288196</v>
      </c>
      <c r="BO64" s="19">
        <v>12.192446266616971</v>
      </c>
      <c r="BP64" s="19">
        <v>127.23911873110531</v>
      </c>
      <c r="BQ64" s="19">
        <v>49.551352134840769</v>
      </c>
      <c r="BR64" s="19">
        <v>283.08359216465817</v>
      </c>
      <c r="BS64" s="19">
        <v>0</v>
      </c>
      <c r="BT64" s="19">
        <v>2603.556218163747</v>
      </c>
      <c r="BU64" s="19">
        <v>0</v>
      </c>
      <c r="BV64" s="19">
        <v>0</v>
      </c>
      <c r="BW64" s="19">
        <v>0</v>
      </c>
      <c r="BX64" s="19">
        <v>12494.443781836253</v>
      </c>
      <c r="BY64" s="19">
        <v>0</v>
      </c>
      <c r="BZ64" s="19">
        <v>0</v>
      </c>
      <c r="CA64" s="19">
        <v>12494.443781836253</v>
      </c>
      <c r="CB64" s="19">
        <v>15098</v>
      </c>
      <c r="CD64" s="19">
        <f t="shared" si="3"/>
        <v>0</v>
      </c>
      <c r="CE64" s="19">
        <f t="shared" si="4"/>
        <v>0</v>
      </c>
      <c r="CF64" s="19">
        <f t="shared" si="5"/>
        <v>0</v>
      </c>
    </row>
    <row r="65" spans="1:84" x14ac:dyDescent="0.2">
      <c r="A65" s="24" t="s">
        <v>139</v>
      </c>
      <c r="B65" s="24" t="s">
        <v>40</v>
      </c>
      <c r="C65">
        <f t="shared" si="2"/>
        <v>61</v>
      </c>
      <c r="D65" s="19">
        <v>75.444954203735932</v>
      </c>
      <c r="E65" s="19">
        <v>633.59918420275108</v>
      </c>
      <c r="F65" s="19">
        <v>3.3223466071369949</v>
      </c>
      <c r="G65" s="19">
        <v>0</v>
      </c>
      <c r="H65" s="19">
        <v>58.279496733528113</v>
      </c>
      <c r="I65" s="19">
        <v>0</v>
      </c>
      <c r="J65" s="19">
        <v>0</v>
      </c>
      <c r="K65" s="19">
        <v>0</v>
      </c>
      <c r="L65" s="19">
        <v>0</v>
      </c>
      <c r="M65" s="19">
        <v>56.479892321328911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0.41529332589212437</v>
      </c>
      <c r="Y65" s="19">
        <v>50.112061324316343</v>
      </c>
      <c r="Z65" s="19">
        <v>0</v>
      </c>
      <c r="AA65" s="19">
        <v>962.92679163520575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58.55635895078953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2.630191063983454</v>
      </c>
      <c r="BH65" s="19">
        <v>10.243902038672401</v>
      </c>
      <c r="BI65" s="19">
        <v>0</v>
      </c>
      <c r="BJ65" s="19">
        <v>0</v>
      </c>
      <c r="BK65" s="19">
        <v>0</v>
      </c>
      <c r="BL65" s="19">
        <v>129.01779324381997</v>
      </c>
      <c r="BM65" s="19">
        <v>128.04877548340502</v>
      </c>
      <c r="BN65" s="19">
        <v>39.314434851121106</v>
      </c>
      <c r="BO65" s="19">
        <v>727.87076918026332</v>
      </c>
      <c r="BP65" s="19">
        <v>1826.1831850563015</v>
      </c>
      <c r="BQ65" s="19">
        <v>1.5227421949377893</v>
      </c>
      <c r="BR65" s="19">
        <v>134.00131315452546</v>
      </c>
      <c r="BS65" s="19">
        <v>0</v>
      </c>
      <c r="BT65" s="19">
        <v>4897.9694855717144</v>
      </c>
      <c r="BU65" s="19">
        <v>0</v>
      </c>
      <c r="BV65" s="19">
        <v>0</v>
      </c>
      <c r="BW65" s="19">
        <v>0</v>
      </c>
      <c r="BX65" s="19">
        <v>11969.030514428285</v>
      </c>
      <c r="BY65" s="19">
        <v>0</v>
      </c>
      <c r="BZ65" s="19">
        <v>0</v>
      </c>
      <c r="CA65" s="19">
        <v>11969.030514428285</v>
      </c>
      <c r="CB65" s="19">
        <v>16867</v>
      </c>
      <c r="CD65" s="19">
        <f t="shared" si="3"/>
        <v>0</v>
      </c>
      <c r="CE65" s="19">
        <f t="shared" si="4"/>
        <v>0</v>
      </c>
      <c r="CF65" s="19">
        <f t="shared" si="5"/>
        <v>0</v>
      </c>
    </row>
    <row r="66" spans="1:84" x14ac:dyDescent="0.2">
      <c r="A66" s="24" t="s">
        <v>140</v>
      </c>
      <c r="B66" s="24" t="s">
        <v>66</v>
      </c>
      <c r="C66">
        <f t="shared" si="2"/>
        <v>62</v>
      </c>
      <c r="D66" s="19">
        <v>0</v>
      </c>
      <c r="E66" s="19">
        <v>0</v>
      </c>
      <c r="F66" s="19">
        <v>0</v>
      </c>
      <c r="G66" s="19">
        <v>1.2544666595767309</v>
      </c>
      <c r="H66" s="19">
        <v>4.0662022758694034</v>
      </c>
      <c r="I66" s="19">
        <v>26.084255024992022</v>
      </c>
      <c r="J66" s="19">
        <v>4.3690045730086142</v>
      </c>
      <c r="K66" s="19">
        <v>0</v>
      </c>
      <c r="L66" s="19">
        <v>0</v>
      </c>
      <c r="M66" s="19">
        <v>0.17302988407954908</v>
      </c>
      <c r="N66" s="19">
        <v>0</v>
      </c>
      <c r="O66" s="19">
        <v>0</v>
      </c>
      <c r="P66" s="19">
        <v>1.6437838987557163</v>
      </c>
      <c r="Q66" s="19">
        <v>0</v>
      </c>
      <c r="R66" s="19">
        <v>26.949404445389771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0.21628735509943633</v>
      </c>
      <c r="Z66" s="19">
        <v>0</v>
      </c>
      <c r="AA66" s="19">
        <v>4.3257471019887271E-2</v>
      </c>
      <c r="AB66" s="19">
        <v>87.33683398915241</v>
      </c>
      <c r="AC66" s="19">
        <v>4.4555195150483886</v>
      </c>
      <c r="AD66" s="19">
        <v>11.679517175369563</v>
      </c>
      <c r="AE66" s="19">
        <v>0.99492183345740715</v>
      </c>
      <c r="AF66" s="19">
        <v>0.30280229713921092</v>
      </c>
      <c r="AG66" s="19">
        <v>0</v>
      </c>
      <c r="AH66" s="19">
        <v>6.7481654791024139</v>
      </c>
      <c r="AI66" s="19">
        <v>73.927017972987343</v>
      </c>
      <c r="AJ66" s="19">
        <v>388.4520897585877</v>
      </c>
      <c r="AK66" s="19">
        <v>84.654870785919385</v>
      </c>
      <c r="AL66" s="19">
        <v>41.65694459215144</v>
      </c>
      <c r="AM66" s="19">
        <v>2.0331011379347017</v>
      </c>
      <c r="AN66" s="19">
        <v>30.150457300861429</v>
      </c>
      <c r="AO66" s="19">
        <v>0</v>
      </c>
      <c r="AP66" s="19">
        <v>0.69211953631819634</v>
      </c>
      <c r="AQ66" s="19">
        <v>2.1628735509943637</v>
      </c>
      <c r="AR66" s="19">
        <v>34.476204402850151</v>
      </c>
      <c r="AS66" s="19">
        <v>15.269887270020208</v>
      </c>
      <c r="AT66" s="19">
        <v>314.04923960438157</v>
      </c>
      <c r="AU66" s="19">
        <v>0</v>
      </c>
      <c r="AV66" s="19">
        <v>44.511937679464005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0.17302988407954908</v>
      </c>
      <c r="BH66" s="19">
        <v>0</v>
      </c>
      <c r="BI66" s="19">
        <v>19.855179198128255</v>
      </c>
      <c r="BJ66" s="19">
        <v>0</v>
      </c>
      <c r="BK66" s="19">
        <v>0</v>
      </c>
      <c r="BL66" s="19">
        <v>4.3257471019887271E-2</v>
      </c>
      <c r="BM66" s="19">
        <v>0.25954482611932367</v>
      </c>
      <c r="BN66" s="19">
        <v>0</v>
      </c>
      <c r="BO66" s="19">
        <v>0.60560459427842184</v>
      </c>
      <c r="BP66" s="19">
        <v>0.34605976815909817</v>
      </c>
      <c r="BQ66" s="19">
        <v>0</v>
      </c>
      <c r="BR66" s="19">
        <v>1.1246942465170691</v>
      </c>
      <c r="BS66" s="19">
        <v>0</v>
      </c>
      <c r="BT66" s="19">
        <v>1230.7615654578326</v>
      </c>
      <c r="BU66" s="19">
        <v>0</v>
      </c>
      <c r="BV66" s="19">
        <v>0</v>
      </c>
      <c r="BW66" s="19">
        <v>0</v>
      </c>
      <c r="BX66" s="19">
        <v>396.2384345421674</v>
      </c>
      <c r="BY66" s="19">
        <v>0</v>
      </c>
      <c r="BZ66" s="19">
        <v>0</v>
      </c>
      <c r="CA66" s="19">
        <v>396.2384345421674</v>
      </c>
      <c r="CB66" s="19">
        <v>1627</v>
      </c>
      <c r="CD66" s="19">
        <f t="shared" si="3"/>
        <v>0</v>
      </c>
      <c r="CE66" s="19">
        <f t="shared" si="4"/>
        <v>0</v>
      </c>
      <c r="CF66" s="19">
        <f t="shared" si="5"/>
        <v>0</v>
      </c>
    </row>
    <row r="67" spans="1:84" x14ac:dyDescent="0.2">
      <c r="A67" s="24" t="s">
        <v>141</v>
      </c>
      <c r="B67" s="24" t="s">
        <v>67</v>
      </c>
      <c r="C67">
        <f t="shared" si="2"/>
        <v>63</v>
      </c>
      <c r="D67" s="19">
        <v>21.809042506077216</v>
      </c>
      <c r="E67" s="19">
        <v>7.2395161845899478</v>
      </c>
      <c r="F67" s="19">
        <v>1.5987264907636134</v>
      </c>
      <c r="G67" s="19">
        <v>5.1581552815203375</v>
      </c>
      <c r="H67" s="19">
        <v>2.503666013837357</v>
      </c>
      <c r="I67" s="19">
        <v>0</v>
      </c>
      <c r="J67" s="19">
        <v>0</v>
      </c>
      <c r="K67" s="19">
        <v>98.909889871960146</v>
      </c>
      <c r="L67" s="19">
        <v>6.3345766615162038</v>
      </c>
      <c r="M67" s="19">
        <v>256.39953153756068</v>
      </c>
      <c r="N67" s="19">
        <v>116.9785156826659</v>
      </c>
      <c r="O67" s="19">
        <v>0</v>
      </c>
      <c r="P67" s="19">
        <v>2.9561357753742286</v>
      </c>
      <c r="Q67" s="19">
        <v>3.137123679988977</v>
      </c>
      <c r="R67" s="19">
        <v>13.181952386107529</v>
      </c>
      <c r="S67" s="19">
        <v>7.6618212953576936</v>
      </c>
      <c r="T67" s="19">
        <v>26.997362438366679</v>
      </c>
      <c r="U67" s="19">
        <v>40.209479475243334</v>
      </c>
      <c r="V67" s="19">
        <v>3.4387701876802255</v>
      </c>
      <c r="W67" s="19">
        <v>1.1462567292267418</v>
      </c>
      <c r="X67" s="19">
        <v>44.372201281382551</v>
      </c>
      <c r="Y67" s="19">
        <v>21.809042506077216</v>
      </c>
      <c r="Z67" s="19">
        <v>66.030420533614148</v>
      </c>
      <c r="AA67" s="19">
        <v>16.288911415327384</v>
      </c>
      <c r="AB67" s="19">
        <v>553.03870720113378</v>
      </c>
      <c r="AC67" s="19">
        <v>87.567981182769245</v>
      </c>
      <c r="AD67" s="19">
        <v>8.777913373815311</v>
      </c>
      <c r="AE67" s="19">
        <v>0</v>
      </c>
      <c r="AF67" s="19">
        <v>28.505594976822916</v>
      </c>
      <c r="AG67" s="19">
        <v>52.697644893661</v>
      </c>
      <c r="AH67" s="19">
        <v>78.186774793571431</v>
      </c>
      <c r="AI67" s="19">
        <v>49.590685864441134</v>
      </c>
      <c r="AJ67" s="19">
        <v>103.73623399502013</v>
      </c>
      <c r="AK67" s="19">
        <v>85.96925469200562</v>
      </c>
      <c r="AL67" s="19">
        <v>9.2002184845830577</v>
      </c>
      <c r="AM67" s="19">
        <v>93.691405288901578</v>
      </c>
      <c r="AN67" s="19">
        <v>23.860238758377701</v>
      </c>
      <c r="AO67" s="19">
        <v>7.5713273430503207</v>
      </c>
      <c r="AP67" s="19">
        <v>11.703884498420416</v>
      </c>
      <c r="AQ67" s="19">
        <v>494.3986261059552</v>
      </c>
      <c r="AR67" s="19">
        <v>41.778041315237822</v>
      </c>
      <c r="AS67" s="19">
        <v>193.62689328701197</v>
      </c>
      <c r="AT67" s="19">
        <v>2.2321841569152339</v>
      </c>
      <c r="AU67" s="19">
        <v>0</v>
      </c>
      <c r="AV67" s="19">
        <v>0.27148185692212301</v>
      </c>
      <c r="AW67" s="19">
        <v>4.0722278538318459</v>
      </c>
      <c r="AX67" s="19">
        <v>0.3619758092294974</v>
      </c>
      <c r="AY67" s="19">
        <v>16.711216526095132</v>
      </c>
      <c r="AZ67" s="19">
        <v>0</v>
      </c>
      <c r="BA67" s="19">
        <v>0</v>
      </c>
      <c r="BB67" s="19">
        <v>0</v>
      </c>
      <c r="BC67" s="19">
        <v>9.0493952307374351E-2</v>
      </c>
      <c r="BD67" s="19">
        <v>1.0557627769193674</v>
      </c>
      <c r="BE67" s="19">
        <v>3.0164650769124783</v>
      </c>
      <c r="BF67" s="19">
        <v>18.189284413782243</v>
      </c>
      <c r="BG67" s="19">
        <v>0.30164650769124779</v>
      </c>
      <c r="BH67" s="19">
        <v>0</v>
      </c>
      <c r="BI67" s="19">
        <v>0</v>
      </c>
      <c r="BJ67" s="19">
        <v>18.340107667627869</v>
      </c>
      <c r="BK67" s="19">
        <v>0</v>
      </c>
      <c r="BL67" s="19">
        <v>5.4899664399807104</v>
      </c>
      <c r="BM67" s="19">
        <v>7.4205040892046963</v>
      </c>
      <c r="BN67" s="19">
        <v>0</v>
      </c>
      <c r="BO67" s="19">
        <v>18.15911976301312</v>
      </c>
      <c r="BP67" s="19">
        <v>14.810843527640269</v>
      </c>
      <c r="BQ67" s="19">
        <v>0</v>
      </c>
      <c r="BR67" s="19">
        <v>3.0164650769124783</v>
      </c>
      <c r="BS67" s="19">
        <v>0</v>
      </c>
      <c r="BT67" s="19">
        <v>2801.6022694840026</v>
      </c>
      <c r="BU67" s="19">
        <v>0</v>
      </c>
      <c r="BV67" s="19">
        <v>0</v>
      </c>
      <c r="BW67" s="19">
        <v>0</v>
      </c>
      <c r="BX67" s="19">
        <v>263.39773051599764</v>
      </c>
      <c r="BY67" s="19">
        <v>0</v>
      </c>
      <c r="BZ67" s="19">
        <v>0</v>
      </c>
      <c r="CA67" s="19">
        <v>263.39773051599764</v>
      </c>
      <c r="CB67" s="19">
        <v>3065</v>
      </c>
      <c r="CD67" s="19">
        <f t="shared" si="3"/>
        <v>0</v>
      </c>
      <c r="CE67" s="19">
        <f t="shared" si="4"/>
        <v>0</v>
      </c>
      <c r="CF67" s="19">
        <f t="shared" si="5"/>
        <v>0</v>
      </c>
    </row>
    <row r="68" spans="1:84" x14ac:dyDescent="0.2">
      <c r="A68" s="24" t="s">
        <v>142</v>
      </c>
      <c r="B68" s="24" t="s">
        <v>42</v>
      </c>
      <c r="C68">
        <f t="shared" si="2"/>
        <v>64</v>
      </c>
      <c r="D68" s="19">
        <v>3.6468187874750169</v>
      </c>
      <c r="E68" s="19">
        <v>8.1224600266489002</v>
      </c>
      <c r="F68" s="19">
        <v>0.55254830113257825</v>
      </c>
      <c r="G68" s="19">
        <v>0</v>
      </c>
      <c r="H68" s="19">
        <v>4.3651315789473681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452.48180379746833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40.778064623584278</v>
      </c>
      <c r="AP68" s="19">
        <v>8.5092438374417068</v>
      </c>
      <c r="AQ68" s="19">
        <v>752.23925716189206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50.558169553630911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4.3651315789473681</v>
      </c>
      <c r="BM68" s="19">
        <v>1.2156062624916721</v>
      </c>
      <c r="BN68" s="19">
        <v>0</v>
      </c>
      <c r="BO68" s="19">
        <v>0.16576449033977347</v>
      </c>
      <c r="BP68" s="19">
        <v>0</v>
      </c>
      <c r="BQ68" s="19">
        <v>0</v>
      </c>
      <c r="BR68" s="19">
        <v>0</v>
      </c>
      <c r="BS68" s="19">
        <v>0</v>
      </c>
      <c r="BT68" s="19">
        <v>1327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1327</v>
      </c>
      <c r="CD68" s="19">
        <f t="shared" si="3"/>
        <v>0</v>
      </c>
      <c r="CE68" s="19">
        <f t="shared" si="4"/>
        <v>0</v>
      </c>
      <c r="CF68" s="19">
        <f t="shared" si="5"/>
        <v>0</v>
      </c>
    </row>
    <row r="69" spans="1:84" x14ac:dyDescent="0.2">
      <c r="A69" s="24" t="s">
        <v>143</v>
      </c>
      <c r="B69" s="24" t="s">
        <v>247</v>
      </c>
      <c r="C69">
        <f t="shared" si="2"/>
        <v>65</v>
      </c>
      <c r="D69" s="19">
        <v>8.2594365883531893</v>
      </c>
      <c r="E69" s="19">
        <v>14.533431689121478</v>
      </c>
      <c r="F69" s="19">
        <v>1.0324295735441487</v>
      </c>
      <c r="G69" s="19">
        <v>0</v>
      </c>
      <c r="H69" s="19">
        <v>2.7002004231154659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1.350100211557733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103.87829863044206</v>
      </c>
      <c r="AP69" s="19">
        <v>61.786939093642133</v>
      </c>
      <c r="AQ69" s="19">
        <v>2563.046125153101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0.71475893553056458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72.74657610511079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4.6062242511969718</v>
      </c>
      <c r="BM69" s="19">
        <v>1.0324295735441487</v>
      </c>
      <c r="BN69" s="19">
        <v>0</v>
      </c>
      <c r="BO69" s="19">
        <v>0.23825297851018817</v>
      </c>
      <c r="BP69" s="19">
        <v>0</v>
      </c>
      <c r="BQ69" s="19">
        <v>0</v>
      </c>
      <c r="BR69" s="19">
        <v>17.074796793230153</v>
      </c>
      <c r="BS69" s="19">
        <v>0</v>
      </c>
      <c r="BT69" s="19">
        <v>2853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2853</v>
      </c>
      <c r="CD69" s="19">
        <f t="shared" si="3"/>
        <v>0</v>
      </c>
      <c r="CE69" s="19">
        <f t="shared" si="4"/>
        <v>0</v>
      </c>
      <c r="CF69" s="19">
        <f t="shared" si="5"/>
        <v>0</v>
      </c>
    </row>
    <row r="70" spans="1:84" x14ac:dyDescent="0.2">
      <c r="A70" s="25" t="s">
        <v>144</v>
      </c>
      <c r="B70" s="24" t="s">
        <v>248</v>
      </c>
      <c r="C70">
        <f t="shared" ref="C70:C133" si="6">C69+1</f>
        <v>66</v>
      </c>
      <c r="D70" s="19">
        <v>246.55931146693428</v>
      </c>
      <c r="E70" s="19">
        <v>150.00729893709226</v>
      </c>
      <c r="F70" s="19">
        <v>4.0283289995894345</v>
      </c>
      <c r="G70" s="19">
        <v>3.836503809132795</v>
      </c>
      <c r="H70" s="19">
        <v>1.8543101744141843</v>
      </c>
      <c r="I70" s="19">
        <v>0.12788346030442652</v>
      </c>
      <c r="J70" s="19">
        <v>0.89518422213098547</v>
      </c>
      <c r="K70" s="19">
        <v>6.3941730152213258E-2</v>
      </c>
      <c r="L70" s="19">
        <v>11.445569697246173</v>
      </c>
      <c r="M70" s="19">
        <v>120.97775344798747</v>
      </c>
      <c r="N70" s="19">
        <v>139.84056384289036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13.619588522421422</v>
      </c>
      <c r="U70" s="19">
        <v>0</v>
      </c>
      <c r="V70" s="19">
        <v>0</v>
      </c>
      <c r="W70" s="19">
        <v>0</v>
      </c>
      <c r="X70" s="19">
        <v>34.208825631434095</v>
      </c>
      <c r="Y70" s="19">
        <v>13.363821601812569</v>
      </c>
      <c r="Z70" s="19">
        <v>27.878594346364981</v>
      </c>
      <c r="AA70" s="19">
        <v>3.9004455392850081</v>
      </c>
      <c r="AB70" s="19">
        <v>34.400650821890729</v>
      </c>
      <c r="AC70" s="19">
        <v>295.47473503337739</v>
      </c>
      <c r="AD70" s="19">
        <v>23.466614965862263</v>
      </c>
      <c r="AE70" s="19">
        <v>0.44759211106549274</v>
      </c>
      <c r="AF70" s="19">
        <v>13.811413712878062</v>
      </c>
      <c r="AG70" s="19">
        <v>6.3941730152213258E-2</v>
      </c>
      <c r="AH70" s="19">
        <v>24.873333029210954</v>
      </c>
      <c r="AI70" s="19">
        <v>28.32618645743047</v>
      </c>
      <c r="AJ70" s="19">
        <v>181.27480498152457</v>
      </c>
      <c r="AK70" s="19">
        <v>7.0335903167434575</v>
      </c>
      <c r="AL70" s="19">
        <v>14.514772744552408</v>
      </c>
      <c r="AM70" s="19">
        <v>40.666940376807631</v>
      </c>
      <c r="AN70" s="19">
        <v>16.560908109423231</v>
      </c>
      <c r="AO70" s="19">
        <v>12.148928728920517</v>
      </c>
      <c r="AP70" s="19">
        <v>4.9874549518726337</v>
      </c>
      <c r="AQ70" s="19">
        <v>2276.1977099584874</v>
      </c>
      <c r="AR70" s="19">
        <v>16.369082918966594</v>
      </c>
      <c r="AS70" s="19">
        <v>0.25576692060885303</v>
      </c>
      <c r="AT70" s="19">
        <v>0</v>
      </c>
      <c r="AU70" s="19">
        <v>0</v>
      </c>
      <c r="AV70" s="19">
        <v>0</v>
      </c>
      <c r="AW70" s="19">
        <v>0</v>
      </c>
      <c r="AX70" s="19">
        <v>16.305141188814378</v>
      </c>
      <c r="AY70" s="19">
        <v>48.595714915682066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74.428173897176222</v>
      </c>
      <c r="BF70" s="19">
        <v>0</v>
      </c>
      <c r="BG70" s="19">
        <v>0.19182519045663976</v>
      </c>
      <c r="BH70" s="19">
        <v>0</v>
      </c>
      <c r="BI70" s="19">
        <v>0</v>
      </c>
      <c r="BJ70" s="19">
        <v>6.3302312850691118</v>
      </c>
      <c r="BK70" s="19">
        <v>0</v>
      </c>
      <c r="BL70" s="19">
        <v>22.251722092970212</v>
      </c>
      <c r="BM70" s="19">
        <v>11.125861046485106</v>
      </c>
      <c r="BN70" s="19">
        <v>0</v>
      </c>
      <c r="BO70" s="19">
        <v>10.166735094201908</v>
      </c>
      <c r="BP70" s="19">
        <v>5.8826391740036188</v>
      </c>
      <c r="BQ70" s="19">
        <v>6.3941730152213258E-2</v>
      </c>
      <c r="BR70" s="19">
        <v>4.4119793805027143</v>
      </c>
      <c r="BS70" s="19">
        <v>0</v>
      </c>
      <c r="BT70" s="19">
        <v>3963.2363182944819</v>
      </c>
      <c r="BU70" s="19">
        <v>0</v>
      </c>
      <c r="BV70" s="19">
        <v>0</v>
      </c>
      <c r="BW70" s="19">
        <v>0</v>
      </c>
      <c r="BX70" s="19">
        <v>241.76368170551828</v>
      </c>
      <c r="BY70" s="19">
        <v>0</v>
      </c>
      <c r="BZ70" s="19">
        <v>0</v>
      </c>
      <c r="CA70" s="19">
        <v>241.76368170551828</v>
      </c>
      <c r="CB70" s="19">
        <v>4205</v>
      </c>
      <c r="CD70" s="19">
        <f t="shared" ref="CD70:CD133" si="7">SUM(D70:BS70)-BT70</f>
        <v>0</v>
      </c>
      <c r="CE70" s="19">
        <f t="shared" ref="CE70:CE133" si="8">SUM(BU70:BZ70)-CA70</f>
        <v>0</v>
      </c>
      <c r="CF70" s="19">
        <f t="shared" ref="CF70:CF133" si="9">BT70+CA70-CB70</f>
        <v>0</v>
      </c>
    </row>
    <row r="71" spans="1:84" x14ac:dyDescent="0.2">
      <c r="A71" s="25" t="s">
        <v>145</v>
      </c>
      <c r="B71" s="24" t="s">
        <v>249</v>
      </c>
      <c r="C71">
        <f t="shared" si="6"/>
        <v>67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D71" s="19">
        <f t="shared" si="7"/>
        <v>0</v>
      </c>
      <c r="CE71" s="19">
        <f t="shared" si="8"/>
        <v>0</v>
      </c>
      <c r="CF71" s="19">
        <f t="shared" si="9"/>
        <v>0</v>
      </c>
    </row>
    <row r="72" spans="1:84" x14ac:dyDescent="0.2">
      <c r="A72" s="24" t="s">
        <v>146</v>
      </c>
      <c r="B72" s="25" t="s">
        <v>68</v>
      </c>
      <c r="C72">
        <f t="shared" si="6"/>
        <v>68</v>
      </c>
      <c r="D72" s="19">
        <v>3.6477090072033818</v>
      </c>
      <c r="E72" s="19">
        <v>6.3363959280058735</v>
      </c>
      <c r="F72" s="19">
        <v>0.27400631040025403</v>
      </c>
      <c r="G72" s="19">
        <v>1.8324172008016986</v>
      </c>
      <c r="H72" s="19">
        <v>40.159049868037229</v>
      </c>
      <c r="I72" s="19">
        <v>0</v>
      </c>
      <c r="J72" s="19">
        <v>1.4727839184013654</v>
      </c>
      <c r="K72" s="19">
        <v>3.6819597960034129</v>
      </c>
      <c r="L72" s="19">
        <v>0</v>
      </c>
      <c r="M72" s="19">
        <v>0.73639195920068268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2.654436132002461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1.7125394400015877E-2</v>
      </c>
      <c r="AB72" s="19">
        <v>15.498481932014366</v>
      </c>
      <c r="AC72" s="19">
        <v>17.622030837616336</v>
      </c>
      <c r="AD72" s="19">
        <v>142.34627825293197</v>
      </c>
      <c r="AE72" s="19">
        <v>2.3290536384021592</v>
      </c>
      <c r="AF72" s="19">
        <v>386.84553410195861</v>
      </c>
      <c r="AG72" s="19">
        <v>1.0275236640009524</v>
      </c>
      <c r="AH72" s="19">
        <v>61.73704681205723</v>
      </c>
      <c r="AI72" s="19">
        <v>198.14081320818366</v>
      </c>
      <c r="AJ72" s="19">
        <v>147.00438552973628</v>
      </c>
      <c r="AK72" s="19">
        <v>147.63802512253687</v>
      </c>
      <c r="AL72" s="19">
        <v>34.267914194431768</v>
      </c>
      <c r="AM72" s="19">
        <v>25.910721727224018</v>
      </c>
      <c r="AN72" s="19">
        <v>20.944357351219416</v>
      </c>
      <c r="AO72" s="19">
        <v>4.5896056992042542</v>
      </c>
      <c r="AP72" s="19">
        <v>1.8324172008016986</v>
      </c>
      <c r="AQ72" s="19">
        <v>418.32200900918781</v>
      </c>
      <c r="AR72" s="19">
        <v>0</v>
      </c>
      <c r="AS72" s="19">
        <v>22.400015875220767</v>
      </c>
      <c r="AT72" s="19">
        <v>0.5137618320004762</v>
      </c>
      <c r="AU72" s="19">
        <v>0</v>
      </c>
      <c r="AV72" s="19">
        <v>0</v>
      </c>
      <c r="AW72" s="19">
        <v>0.10275236640009525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0.34250788800031751</v>
      </c>
      <c r="BD72" s="19">
        <v>0</v>
      </c>
      <c r="BE72" s="19">
        <v>0</v>
      </c>
      <c r="BF72" s="19">
        <v>0</v>
      </c>
      <c r="BG72" s="19">
        <v>0.5137618320004762</v>
      </c>
      <c r="BH72" s="19">
        <v>0</v>
      </c>
      <c r="BI72" s="19">
        <v>5.3773738416049843</v>
      </c>
      <c r="BJ72" s="19">
        <v>0</v>
      </c>
      <c r="BK72" s="19">
        <v>0</v>
      </c>
      <c r="BL72" s="19">
        <v>2.7914392872025875</v>
      </c>
      <c r="BM72" s="19">
        <v>0.77064274800071442</v>
      </c>
      <c r="BN72" s="19">
        <v>0</v>
      </c>
      <c r="BO72" s="19">
        <v>8.5626972000079377E-2</v>
      </c>
      <c r="BP72" s="19">
        <v>0</v>
      </c>
      <c r="BQ72" s="19">
        <v>0</v>
      </c>
      <c r="BR72" s="19">
        <v>0</v>
      </c>
      <c r="BS72" s="19">
        <v>0</v>
      </c>
      <c r="BT72" s="19">
        <v>1719.7663564383943</v>
      </c>
      <c r="BU72" s="19">
        <v>0</v>
      </c>
      <c r="BV72" s="19">
        <v>0</v>
      </c>
      <c r="BW72" s="19">
        <v>0</v>
      </c>
      <c r="BX72" s="19">
        <v>4.5553549104042226</v>
      </c>
      <c r="BY72" s="19">
        <v>1.6782886512015558</v>
      </c>
      <c r="BZ72" s="19">
        <v>0</v>
      </c>
      <c r="CA72" s="19">
        <v>6.2336435616057786</v>
      </c>
      <c r="CB72" s="19">
        <v>1726</v>
      </c>
      <c r="CD72" s="19">
        <f t="shared" si="7"/>
        <v>0</v>
      </c>
      <c r="CE72" s="19">
        <f t="shared" si="8"/>
        <v>0</v>
      </c>
      <c r="CF72" s="19">
        <f t="shared" si="9"/>
        <v>0</v>
      </c>
    </row>
    <row r="73" spans="1:84" x14ac:dyDescent="0.2">
      <c r="A73" s="24" t="s">
        <v>147</v>
      </c>
      <c r="B73" s="24" t="s">
        <v>69</v>
      </c>
      <c r="C73">
        <f t="shared" si="6"/>
        <v>69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0.15126983090683555</v>
      </c>
      <c r="K73" s="19">
        <v>7.8012012796239469</v>
      </c>
      <c r="L73" s="19">
        <v>0</v>
      </c>
      <c r="M73" s="19">
        <v>11.950316641640008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6.1588431154925898</v>
      </c>
      <c r="U73" s="19">
        <v>7.4554416661226091</v>
      </c>
      <c r="V73" s="19">
        <v>0</v>
      </c>
      <c r="W73" s="19">
        <v>0</v>
      </c>
      <c r="X73" s="19">
        <v>0.56185937193967483</v>
      </c>
      <c r="Y73" s="19">
        <v>4.8406345890187374</v>
      </c>
      <c r="Z73" s="19">
        <v>0</v>
      </c>
      <c r="AA73" s="19">
        <v>0.21609975843833648</v>
      </c>
      <c r="AB73" s="19">
        <v>2.1609975843833649</v>
      </c>
      <c r="AC73" s="19">
        <v>2.72285695632304</v>
      </c>
      <c r="AD73" s="19">
        <v>41.923353137037282</v>
      </c>
      <c r="AE73" s="19">
        <v>270.90265717829863</v>
      </c>
      <c r="AF73" s="19">
        <v>72.458249004374224</v>
      </c>
      <c r="AG73" s="19">
        <v>6.0291832604295879</v>
      </c>
      <c r="AH73" s="19">
        <v>203.56597244891299</v>
      </c>
      <c r="AI73" s="19">
        <v>37.277208330613043</v>
      </c>
      <c r="AJ73" s="19">
        <v>16.531631520532741</v>
      </c>
      <c r="AK73" s="19">
        <v>78.768361950773652</v>
      </c>
      <c r="AL73" s="19">
        <v>24.484102631063521</v>
      </c>
      <c r="AM73" s="19">
        <v>63.122739439838085</v>
      </c>
      <c r="AN73" s="19">
        <v>9.9838088398511449</v>
      </c>
      <c r="AO73" s="19">
        <v>0.28092968596983742</v>
      </c>
      <c r="AP73" s="19">
        <v>2.830906835542208</v>
      </c>
      <c r="AQ73" s="19">
        <v>108.65495854279558</v>
      </c>
      <c r="AR73" s="19">
        <v>0</v>
      </c>
      <c r="AS73" s="19">
        <v>0.56185937193967483</v>
      </c>
      <c r="AT73" s="19">
        <v>0.30253966181367109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1.404648429849187</v>
      </c>
      <c r="BF73" s="19">
        <v>0</v>
      </c>
      <c r="BG73" s="19">
        <v>2.1609975843833649E-2</v>
      </c>
      <c r="BH73" s="19">
        <v>0</v>
      </c>
      <c r="BI73" s="19">
        <v>0</v>
      </c>
      <c r="BJ73" s="19">
        <v>0</v>
      </c>
      <c r="BK73" s="19">
        <v>0</v>
      </c>
      <c r="BL73" s="19">
        <v>0.38897956518900567</v>
      </c>
      <c r="BM73" s="19">
        <v>8.6439903375334595E-2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983.59966050793241</v>
      </c>
      <c r="BU73" s="19">
        <v>0</v>
      </c>
      <c r="BV73" s="19">
        <v>0</v>
      </c>
      <c r="BW73" s="19">
        <v>0</v>
      </c>
      <c r="BX73" s="19">
        <v>9.4003394920676371</v>
      </c>
      <c r="BY73" s="19">
        <v>0</v>
      </c>
      <c r="BZ73" s="19">
        <v>0</v>
      </c>
      <c r="CA73" s="19">
        <v>9.4003394920676371</v>
      </c>
      <c r="CB73" s="19">
        <v>993</v>
      </c>
      <c r="CD73" s="19">
        <f t="shared" si="7"/>
        <v>0</v>
      </c>
      <c r="CE73" s="19">
        <f t="shared" si="8"/>
        <v>0</v>
      </c>
      <c r="CF73" s="19">
        <f t="shared" si="9"/>
        <v>0</v>
      </c>
    </row>
    <row r="74" spans="1:84" x14ac:dyDescent="0.2">
      <c r="A74" s="24" t="s">
        <v>148</v>
      </c>
      <c r="B74" s="24" t="s">
        <v>250</v>
      </c>
      <c r="C74">
        <f t="shared" si="6"/>
        <v>70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0.70279928528886237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7.0279928528886237E-3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1.0471709350804048</v>
      </c>
      <c r="AE74" s="19">
        <v>3.6686122692078618</v>
      </c>
      <c r="AF74" s="19">
        <v>0</v>
      </c>
      <c r="AG74" s="19">
        <v>0</v>
      </c>
      <c r="AH74" s="19">
        <v>9.213698630136987</v>
      </c>
      <c r="AI74" s="19">
        <v>8.2508636092912457</v>
      </c>
      <c r="AJ74" s="19">
        <v>0</v>
      </c>
      <c r="AK74" s="19">
        <v>18.511733174508635</v>
      </c>
      <c r="AL74" s="19">
        <v>0.21083978558665872</v>
      </c>
      <c r="AM74" s="19">
        <v>0</v>
      </c>
      <c r="AN74" s="19">
        <v>9.6072662298987481</v>
      </c>
      <c r="AO74" s="19">
        <v>0</v>
      </c>
      <c r="AP74" s="19">
        <v>0</v>
      </c>
      <c r="AQ74" s="19">
        <v>3.1204288266825491</v>
      </c>
      <c r="AR74" s="19">
        <v>4.6595592614651578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59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59</v>
      </c>
      <c r="CD74" s="19">
        <f t="shared" si="7"/>
        <v>0</v>
      </c>
      <c r="CE74" s="19">
        <f t="shared" si="8"/>
        <v>0</v>
      </c>
      <c r="CF74" s="19">
        <f t="shared" si="9"/>
        <v>0</v>
      </c>
    </row>
    <row r="75" spans="1:84" x14ac:dyDescent="0.2">
      <c r="A75" s="24" t="s">
        <v>149</v>
      </c>
      <c r="B75" s="24" t="s">
        <v>251</v>
      </c>
      <c r="C75">
        <f t="shared" si="6"/>
        <v>71</v>
      </c>
      <c r="D75" s="19">
        <v>18.663341574402523</v>
      </c>
      <c r="E75" s="19">
        <v>28.292436131713785</v>
      </c>
      <c r="F75" s="19">
        <v>2.379390160880003</v>
      </c>
      <c r="G75" s="19">
        <v>2.8998817585725036</v>
      </c>
      <c r="H75" s="19">
        <v>64.317890286287579</v>
      </c>
      <c r="I75" s="19">
        <v>26.545071482317535</v>
      </c>
      <c r="J75" s="19">
        <v>10.818789637751262</v>
      </c>
      <c r="K75" s="19">
        <v>107.44433695223763</v>
      </c>
      <c r="L75" s="19">
        <v>4.0152208964850047</v>
      </c>
      <c r="M75" s="19">
        <v>98.856225590311368</v>
      </c>
      <c r="N75" s="19">
        <v>180.01573685907772</v>
      </c>
      <c r="O75" s="19">
        <v>0.92944928159375106</v>
      </c>
      <c r="P75" s="19">
        <v>3.4203733562650038</v>
      </c>
      <c r="Q75" s="19">
        <v>3.7549750976387548</v>
      </c>
      <c r="R75" s="19">
        <v>2.7883478447812533</v>
      </c>
      <c r="S75" s="19">
        <v>19.741502741051274</v>
      </c>
      <c r="T75" s="19">
        <v>5.2049159769250055</v>
      </c>
      <c r="U75" s="19">
        <v>1.0038052241212512</v>
      </c>
      <c r="V75" s="19">
        <v>14.796832562972517</v>
      </c>
      <c r="W75" s="19">
        <v>2.379390160880003</v>
      </c>
      <c r="X75" s="19">
        <v>19.183833172095024</v>
      </c>
      <c r="Y75" s="19">
        <v>37.624106918915047</v>
      </c>
      <c r="Z75" s="19">
        <v>45.431480884302552</v>
      </c>
      <c r="AA75" s="19">
        <v>6.5061449711562576</v>
      </c>
      <c r="AB75" s="19">
        <v>7.1381704826400085</v>
      </c>
      <c r="AC75" s="19">
        <v>10.000874269948762</v>
      </c>
      <c r="AD75" s="19">
        <v>107.22126912465512</v>
      </c>
      <c r="AE75" s="19">
        <v>8.5509333906625109</v>
      </c>
      <c r="AF75" s="19">
        <v>402.37718298756675</v>
      </c>
      <c r="AG75" s="19">
        <v>49.37234583826006</v>
      </c>
      <c r="AH75" s="19">
        <v>109.19170160163388</v>
      </c>
      <c r="AI75" s="19">
        <v>299.61727041456157</v>
      </c>
      <c r="AJ75" s="19">
        <v>190.83452649682897</v>
      </c>
      <c r="AK75" s="19">
        <v>98.521623848937622</v>
      </c>
      <c r="AL75" s="19">
        <v>155.66416568132144</v>
      </c>
      <c r="AM75" s="19">
        <v>61.715432297825075</v>
      </c>
      <c r="AN75" s="19">
        <v>135.62523917016017</v>
      </c>
      <c r="AO75" s="19">
        <v>119.63871152674764</v>
      </c>
      <c r="AP75" s="19">
        <v>24.648994947866282</v>
      </c>
      <c r="AQ75" s="19">
        <v>1332.0867103801643</v>
      </c>
      <c r="AR75" s="19">
        <v>14.127629080225017</v>
      </c>
      <c r="AS75" s="19">
        <v>59.075796338098819</v>
      </c>
      <c r="AT75" s="19">
        <v>3.6062632125837544</v>
      </c>
      <c r="AU75" s="19">
        <v>3.7177971263750047E-2</v>
      </c>
      <c r="AV75" s="19">
        <v>0</v>
      </c>
      <c r="AW75" s="19">
        <v>0.22306782758250027</v>
      </c>
      <c r="AX75" s="19">
        <v>7.6958400515962593</v>
      </c>
      <c r="AY75" s="19">
        <v>94.134623239815113</v>
      </c>
      <c r="AZ75" s="19">
        <v>0</v>
      </c>
      <c r="BA75" s="19">
        <v>0.48331362642875059</v>
      </c>
      <c r="BB75" s="19">
        <v>0.92944928159375106</v>
      </c>
      <c r="BC75" s="19">
        <v>0.11153391379125013</v>
      </c>
      <c r="BD75" s="19">
        <v>0</v>
      </c>
      <c r="BE75" s="19">
        <v>17.696714321545024</v>
      </c>
      <c r="BF75" s="19">
        <v>0</v>
      </c>
      <c r="BG75" s="19">
        <v>1.1525171091762514</v>
      </c>
      <c r="BH75" s="19">
        <v>0</v>
      </c>
      <c r="BI75" s="19">
        <v>0</v>
      </c>
      <c r="BJ75" s="19">
        <v>11.264925292916264</v>
      </c>
      <c r="BK75" s="19">
        <v>4.0895768390125049</v>
      </c>
      <c r="BL75" s="19">
        <v>51.565846142821314</v>
      </c>
      <c r="BM75" s="19">
        <v>4.7959582930237561</v>
      </c>
      <c r="BN75" s="19">
        <v>0</v>
      </c>
      <c r="BO75" s="19">
        <v>9.3688487584650115</v>
      </c>
      <c r="BP75" s="19">
        <v>0</v>
      </c>
      <c r="BQ75" s="19">
        <v>0</v>
      </c>
      <c r="BR75" s="19">
        <v>4.0895768390125049</v>
      </c>
      <c r="BS75" s="19">
        <v>0</v>
      </c>
      <c r="BT75" s="19">
        <v>4103.6672901214661</v>
      </c>
      <c r="BU75" s="19">
        <v>0</v>
      </c>
      <c r="BV75" s="19">
        <v>0</v>
      </c>
      <c r="BW75" s="19">
        <v>0</v>
      </c>
      <c r="BX75" s="19">
        <v>673.59048335662339</v>
      </c>
      <c r="BY75" s="19">
        <v>410.74222652191048</v>
      </c>
      <c r="BZ75" s="19">
        <v>0</v>
      </c>
      <c r="CA75" s="19">
        <v>1084.3327098785339</v>
      </c>
      <c r="CB75" s="19">
        <v>5188</v>
      </c>
      <c r="CD75" s="19">
        <f t="shared" si="7"/>
        <v>0</v>
      </c>
      <c r="CE75" s="19">
        <f t="shared" si="8"/>
        <v>0</v>
      </c>
      <c r="CF75" s="19">
        <f t="shared" si="9"/>
        <v>0</v>
      </c>
    </row>
    <row r="76" spans="1:84" x14ac:dyDescent="0.2">
      <c r="A76" s="24" t="s">
        <v>150</v>
      </c>
      <c r="B76" s="24" t="s">
        <v>252</v>
      </c>
      <c r="C76">
        <f t="shared" si="6"/>
        <v>72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1.399166493019379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77.171202333819551</v>
      </c>
      <c r="AH76" s="19">
        <v>3.1897895394873932</v>
      </c>
      <c r="AI76" s="19">
        <v>0.56199208168368409</v>
      </c>
      <c r="AJ76" s="19">
        <v>0.19379037299437385</v>
      </c>
      <c r="AK76" s="19">
        <v>1.5038132944363409</v>
      </c>
      <c r="AL76" s="19">
        <v>3.8758074598874766E-2</v>
      </c>
      <c r="AM76" s="19">
        <v>0.19379037299437385</v>
      </c>
      <c r="AN76" s="19">
        <v>2.6006668055844968</v>
      </c>
      <c r="AO76" s="19">
        <v>0.9612002500520942</v>
      </c>
      <c r="AP76" s="19">
        <v>0</v>
      </c>
      <c r="AQ76" s="19">
        <v>0</v>
      </c>
      <c r="AR76" s="19">
        <v>0</v>
      </c>
      <c r="AS76" s="19">
        <v>0.20929360283392373</v>
      </c>
      <c r="AT76" s="19">
        <v>0</v>
      </c>
      <c r="AU76" s="19">
        <v>0</v>
      </c>
      <c r="AV76" s="19">
        <v>0</v>
      </c>
      <c r="AW76" s="19">
        <v>1.1123567409877058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2.3061054386330486</v>
      </c>
      <c r="BD76" s="19">
        <v>0</v>
      </c>
      <c r="BE76" s="19">
        <v>0</v>
      </c>
      <c r="BF76" s="19">
        <v>0</v>
      </c>
      <c r="BG76" s="19">
        <v>3.4882267138987288E-2</v>
      </c>
      <c r="BH76" s="19">
        <v>0</v>
      </c>
      <c r="BI76" s="19">
        <v>0</v>
      </c>
      <c r="BJ76" s="19">
        <v>0</v>
      </c>
      <c r="BK76" s="19">
        <v>0</v>
      </c>
      <c r="BL76" s="19">
        <v>0.44184205042717234</v>
      </c>
      <c r="BM76" s="19">
        <v>0.20154198791414879</v>
      </c>
      <c r="BN76" s="19">
        <v>0</v>
      </c>
      <c r="BO76" s="19">
        <v>1.9379037299437383E-2</v>
      </c>
      <c r="BP76" s="19">
        <v>3.8758074598874764E-3</v>
      </c>
      <c r="BQ76" s="19">
        <v>6.5888726818087093E-2</v>
      </c>
      <c r="BR76" s="19">
        <v>0.79066472181704528</v>
      </c>
      <c r="BS76" s="19">
        <v>0</v>
      </c>
      <c r="BT76" s="19">
        <v>93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93</v>
      </c>
      <c r="CD76" s="19">
        <f t="shared" si="7"/>
        <v>0</v>
      </c>
      <c r="CE76" s="19">
        <f t="shared" si="8"/>
        <v>0</v>
      </c>
      <c r="CF76" s="19">
        <f t="shared" si="9"/>
        <v>0</v>
      </c>
    </row>
    <row r="77" spans="1:84" x14ac:dyDescent="0.2">
      <c r="A77" s="24" t="s">
        <v>151</v>
      </c>
      <c r="B77" s="24" t="s">
        <v>253</v>
      </c>
      <c r="C77">
        <f t="shared" si="6"/>
        <v>73</v>
      </c>
      <c r="D77" s="19">
        <v>5.0583717833586221E-2</v>
      </c>
      <c r="E77" s="19">
        <v>0</v>
      </c>
      <c r="F77" s="19">
        <v>0</v>
      </c>
      <c r="G77" s="19">
        <v>0</v>
      </c>
      <c r="H77" s="19">
        <v>5.4124578081937269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354.13660855293716</v>
      </c>
      <c r="AH77" s="19">
        <v>0</v>
      </c>
      <c r="AI77" s="19">
        <v>1.5680952528411731</v>
      </c>
      <c r="AJ77" s="19">
        <v>0</v>
      </c>
      <c r="AK77" s="19">
        <v>0.10116743566717244</v>
      </c>
      <c r="AL77" s="19">
        <v>2.0233487133434491</v>
      </c>
      <c r="AM77" s="19">
        <v>0</v>
      </c>
      <c r="AN77" s="19">
        <v>9.6614901062149681</v>
      </c>
      <c r="AO77" s="19">
        <v>2.1750998668442079</v>
      </c>
      <c r="AP77" s="19">
        <v>0.91050692100455199</v>
      </c>
      <c r="AQ77" s="19">
        <v>0</v>
      </c>
      <c r="AR77" s="19">
        <v>0.20233487133434488</v>
      </c>
      <c r="AS77" s="19">
        <v>9.2062366457126927</v>
      </c>
      <c r="AT77" s="19">
        <v>0</v>
      </c>
      <c r="AU77" s="19">
        <v>0</v>
      </c>
      <c r="AV77" s="19">
        <v>0</v>
      </c>
      <c r="AW77" s="19">
        <v>3.1867742235159322</v>
      </c>
      <c r="AX77" s="19">
        <v>5.0583717833586221E-2</v>
      </c>
      <c r="AY77" s="19">
        <v>0</v>
      </c>
      <c r="AZ77" s="19">
        <v>0</v>
      </c>
      <c r="BA77" s="19">
        <v>24.482519431455735</v>
      </c>
      <c r="BB77" s="19">
        <v>0.65758833183662091</v>
      </c>
      <c r="BC77" s="19">
        <v>198.89517852166105</v>
      </c>
      <c r="BD77" s="19">
        <v>29.338556343480011</v>
      </c>
      <c r="BE77" s="19">
        <v>5.0583717833586221E-2</v>
      </c>
      <c r="BF77" s="19">
        <v>28.377465704641871</v>
      </c>
      <c r="BG77" s="19">
        <v>33.284086334499733</v>
      </c>
      <c r="BH77" s="19">
        <v>12.140092280060694</v>
      </c>
      <c r="BI77" s="19">
        <v>4.4513671693555876</v>
      </c>
      <c r="BJ77" s="19">
        <v>39.252965038862911</v>
      </c>
      <c r="BK77" s="19">
        <v>2.68093704518007</v>
      </c>
      <c r="BL77" s="19">
        <v>27.365791347970148</v>
      </c>
      <c r="BM77" s="19">
        <v>71.272458427522992</v>
      </c>
      <c r="BN77" s="19">
        <v>11.684838819558419</v>
      </c>
      <c r="BO77" s="19">
        <v>9.3579877992134524</v>
      </c>
      <c r="BP77" s="19">
        <v>7.4863902393707615</v>
      </c>
      <c r="BQ77" s="19">
        <v>0.40466974266868977</v>
      </c>
      <c r="BR77" s="19">
        <v>39.556467345864434</v>
      </c>
      <c r="BS77" s="19">
        <v>0</v>
      </c>
      <c r="BT77" s="19">
        <v>929.42523147431336</v>
      </c>
      <c r="BU77" s="19">
        <v>0</v>
      </c>
      <c r="BV77" s="19">
        <v>0</v>
      </c>
      <c r="BW77" s="19">
        <v>0</v>
      </c>
      <c r="BX77" s="19">
        <v>1153.4099340414332</v>
      </c>
      <c r="BY77" s="19">
        <v>1184.1648344842536</v>
      </c>
      <c r="BZ77" s="19">
        <v>0</v>
      </c>
      <c r="CA77" s="19">
        <v>2337.5747685256865</v>
      </c>
      <c r="CB77" s="19">
        <v>3267</v>
      </c>
      <c r="CD77" s="19">
        <f t="shared" si="7"/>
        <v>0</v>
      </c>
      <c r="CE77" s="19">
        <f t="shared" si="8"/>
        <v>0</v>
      </c>
      <c r="CF77" s="19">
        <f t="shared" si="9"/>
        <v>0</v>
      </c>
    </row>
    <row r="78" spans="1:84" x14ac:dyDescent="0.2">
      <c r="A78" s="25" t="s">
        <v>152</v>
      </c>
      <c r="B78" s="24" t="s">
        <v>254</v>
      </c>
      <c r="C78">
        <f t="shared" si="6"/>
        <v>74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1302.2020200177001</v>
      </c>
      <c r="AH78" s="19">
        <v>0.8268386814229538</v>
      </c>
      <c r="AI78" s="19">
        <v>0</v>
      </c>
      <c r="AJ78" s="19">
        <v>16.39896718155525</v>
      </c>
      <c r="AK78" s="19">
        <v>0</v>
      </c>
      <c r="AL78" s="19">
        <v>2.8939353849803382</v>
      </c>
      <c r="AM78" s="19">
        <v>1.9981934801054717</v>
      </c>
      <c r="AN78" s="19">
        <v>0.20670967035573845</v>
      </c>
      <c r="AO78" s="19">
        <v>0</v>
      </c>
      <c r="AP78" s="19">
        <v>0</v>
      </c>
      <c r="AQ78" s="19">
        <v>1.3091612455863435</v>
      </c>
      <c r="AR78" s="19">
        <v>0</v>
      </c>
      <c r="AS78" s="19">
        <v>1.9981934801054717</v>
      </c>
      <c r="AT78" s="19">
        <v>0.27561289380765125</v>
      </c>
      <c r="AU78" s="19">
        <v>0</v>
      </c>
      <c r="AV78" s="19">
        <v>0.75793545797104089</v>
      </c>
      <c r="AW78" s="19">
        <v>3.0317418318841636</v>
      </c>
      <c r="AX78" s="19">
        <v>0</v>
      </c>
      <c r="AY78" s="19">
        <v>0</v>
      </c>
      <c r="AZ78" s="19">
        <v>0</v>
      </c>
      <c r="BA78" s="19">
        <v>11.300128646113702</v>
      </c>
      <c r="BB78" s="19">
        <v>31.971095681687547</v>
      </c>
      <c r="BC78" s="19">
        <v>0</v>
      </c>
      <c r="BD78" s="19">
        <v>12.678193115151958</v>
      </c>
      <c r="BE78" s="19">
        <v>0</v>
      </c>
      <c r="BF78" s="19">
        <v>9.646451283267794</v>
      </c>
      <c r="BG78" s="19">
        <v>10.05987062397927</v>
      </c>
      <c r="BH78" s="19">
        <v>0.20670967035573845</v>
      </c>
      <c r="BI78" s="19">
        <v>0</v>
      </c>
      <c r="BJ78" s="19">
        <v>95.499867704351161</v>
      </c>
      <c r="BK78" s="19">
        <v>17.363612309882029</v>
      </c>
      <c r="BL78" s="19">
        <v>1.6536773628459076</v>
      </c>
      <c r="BM78" s="19">
        <v>0.5512257876153025</v>
      </c>
      <c r="BN78" s="19">
        <v>0.20670967035573845</v>
      </c>
      <c r="BO78" s="19">
        <v>6.8903223451912812E-2</v>
      </c>
      <c r="BP78" s="19">
        <v>0.20670967035573845</v>
      </c>
      <c r="BQ78" s="19">
        <v>7.1659352389989328</v>
      </c>
      <c r="BR78" s="19">
        <v>45.131611361002896</v>
      </c>
      <c r="BS78" s="19">
        <v>0</v>
      </c>
      <c r="BT78" s="19">
        <v>1575.6100106748904</v>
      </c>
      <c r="BU78" s="19">
        <v>0</v>
      </c>
      <c r="BV78" s="19">
        <v>0</v>
      </c>
      <c r="BW78" s="19">
        <v>0</v>
      </c>
      <c r="BX78" s="19">
        <v>3841.2169009972354</v>
      </c>
      <c r="BY78" s="19">
        <v>2135.1730883278742</v>
      </c>
      <c r="BZ78" s="19">
        <v>0</v>
      </c>
      <c r="CA78" s="19">
        <v>5976.38998932511</v>
      </c>
      <c r="CB78" s="19">
        <v>7552</v>
      </c>
      <c r="CD78" s="19">
        <f t="shared" si="7"/>
        <v>0</v>
      </c>
      <c r="CE78" s="19">
        <f t="shared" si="8"/>
        <v>0</v>
      </c>
      <c r="CF78" s="19">
        <f t="shared" si="9"/>
        <v>0</v>
      </c>
    </row>
    <row r="79" spans="1:84" x14ac:dyDescent="0.2">
      <c r="A79" s="24" t="s">
        <v>153</v>
      </c>
      <c r="B79" s="24" t="s">
        <v>255</v>
      </c>
      <c r="C79">
        <f t="shared" si="6"/>
        <v>75</v>
      </c>
      <c r="D79" s="19">
        <v>0</v>
      </c>
      <c r="E79" s="19">
        <v>0</v>
      </c>
      <c r="F79" s="19">
        <v>0</v>
      </c>
      <c r="G79" s="19">
        <v>0</v>
      </c>
      <c r="H79" s="19">
        <v>12.8679609891603</v>
      </c>
      <c r="I79" s="19">
        <v>0</v>
      </c>
      <c r="J79" s="19">
        <v>0</v>
      </c>
      <c r="K79" s="19">
        <v>1.0576406292460521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8.6667773785440367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80.93888704369094</v>
      </c>
      <c r="AH79" s="19">
        <v>1.3220507865575652</v>
      </c>
      <c r="AI79" s="19">
        <v>29.085117304266433</v>
      </c>
      <c r="AJ79" s="19">
        <v>8.1673359702889581</v>
      </c>
      <c r="AK79" s="19">
        <v>5.8757812735891785E-2</v>
      </c>
      <c r="AL79" s="19">
        <v>1.6158398502370241</v>
      </c>
      <c r="AM79" s="19">
        <v>1.7921132884446995</v>
      </c>
      <c r="AN79" s="19">
        <v>11.927835985386032</v>
      </c>
      <c r="AO79" s="19">
        <v>0.29378906367945889</v>
      </c>
      <c r="AP79" s="19">
        <v>0.11751562547178357</v>
      </c>
      <c r="AQ79" s="19">
        <v>30.847851686343184</v>
      </c>
      <c r="AR79" s="19">
        <v>0</v>
      </c>
      <c r="AS79" s="19">
        <v>4.0249101724085872</v>
      </c>
      <c r="AT79" s="19">
        <v>0</v>
      </c>
      <c r="AU79" s="19">
        <v>0</v>
      </c>
      <c r="AV79" s="19">
        <v>0</v>
      </c>
      <c r="AW79" s="19">
        <v>1.4101875056614028</v>
      </c>
      <c r="AX79" s="19">
        <v>0</v>
      </c>
      <c r="AY79" s="19">
        <v>0</v>
      </c>
      <c r="AZ79" s="19">
        <v>0</v>
      </c>
      <c r="BA79" s="19">
        <v>1.7627343820767536</v>
      </c>
      <c r="BB79" s="19">
        <v>0</v>
      </c>
      <c r="BC79" s="19">
        <v>1.087019535613998</v>
      </c>
      <c r="BD79" s="19">
        <v>0</v>
      </c>
      <c r="BE79" s="19">
        <v>0</v>
      </c>
      <c r="BF79" s="19">
        <v>0</v>
      </c>
      <c r="BG79" s="19">
        <v>56.231226788248435</v>
      </c>
      <c r="BH79" s="19">
        <v>0.26441015731151302</v>
      </c>
      <c r="BI79" s="19">
        <v>0</v>
      </c>
      <c r="BJ79" s="19">
        <v>0</v>
      </c>
      <c r="BK79" s="19">
        <v>0</v>
      </c>
      <c r="BL79" s="19">
        <v>4.612488299767505</v>
      </c>
      <c r="BM79" s="19">
        <v>5.1119297080225854</v>
      </c>
      <c r="BN79" s="19">
        <v>0</v>
      </c>
      <c r="BO79" s="19">
        <v>13.30864458467949</v>
      </c>
      <c r="BP79" s="19">
        <v>7.756031281137715</v>
      </c>
      <c r="BQ79" s="19">
        <v>0</v>
      </c>
      <c r="BR79" s="19">
        <v>1.2926718801896193</v>
      </c>
      <c r="BS79" s="19">
        <v>0</v>
      </c>
      <c r="BT79" s="19">
        <v>285.62172770916999</v>
      </c>
      <c r="BU79" s="19">
        <v>0</v>
      </c>
      <c r="BV79" s="19">
        <v>0</v>
      </c>
      <c r="BW79" s="19">
        <v>0</v>
      </c>
      <c r="BX79" s="19">
        <v>175.92089133126001</v>
      </c>
      <c r="BY79" s="19">
        <v>511.45738095957</v>
      </c>
      <c r="BZ79" s="19">
        <v>0</v>
      </c>
      <c r="CA79" s="19">
        <v>687.37827229083007</v>
      </c>
      <c r="CB79" s="19">
        <v>973</v>
      </c>
      <c r="CD79" s="19">
        <f t="shared" si="7"/>
        <v>0</v>
      </c>
      <c r="CE79" s="19">
        <f t="shared" si="8"/>
        <v>0</v>
      </c>
      <c r="CF79" s="19">
        <f t="shared" si="9"/>
        <v>0</v>
      </c>
    </row>
    <row r="80" spans="1:84" x14ac:dyDescent="0.2">
      <c r="A80" s="24" t="s">
        <v>154</v>
      </c>
      <c r="B80" s="24" t="s">
        <v>44</v>
      </c>
      <c r="C80">
        <f t="shared" si="6"/>
        <v>76</v>
      </c>
      <c r="D80" s="19">
        <v>1.8676889806350141</v>
      </c>
      <c r="E80" s="19">
        <v>4.2334283561060317</v>
      </c>
      <c r="F80" s="19">
        <v>0.24902519741800189</v>
      </c>
      <c r="G80" s="19">
        <v>0.99610078967200755</v>
      </c>
      <c r="H80" s="19">
        <v>8.4979848618893143</v>
      </c>
      <c r="I80" s="19">
        <v>0.90271634064025696</v>
      </c>
      <c r="J80" s="19">
        <v>0.65369114322225508</v>
      </c>
      <c r="K80" s="19">
        <v>2.1478423277302663</v>
      </c>
      <c r="L80" s="19">
        <v>1.0583570890265079</v>
      </c>
      <c r="M80" s="19">
        <v>3.2061994167567747</v>
      </c>
      <c r="N80" s="19">
        <v>0.90271634064025696</v>
      </c>
      <c r="O80" s="19">
        <v>9.3384449031750708E-2</v>
      </c>
      <c r="P80" s="19">
        <v>1.8988171303122645</v>
      </c>
      <c r="Q80" s="19">
        <v>0.24902519741800189</v>
      </c>
      <c r="R80" s="19">
        <v>0.40466594580425308</v>
      </c>
      <c r="S80" s="19">
        <v>0.96497263999475735</v>
      </c>
      <c r="T80" s="19">
        <v>2.5525082735345195</v>
      </c>
      <c r="U80" s="19">
        <v>0.21789704774075164</v>
      </c>
      <c r="V80" s="19">
        <v>0.18676889806350142</v>
      </c>
      <c r="W80" s="19">
        <v>0.28015334709525214</v>
      </c>
      <c r="X80" s="19">
        <v>4.4513254038467842</v>
      </c>
      <c r="Y80" s="19">
        <v>0.74707559225400566</v>
      </c>
      <c r="Z80" s="19">
        <v>0.31128149677250239</v>
      </c>
      <c r="AA80" s="19">
        <v>0.43579409548150327</v>
      </c>
      <c r="AB80" s="19">
        <v>3.4240964644975262</v>
      </c>
      <c r="AC80" s="19">
        <v>6.5680395818997992</v>
      </c>
      <c r="AD80" s="19">
        <v>0.96497263999475735</v>
      </c>
      <c r="AE80" s="19">
        <v>3.6419935122382778</v>
      </c>
      <c r="AF80" s="19">
        <v>1.5875356335397623</v>
      </c>
      <c r="AG80" s="19">
        <v>98.240440381401754</v>
      </c>
      <c r="AH80" s="19">
        <v>371.88800419410853</v>
      </c>
      <c r="AI80" s="19">
        <v>141.91323437858384</v>
      </c>
      <c r="AJ80" s="19">
        <v>54.069595989383664</v>
      </c>
      <c r="AK80" s="19">
        <v>44.886791834594838</v>
      </c>
      <c r="AL80" s="19">
        <v>20.544578786985156</v>
      </c>
      <c r="AM80" s="19">
        <v>11.548543530259838</v>
      </c>
      <c r="AN80" s="19">
        <v>101.57115239686753</v>
      </c>
      <c r="AO80" s="19">
        <v>283.29729021265439</v>
      </c>
      <c r="AP80" s="19">
        <v>8.8403945083390685</v>
      </c>
      <c r="AQ80" s="19">
        <v>526.1279858448836</v>
      </c>
      <c r="AR80" s="19">
        <v>20.980372882466661</v>
      </c>
      <c r="AS80" s="19">
        <v>42.085258363642325</v>
      </c>
      <c r="AT80" s="19">
        <v>53.166879648743404</v>
      </c>
      <c r="AU80" s="19">
        <v>0.71594744257675547</v>
      </c>
      <c r="AV80" s="19">
        <v>3.1128149677250236E-2</v>
      </c>
      <c r="AW80" s="19">
        <v>3.3929683148202758</v>
      </c>
      <c r="AX80" s="19">
        <v>1.4630230348307613</v>
      </c>
      <c r="AY80" s="19">
        <v>0.90271634064025696</v>
      </c>
      <c r="AZ80" s="19">
        <v>0.28015334709525214</v>
      </c>
      <c r="BA80" s="19">
        <v>2.9260460696615227</v>
      </c>
      <c r="BB80" s="19">
        <v>42.676693207510077</v>
      </c>
      <c r="BC80" s="19">
        <v>0.56030669419050427</v>
      </c>
      <c r="BD80" s="19">
        <v>1.9922015793440151</v>
      </c>
      <c r="BE80" s="19">
        <v>22.350011468265674</v>
      </c>
      <c r="BF80" s="19">
        <v>29.540614043710473</v>
      </c>
      <c r="BG80" s="19">
        <v>2.4591238245027687</v>
      </c>
      <c r="BH80" s="19">
        <v>1.7743045316032635</v>
      </c>
      <c r="BI80" s="19">
        <v>1.5252793341852615</v>
      </c>
      <c r="BJ80" s="19">
        <v>27.26825911727121</v>
      </c>
      <c r="BK80" s="19">
        <v>6.2256299354500472E-2</v>
      </c>
      <c r="BL80" s="19">
        <v>4.4201972541695342</v>
      </c>
      <c r="BM80" s="19">
        <v>2.9260460696615227</v>
      </c>
      <c r="BN80" s="19">
        <v>0</v>
      </c>
      <c r="BO80" s="19">
        <v>0.37353779612700283</v>
      </c>
      <c r="BP80" s="19">
        <v>0.12451259870900094</v>
      </c>
      <c r="BQ80" s="19">
        <v>3.0194305186932731</v>
      </c>
      <c r="BR80" s="19">
        <v>24.653494544382188</v>
      </c>
      <c r="BS80" s="19">
        <v>0</v>
      </c>
      <c r="BT80" s="19">
        <v>2008.2948327271536</v>
      </c>
      <c r="BU80" s="19">
        <v>0</v>
      </c>
      <c r="BV80" s="19">
        <v>0</v>
      </c>
      <c r="BW80" s="19">
        <v>0</v>
      </c>
      <c r="BX80" s="19">
        <v>132.20125167928177</v>
      </c>
      <c r="BY80" s="19">
        <v>709.50391559356467</v>
      </c>
      <c r="BZ80" s="19">
        <v>0</v>
      </c>
      <c r="CA80" s="19">
        <v>841.70516727284644</v>
      </c>
      <c r="CB80" s="19">
        <v>2850</v>
      </c>
      <c r="CD80" s="19">
        <f t="shared" si="7"/>
        <v>0</v>
      </c>
      <c r="CE80" s="19">
        <f t="shared" si="8"/>
        <v>0</v>
      </c>
      <c r="CF80" s="19">
        <f t="shared" si="9"/>
        <v>0</v>
      </c>
    </row>
    <row r="81" spans="1:84" x14ac:dyDescent="0.2">
      <c r="A81" s="24" t="s">
        <v>155</v>
      </c>
      <c r="B81" s="25" t="s">
        <v>43</v>
      </c>
      <c r="C81">
        <f t="shared" si="6"/>
        <v>77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0.9117718959041714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0.1302531279863102</v>
      </c>
      <c r="AG81" s="19">
        <v>0</v>
      </c>
      <c r="AH81" s="19">
        <v>157.47603173544903</v>
      </c>
      <c r="AI81" s="19">
        <v>1.9537969197946528</v>
      </c>
      <c r="AJ81" s="19">
        <v>2.6050625597262043</v>
      </c>
      <c r="AK81" s="19">
        <v>0</v>
      </c>
      <c r="AL81" s="19">
        <v>0.52101251194524079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0.39075938395893056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0.26050625597262039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85.576305087005807</v>
      </c>
      <c r="BS81" s="19">
        <v>0</v>
      </c>
      <c r="BT81" s="19">
        <v>249.82549947774297</v>
      </c>
      <c r="BU81" s="19">
        <v>0</v>
      </c>
      <c r="BV81" s="19">
        <v>0</v>
      </c>
      <c r="BW81" s="19">
        <v>0</v>
      </c>
      <c r="BX81" s="19">
        <v>5382.7105140342692</v>
      </c>
      <c r="BY81" s="19">
        <v>228.46398648798811</v>
      </c>
      <c r="BZ81" s="19">
        <v>0</v>
      </c>
      <c r="CA81" s="19">
        <v>5611.1745005222565</v>
      </c>
      <c r="CB81" s="19">
        <v>5861</v>
      </c>
      <c r="CD81" s="19">
        <f t="shared" si="7"/>
        <v>0</v>
      </c>
      <c r="CE81" s="19">
        <f t="shared" si="8"/>
        <v>0</v>
      </c>
      <c r="CF81" s="19">
        <f t="shared" si="9"/>
        <v>0</v>
      </c>
    </row>
    <row r="82" spans="1:84" x14ac:dyDescent="0.2">
      <c r="A82" s="24" t="s">
        <v>156</v>
      </c>
      <c r="B82" s="25" t="s">
        <v>256</v>
      </c>
      <c r="C82">
        <f t="shared" si="6"/>
        <v>78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136.22734415924566</v>
      </c>
      <c r="AJ82" s="19">
        <v>0</v>
      </c>
      <c r="AK82" s="19">
        <v>0</v>
      </c>
      <c r="AL82" s="19">
        <v>0</v>
      </c>
      <c r="AM82" s="19">
        <v>0</v>
      </c>
      <c r="AN82" s="19">
        <v>47.343897328444214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183.57124148768989</v>
      </c>
      <c r="BU82" s="19">
        <v>0</v>
      </c>
      <c r="BV82" s="19">
        <v>0</v>
      </c>
      <c r="BW82" s="19">
        <v>0</v>
      </c>
      <c r="BX82" s="19">
        <v>10.629649030906233</v>
      </c>
      <c r="BY82" s="19">
        <v>1140.7991094814038</v>
      </c>
      <c r="BZ82" s="19">
        <v>0</v>
      </c>
      <c r="CA82" s="19">
        <v>1151.4287585123102</v>
      </c>
      <c r="CB82" s="19">
        <v>1335</v>
      </c>
      <c r="CD82" s="19">
        <f t="shared" si="7"/>
        <v>0</v>
      </c>
      <c r="CE82" s="19">
        <f t="shared" si="8"/>
        <v>0</v>
      </c>
      <c r="CF82" s="19">
        <f t="shared" si="9"/>
        <v>0</v>
      </c>
    </row>
    <row r="83" spans="1:84" x14ac:dyDescent="0.2">
      <c r="A83" s="24" t="s">
        <v>157</v>
      </c>
      <c r="B83" s="25" t="s">
        <v>257</v>
      </c>
      <c r="C83">
        <f t="shared" si="6"/>
        <v>79</v>
      </c>
      <c r="D83" s="19">
        <v>0</v>
      </c>
      <c r="E83" s="19">
        <v>0</v>
      </c>
      <c r="F83" s="19">
        <v>0</v>
      </c>
      <c r="G83" s="19">
        <v>7.4186222558667676E-3</v>
      </c>
      <c r="H83" s="19">
        <v>7.6797880393641174E-2</v>
      </c>
      <c r="I83" s="19">
        <v>4.3186979560938685E-2</v>
      </c>
      <c r="J83" s="19">
        <v>1.8773656320968963E-2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3.4065102195306586E-4</v>
      </c>
      <c r="AF83" s="19">
        <v>0</v>
      </c>
      <c r="AG83" s="19">
        <v>0</v>
      </c>
      <c r="AH83" s="19">
        <v>0</v>
      </c>
      <c r="AI83" s="19">
        <v>0.10753217259651779</v>
      </c>
      <c r="AJ83" s="19">
        <v>0</v>
      </c>
      <c r="AK83" s="19">
        <v>0</v>
      </c>
      <c r="AL83" s="19">
        <v>0</v>
      </c>
      <c r="AM83" s="19">
        <v>0</v>
      </c>
      <c r="AN83" s="19">
        <v>4.0575321725965181E-2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2.2710068130204391E-4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0.29485238455715368</v>
      </c>
      <c r="BU83" s="19">
        <v>0</v>
      </c>
      <c r="BV83" s="19">
        <v>0</v>
      </c>
      <c r="BW83" s="19">
        <v>0</v>
      </c>
      <c r="BX83" s="19">
        <v>0</v>
      </c>
      <c r="BY83" s="19">
        <v>0.70514761544284632</v>
      </c>
      <c r="BZ83" s="19">
        <v>0</v>
      </c>
      <c r="CA83" s="19">
        <v>0.70514761544284632</v>
      </c>
      <c r="CB83" s="19">
        <v>1</v>
      </c>
      <c r="CD83" s="19">
        <f t="shared" si="7"/>
        <v>0</v>
      </c>
      <c r="CE83" s="19">
        <f t="shared" si="8"/>
        <v>0</v>
      </c>
      <c r="CF83" s="19">
        <f t="shared" si="9"/>
        <v>0</v>
      </c>
    </row>
    <row r="84" spans="1:84" x14ac:dyDescent="0.2">
      <c r="A84" s="24" t="s">
        <v>158</v>
      </c>
      <c r="B84" s="24" t="s">
        <v>258</v>
      </c>
      <c r="C84">
        <f t="shared" si="6"/>
        <v>80</v>
      </c>
      <c r="D84" s="19">
        <v>0.22415163216906514</v>
      </c>
      <c r="E84" s="19">
        <v>0.59773768578417374</v>
      </c>
      <c r="F84" s="19">
        <v>0.16437786359064779</v>
      </c>
      <c r="G84" s="19">
        <v>1.47940077231583</v>
      </c>
      <c r="H84" s="19">
        <v>47.071842755503681</v>
      </c>
      <c r="I84" s="19">
        <v>40.750766728336046</v>
      </c>
      <c r="J84" s="19">
        <v>11.805319294237432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1.5989483094726649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1.5840048673280602</v>
      </c>
      <c r="AC84" s="19">
        <v>2.9886884289208687E-2</v>
      </c>
      <c r="AD84" s="19">
        <v>0</v>
      </c>
      <c r="AE84" s="19">
        <v>0.28392540074748251</v>
      </c>
      <c r="AF84" s="19">
        <v>1.2403056980021605</v>
      </c>
      <c r="AG84" s="19">
        <v>1.389740119448204</v>
      </c>
      <c r="AH84" s="19">
        <v>12.253622558575561</v>
      </c>
      <c r="AI84" s="19">
        <v>410.0032221215094</v>
      </c>
      <c r="AJ84" s="19">
        <v>37.552870109390717</v>
      </c>
      <c r="AK84" s="19">
        <v>0.44830326433813028</v>
      </c>
      <c r="AL84" s="19">
        <v>24.806113960043213</v>
      </c>
      <c r="AM84" s="19">
        <v>0</v>
      </c>
      <c r="AN84" s="19">
        <v>171.08746911357511</v>
      </c>
      <c r="AO84" s="19">
        <v>0.44830326433813028</v>
      </c>
      <c r="AP84" s="19">
        <v>1.6288351937618735</v>
      </c>
      <c r="AQ84" s="19">
        <v>103.00514670275774</v>
      </c>
      <c r="AR84" s="19">
        <v>7.8751940102064886</v>
      </c>
      <c r="AS84" s="19">
        <v>9.2798775717992967</v>
      </c>
      <c r="AT84" s="19">
        <v>0.68739833865179989</v>
      </c>
      <c r="AU84" s="19">
        <v>2.9886884289208684</v>
      </c>
      <c r="AV84" s="19">
        <v>0</v>
      </c>
      <c r="AW84" s="19">
        <v>4.4830326433813026</v>
      </c>
      <c r="AX84" s="19">
        <v>0.14943442144604344</v>
      </c>
      <c r="AY84" s="19">
        <v>0</v>
      </c>
      <c r="AZ84" s="19">
        <v>0</v>
      </c>
      <c r="BA84" s="19">
        <v>0</v>
      </c>
      <c r="BB84" s="19">
        <v>1.4495138880266214</v>
      </c>
      <c r="BC84" s="19">
        <v>0</v>
      </c>
      <c r="BD84" s="19">
        <v>8.9660652867626048E-2</v>
      </c>
      <c r="BE84" s="19">
        <v>0</v>
      </c>
      <c r="BF84" s="19">
        <v>0</v>
      </c>
      <c r="BG84" s="19">
        <v>7.4717210723021718E-2</v>
      </c>
      <c r="BH84" s="19">
        <v>2.9886884289208687E-2</v>
      </c>
      <c r="BI84" s="19">
        <v>0</v>
      </c>
      <c r="BJ84" s="19">
        <v>28.736239244074149</v>
      </c>
      <c r="BK84" s="19">
        <v>0</v>
      </c>
      <c r="BL84" s="19">
        <v>1.6437786359064777</v>
      </c>
      <c r="BM84" s="19">
        <v>0.22415163216906514</v>
      </c>
      <c r="BN84" s="19">
        <v>0</v>
      </c>
      <c r="BO84" s="19">
        <v>2.6748761438841777</v>
      </c>
      <c r="BP84" s="19">
        <v>0</v>
      </c>
      <c r="BQ84" s="19">
        <v>5.9773768578417374E-2</v>
      </c>
      <c r="BR84" s="19">
        <v>0</v>
      </c>
      <c r="BS84" s="19">
        <v>0</v>
      </c>
      <c r="BT84" s="19">
        <v>929.90051777443909</v>
      </c>
      <c r="BU84" s="19">
        <v>0</v>
      </c>
      <c r="BV84" s="19">
        <v>0</v>
      </c>
      <c r="BW84" s="19">
        <v>0</v>
      </c>
      <c r="BX84" s="19">
        <v>100.27049679029516</v>
      </c>
      <c r="BY84" s="19">
        <v>1376.8289854352656</v>
      </c>
      <c r="BZ84" s="19">
        <v>0</v>
      </c>
      <c r="CA84" s="19">
        <v>1477.0994822255609</v>
      </c>
      <c r="CB84" s="19">
        <v>2407</v>
      </c>
      <c r="CD84" s="19">
        <f t="shared" si="7"/>
        <v>0</v>
      </c>
      <c r="CE84" s="19">
        <f t="shared" si="8"/>
        <v>0</v>
      </c>
      <c r="CF84" s="19">
        <f t="shared" si="9"/>
        <v>0</v>
      </c>
    </row>
    <row r="85" spans="1:84" x14ac:dyDescent="0.2">
      <c r="A85" s="24" t="s">
        <v>159</v>
      </c>
      <c r="B85" s="24" t="s">
        <v>45</v>
      </c>
      <c r="C85">
        <f t="shared" si="6"/>
        <v>81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191.72723191043224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13.887686818461891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1.7745377601367973</v>
      </c>
      <c r="BH85" s="19">
        <v>0</v>
      </c>
      <c r="BI85" s="19">
        <v>0</v>
      </c>
      <c r="BJ85" s="19">
        <v>0</v>
      </c>
      <c r="BK85" s="19">
        <v>0</v>
      </c>
      <c r="BL85" s="19">
        <v>1.7745377601367973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209.1639942491677</v>
      </c>
      <c r="BU85" s="19">
        <v>0</v>
      </c>
      <c r="BV85" s="19">
        <v>0</v>
      </c>
      <c r="BW85" s="19">
        <v>0</v>
      </c>
      <c r="BX85" s="19">
        <v>11816.106868041326</v>
      </c>
      <c r="BY85" s="19">
        <v>4127.7291377095071</v>
      </c>
      <c r="BZ85" s="19">
        <v>0</v>
      </c>
      <c r="CA85" s="19">
        <v>15943.836005750831</v>
      </c>
      <c r="CB85" s="19">
        <v>16153</v>
      </c>
      <c r="CD85" s="19">
        <f t="shared" si="7"/>
        <v>0</v>
      </c>
      <c r="CE85" s="19">
        <f t="shared" si="8"/>
        <v>0</v>
      </c>
      <c r="CF85" s="19">
        <f t="shared" si="9"/>
        <v>0</v>
      </c>
    </row>
    <row r="86" spans="1:84" x14ac:dyDescent="0.2">
      <c r="A86" s="23" t="s">
        <v>160</v>
      </c>
      <c r="B86" s="23" t="s">
        <v>259</v>
      </c>
      <c r="C86">
        <f t="shared" si="6"/>
        <v>82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0.86695790901906988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0.32839314735570829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79.063934157360322</v>
      </c>
      <c r="AK86" s="19">
        <v>0.43347895450953494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2.9555383262013746</v>
      </c>
      <c r="AS86" s="19">
        <v>0</v>
      </c>
      <c r="AT86" s="19">
        <v>8.7352577196618402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92.38356021410786</v>
      </c>
      <c r="BU86" s="19">
        <v>0</v>
      </c>
      <c r="BV86" s="19">
        <v>0</v>
      </c>
      <c r="BW86" s="19">
        <v>0</v>
      </c>
      <c r="BX86" s="19">
        <v>21.49004756295755</v>
      </c>
      <c r="BY86" s="19">
        <v>767.12639222293467</v>
      </c>
      <c r="BZ86" s="19">
        <v>0</v>
      </c>
      <c r="CA86" s="19">
        <v>788.61643978589211</v>
      </c>
      <c r="CB86" s="19">
        <v>881</v>
      </c>
      <c r="CD86" s="19">
        <f t="shared" si="7"/>
        <v>0</v>
      </c>
      <c r="CE86" s="19">
        <f t="shared" si="8"/>
        <v>0</v>
      </c>
      <c r="CF86" s="19">
        <f t="shared" si="9"/>
        <v>0</v>
      </c>
    </row>
    <row r="87" spans="1:84" x14ac:dyDescent="0.2">
      <c r="A87" s="23" t="s">
        <v>161</v>
      </c>
      <c r="B87" s="23" t="s">
        <v>46</v>
      </c>
      <c r="C87">
        <f t="shared" si="6"/>
        <v>83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547.78513366295147</v>
      </c>
      <c r="AK87" s="19">
        <v>128.76166932037208</v>
      </c>
      <c r="AL87" s="19">
        <v>0.25391770719852513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181.77122265985085</v>
      </c>
      <c r="AS87" s="19">
        <v>0</v>
      </c>
      <c r="AT87" s="19">
        <v>132.0625995139529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0.4231961786642085</v>
      </c>
      <c r="BH87" s="19">
        <v>0</v>
      </c>
      <c r="BI87" s="19">
        <v>2.3021872119332945</v>
      </c>
      <c r="BJ87" s="19">
        <v>0</v>
      </c>
      <c r="BK87" s="19">
        <v>0</v>
      </c>
      <c r="BL87" s="19">
        <v>11.570183524679459</v>
      </c>
      <c r="BM87" s="19">
        <v>3.5633118243526356</v>
      </c>
      <c r="BN87" s="19">
        <v>0</v>
      </c>
      <c r="BO87" s="19">
        <v>1.5065783960445824</v>
      </c>
      <c r="BP87" s="19">
        <v>0</v>
      </c>
      <c r="BQ87" s="19">
        <v>0</v>
      </c>
      <c r="BR87" s="19">
        <v>0</v>
      </c>
      <c r="BS87" s="19">
        <v>0</v>
      </c>
      <c r="BT87" s="19">
        <v>1010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1010</v>
      </c>
      <c r="CD87" s="19">
        <f t="shared" si="7"/>
        <v>0</v>
      </c>
      <c r="CE87" s="19">
        <f t="shared" si="8"/>
        <v>0</v>
      </c>
      <c r="CF87" s="19">
        <f t="shared" si="9"/>
        <v>0</v>
      </c>
    </row>
    <row r="88" spans="1:84" x14ac:dyDescent="0.2">
      <c r="A88" s="23" t="s">
        <v>162</v>
      </c>
      <c r="B88" s="23" t="s">
        <v>260</v>
      </c>
      <c r="C88">
        <f t="shared" si="6"/>
        <v>84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649.74538311063964</v>
      </c>
      <c r="AM88" s="19">
        <v>0</v>
      </c>
      <c r="AN88" s="19">
        <v>86.383508504359938</v>
      </c>
      <c r="AO88" s="19">
        <v>0</v>
      </c>
      <c r="AP88" s="19">
        <v>0</v>
      </c>
      <c r="AQ88" s="19">
        <v>0</v>
      </c>
      <c r="AR88" s="19">
        <v>8.2482842080832857</v>
      </c>
      <c r="AS88" s="19">
        <v>0</v>
      </c>
      <c r="AT88" s="19">
        <v>63.142037730844471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16.212144822784389</v>
      </c>
      <c r="BM88" s="19">
        <v>4.0631941911740327E-2</v>
      </c>
      <c r="BN88" s="19">
        <v>0</v>
      </c>
      <c r="BO88" s="19">
        <v>0</v>
      </c>
      <c r="BP88" s="19">
        <v>0</v>
      </c>
      <c r="BQ88" s="19">
        <v>0</v>
      </c>
      <c r="BR88" s="19">
        <v>4.713305261761878</v>
      </c>
      <c r="BS88" s="19">
        <v>0</v>
      </c>
      <c r="BT88" s="19">
        <v>828.48529558038535</v>
      </c>
      <c r="BU88" s="19">
        <v>0</v>
      </c>
      <c r="BV88" s="19">
        <v>0</v>
      </c>
      <c r="BW88" s="19">
        <v>0</v>
      </c>
      <c r="BX88" s="19">
        <v>787.97524949438025</v>
      </c>
      <c r="BY88" s="19">
        <v>834.53945492523462</v>
      </c>
      <c r="BZ88" s="19">
        <v>0</v>
      </c>
      <c r="CA88" s="19">
        <v>1622.5147044196146</v>
      </c>
      <c r="CB88" s="19">
        <v>2451</v>
      </c>
      <c r="CD88" s="19">
        <f t="shared" si="7"/>
        <v>0</v>
      </c>
      <c r="CE88" s="19">
        <f t="shared" si="8"/>
        <v>0</v>
      </c>
      <c r="CF88" s="19">
        <f t="shared" si="9"/>
        <v>0</v>
      </c>
    </row>
    <row r="89" spans="1:84" x14ac:dyDescent="0.2">
      <c r="A89" s="23" t="s">
        <v>163</v>
      </c>
      <c r="B89" s="23" t="s">
        <v>261</v>
      </c>
      <c r="C89">
        <f t="shared" si="6"/>
        <v>85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48.101487445757144</v>
      </c>
      <c r="AL89" s="19">
        <v>0</v>
      </c>
      <c r="AM89" s="19">
        <v>242.29472997717409</v>
      </c>
      <c r="AN89" s="19">
        <v>0</v>
      </c>
      <c r="AO89" s="19">
        <v>0</v>
      </c>
      <c r="AP89" s="19">
        <v>0</v>
      </c>
      <c r="AQ89" s="19">
        <v>7.770838036471267E-2</v>
      </c>
      <c r="AR89" s="19">
        <v>1.16562570547069</v>
      </c>
      <c r="AS89" s="19">
        <v>10.335214588506785</v>
      </c>
      <c r="AT89" s="19">
        <v>0</v>
      </c>
      <c r="AU89" s="19">
        <v>0</v>
      </c>
      <c r="AV89" s="19">
        <v>0</v>
      </c>
      <c r="AW89" s="19">
        <v>3.8854190182356332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12.433340858354029</v>
      </c>
      <c r="BM89" s="19">
        <v>9.0918805026713834</v>
      </c>
      <c r="BN89" s="19">
        <v>0</v>
      </c>
      <c r="BO89" s="19">
        <v>3.8854190182356332</v>
      </c>
      <c r="BP89" s="19">
        <v>2.33125141094138</v>
      </c>
      <c r="BQ89" s="19">
        <v>1.2433340858354027</v>
      </c>
      <c r="BR89" s="19">
        <v>0</v>
      </c>
      <c r="BS89" s="19">
        <v>0</v>
      </c>
      <c r="BT89" s="19">
        <v>334.84541099154688</v>
      </c>
      <c r="BU89" s="19">
        <v>0</v>
      </c>
      <c r="BV89" s="19">
        <v>0</v>
      </c>
      <c r="BW89" s="19">
        <v>0</v>
      </c>
      <c r="BX89" s="19">
        <v>4683.8726264830557</v>
      </c>
      <c r="BY89" s="19">
        <v>1177.2819625253969</v>
      </c>
      <c r="BZ89" s="19">
        <v>0</v>
      </c>
      <c r="CA89" s="19">
        <v>5861.1545890084526</v>
      </c>
      <c r="CB89" s="19">
        <v>6196</v>
      </c>
      <c r="CD89" s="19">
        <f t="shared" si="7"/>
        <v>0</v>
      </c>
      <c r="CE89" s="19">
        <f t="shared" si="8"/>
        <v>0</v>
      </c>
      <c r="CF89" s="19">
        <f t="shared" si="9"/>
        <v>0</v>
      </c>
    </row>
    <row r="90" spans="1:84" x14ac:dyDescent="0.2">
      <c r="A90" s="23" t="s">
        <v>164</v>
      </c>
      <c r="B90" s="23" t="s">
        <v>262</v>
      </c>
      <c r="C90">
        <f t="shared" si="6"/>
        <v>86</v>
      </c>
      <c r="D90" s="19">
        <v>0.91523901400485674</v>
      </c>
      <c r="E90" s="19">
        <v>0.30507967133495228</v>
      </c>
      <c r="F90" s="19">
        <v>1.8304780280097135</v>
      </c>
      <c r="G90" s="19">
        <v>0</v>
      </c>
      <c r="H90" s="19">
        <v>7.4236053358171716</v>
      </c>
      <c r="I90" s="19">
        <v>3.660956056019427</v>
      </c>
      <c r="J90" s="19">
        <v>0.71185256644822203</v>
      </c>
      <c r="K90" s="19">
        <v>1.5253983566747613</v>
      </c>
      <c r="L90" s="19">
        <v>0.91523901400485674</v>
      </c>
      <c r="M90" s="19">
        <v>2.8474102657928881</v>
      </c>
      <c r="N90" s="19">
        <v>0.91523901400485674</v>
      </c>
      <c r="O90" s="19">
        <v>0</v>
      </c>
      <c r="P90" s="19">
        <v>1.4237051328964441</v>
      </c>
      <c r="Q90" s="19">
        <v>243.55527094907023</v>
      </c>
      <c r="R90" s="19">
        <v>44.745018462459669</v>
      </c>
      <c r="S90" s="19">
        <v>1.3220119091181266</v>
      </c>
      <c r="T90" s="19">
        <v>0.20338644755663482</v>
      </c>
      <c r="U90" s="19">
        <v>0</v>
      </c>
      <c r="V90" s="19">
        <v>0.61015934266990457</v>
      </c>
      <c r="W90" s="19">
        <v>0.20338644755663482</v>
      </c>
      <c r="X90" s="19">
        <v>13.525198762516217</v>
      </c>
      <c r="Y90" s="19">
        <v>5.6948205315857763</v>
      </c>
      <c r="Z90" s="19">
        <v>0</v>
      </c>
      <c r="AA90" s="19">
        <v>8.9490036924919334</v>
      </c>
      <c r="AB90" s="19">
        <v>0.20338644755663482</v>
      </c>
      <c r="AC90" s="19">
        <v>24.10129403546123</v>
      </c>
      <c r="AD90" s="19">
        <v>1.0169322377831742</v>
      </c>
      <c r="AE90" s="19">
        <v>0.10169322377831741</v>
      </c>
      <c r="AF90" s="19">
        <v>0.5084661188915871</v>
      </c>
      <c r="AG90" s="19">
        <v>4.372808622467649</v>
      </c>
      <c r="AH90" s="19">
        <v>0.30507967133495228</v>
      </c>
      <c r="AI90" s="19">
        <v>95.896710022953329</v>
      </c>
      <c r="AJ90" s="19">
        <v>57.660057882305978</v>
      </c>
      <c r="AK90" s="19">
        <v>3.9660357273543796</v>
      </c>
      <c r="AL90" s="19">
        <v>1.2203186853398091</v>
      </c>
      <c r="AM90" s="19">
        <v>130.7774857789162</v>
      </c>
      <c r="AN90" s="19">
        <v>17.287848042313964</v>
      </c>
      <c r="AO90" s="19">
        <v>10.372708825388377</v>
      </c>
      <c r="AP90" s="19">
        <v>5.3897408602508232</v>
      </c>
      <c r="AQ90" s="19">
        <v>142.37051328964438</v>
      </c>
      <c r="AR90" s="19">
        <v>3.2541831609061571</v>
      </c>
      <c r="AS90" s="19">
        <v>55.117727287848041</v>
      </c>
      <c r="AT90" s="19">
        <v>16.474302252087423</v>
      </c>
      <c r="AU90" s="19">
        <v>14.440437776521074</v>
      </c>
      <c r="AV90" s="19">
        <v>0.20338644755663482</v>
      </c>
      <c r="AW90" s="19">
        <v>22.169122783673195</v>
      </c>
      <c r="AX90" s="19">
        <v>0.71185256644822203</v>
      </c>
      <c r="AY90" s="19">
        <v>1.0169322377831742</v>
      </c>
      <c r="AZ90" s="19">
        <v>0.20338644755663482</v>
      </c>
      <c r="BA90" s="19">
        <v>9.2540833638268865</v>
      </c>
      <c r="BB90" s="19">
        <v>0.30507967133495228</v>
      </c>
      <c r="BC90" s="19">
        <v>13.321812314959583</v>
      </c>
      <c r="BD90" s="19">
        <v>37.9315724693124</v>
      </c>
      <c r="BE90" s="19">
        <v>23.186055021456372</v>
      </c>
      <c r="BF90" s="19">
        <v>41.592528525331822</v>
      </c>
      <c r="BG90" s="19">
        <v>69.558165064369121</v>
      </c>
      <c r="BH90" s="19">
        <v>50.134759322710487</v>
      </c>
      <c r="BI90" s="19">
        <v>92.744220085825489</v>
      </c>
      <c r="BJ90" s="19">
        <v>31.829979042613353</v>
      </c>
      <c r="BK90" s="19">
        <v>3.1524899371278403</v>
      </c>
      <c r="BL90" s="19">
        <v>129.5571670935764</v>
      </c>
      <c r="BM90" s="19">
        <v>158.43804264661853</v>
      </c>
      <c r="BN90" s="19">
        <v>4.6778882938026012</v>
      </c>
      <c r="BO90" s="19">
        <v>384.29869265826153</v>
      </c>
      <c r="BP90" s="19">
        <v>1823.4611955690098</v>
      </c>
      <c r="BQ90" s="19">
        <v>28.982568776820465</v>
      </c>
      <c r="BR90" s="19">
        <v>17.186154818535645</v>
      </c>
      <c r="BS90" s="19">
        <v>0</v>
      </c>
      <c r="BT90" s="19">
        <v>3870.0373241076477</v>
      </c>
      <c r="BU90" s="19">
        <v>0</v>
      </c>
      <c r="BV90" s="19">
        <v>0</v>
      </c>
      <c r="BW90" s="19">
        <v>0</v>
      </c>
      <c r="BX90" s="19">
        <v>4274.1661954026813</v>
      </c>
      <c r="BY90" s="19">
        <v>1026.796480489671</v>
      </c>
      <c r="BZ90" s="19">
        <v>0</v>
      </c>
      <c r="CA90" s="19">
        <v>5300.9626758923523</v>
      </c>
      <c r="CB90" s="19">
        <v>9171</v>
      </c>
      <c r="CD90" s="19">
        <f t="shared" si="7"/>
        <v>0</v>
      </c>
      <c r="CE90" s="19">
        <f t="shared" si="8"/>
        <v>0</v>
      </c>
      <c r="CF90" s="19">
        <f t="shared" si="9"/>
        <v>0</v>
      </c>
    </row>
    <row r="91" spans="1:84" x14ac:dyDescent="0.2">
      <c r="A91" s="23" t="s">
        <v>165</v>
      </c>
      <c r="B91" s="23" t="s">
        <v>263</v>
      </c>
      <c r="C91">
        <f t="shared" si="6"/>
        <v>87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D91" s="19">
        <f t="shared" si="7"/>
        <v>0</v>
      </c>
      <c r="CE91" s="19">
        <f t="shared" si="8"/>
        <v>0</v>
      </c>
      <c r="CF91" s="19">
        <f t="shared" si="9"/>
        <v>0</v>
      </c>
    </row>
    <row r="92" spans="1:84" x14ac:dyDescent="0.2">
      <c r="A92" s="23" t="s">
        <v>166</v>
      </c>
      <c r="B92" s="23" t="s">
        <v>264</v>
      </c>
      <c r="C92">
        <f t="shared" si="6"/>
        <v>88</v>
      </c>
      <c r="D92" s="19">
        <v>584.17265653633729</v>
      </c>
      <c r="E92" s="19">
        <v>398.73781769619967</v>
      </c>
      <c r="F92" s="19">
        <v>32.924384828940106</v>
      </c>
      <c r="G92" s="19">
        <v>61.498047376913135</v>
      </c>
      <c r="H92" s="19">
        <v>19.284282542664918</v>
      </c>
      <c r="I92" s="19">
        <v>107.12183778273014</v>
      </c>
      <c r="J92" s="19">
        <v>35.04095242508626</v>
      </c>
      <c r="K92" s="19">
        <v>134.75480362130486</v>
      </c>
      <c r="L92" s="19">
        <v>6.1145286110888772</v>
      </c>
      <c r="M92" s="19">
        <v>271.86134901610546</v>
      </c>
      <c r="N92" s="19">
        <v>64.790485859807134</v>
      </c>
      <c r="O92" s="19">
        <v>5.6441802563897321</v>
      </c>
      <c r="P92" s="19">
        <v>138.40000337022323</v>
      </c>
      <c r="Q92" s="19">
        <v>22.223959759534573</v>
      </c>
      <c r="R92" s="19">
        <v>26.80985621785123</v>
      </c>
      <c r="S92" s="19">
        <v>76.314020549936174</v>
      </c>
      <c r="T92" s="19">
        <v>190.02073529845433</v>
      </c>
      <c r="U92" s="19">
        <v>15.403908616396979</v>
      </c>
      <c r="V92" s="19">
        <v>8.3486832959098134</v>
      </c>
      <c r="W92" s="19">
        <v>11.993883044828182</v>
      </c>
      <c r="X92" s="19">
        <v>424.84215138200216</v>
      </c>
      <c r="Y92" s="19">
        <v>61.498047376913135</v>
      </c>
      <c r="Z92" s="19">
        <v>20.224979252063211</v>
      </c>
      <c r="AA92" s="19">
        <v>26.80985621785123</v>
      </c>
      <c r="AB92" s="19">
        <v>198.95735403773807</v>
      </c>
      <c r="AC92" s="19">
        <v>456.00272988082048</v>
      </c>
      <c r="AD92" s="19">
        <v>286.32456092310412</v>
      </c>
      <c r="AE92" s="19">
        <v>233.05760975342605</v>
      </c>
      <c r="AF92" s="19">
        <v>115.47052107863995</v>
      </c>
      <c r="AG92" s="19">
        <v>16.579779503144842</v>
      </c>
      <c r="AH92" s="19">
        <v>56.676976741246897</v>
      </c>
      <c r="AI92" s="19">
        <v>69.258795229449007</v>
      </c>
      <c r="AJ92" s="19">
        <v>54.677996233775531</v>
      </c>
      <c r="AK92" s="19">
        <v>116.05845652201387</v>
      </c>
      <c r="AL92" s="19">
        <v>28.338488370623448</v>
      </c>
      <c r="AM92" s="19">
        <v>34.453016981712331</v>
      </c>
      <c r="AN92" s="19">
        <v>19.754630897364063</v>
      </c>
      <c r="AO92" s="19">
        <v>9690.234390600448</v>
      </c>
      <c r="AP92" s="19">
        <v>271.39100066140628</v>
      </c>
      <c r="AQ92" s="19">
        <v>59.14630560341741</v>
      </c>
      <c r="AR92" s="19">
        <v>121.58504968972883</v>
      </c>
      <c r="AS92" s="19">
        <v>1591.6588323019046</v>
      </c>
      <c r="AT92" s="19">
        <v>133.57893273455701</v>
      </c>
      <c r="AU92" s="19">
        <v>4.7034835469914436</v>
      </c>
      <c r="AV92" s="19">
        <v>2.9396772168696526</v>
      </c>
      <c r="AW92" s="19">
        <v>94.7751934718776</v>
      </c>
      <c r="AX92" s="19">
        <v>113.70671474851815</v>
      </c>
      <c r="AY92" s="19">
        <v>148.15973173023048</v>
      </c>
      <c r="AZ92" s="19">
        <v>15.991844059770909</v>
      </c>
      <c r="BA92" s="19">
        <v>37.157520021232408</v>
      </c>
      <c r="BB92" s="19">
        <v>181.67205200254452</v>
      </c>
      <c r="BC92" s="19">
        <v>46.682074203890082</v>
      </c>
      <c r="BD92" s="19">
        <v>193.54834795869792</v>
      </c>
      <c r="BE92" s="19">
        <v>37.392694198581978</v>
      </c>
      <c r="BF92" s="19">
        <v>87.367206885366073</v>
      </c>
      <c r="BG92" s="19">
        <v>27.985727104599089</v>
      </c>
      <c r="BH92" s="19">
        <v>17.167714946518771</v>
      </c>
      <c r="BI92" s="19">
        <v>13.992863552299545</v>
      </c>
      <c r="BJ92" s="19">
        <v>536.07953726834978</v>
      </c>
      <c r="BK92" s="19">
        <v>8.3486832959098134</v>
      </c>
      <c r="BL92" s="19">
        <v>605.10315832044921</v>
      </c>
      <c r="BM92" s="19">
        <v>207.42362442232266</v>
      </c>
      <c r="BN92" s="19">
        <v>202.01461834328251</v>
      </c>
      <c r="BO92" s="19">
        <v>152.74562818854713</v>
      </c>
      <c r="BP92" s="19">
        <v>123.70161728587497</v>
      </c>
      <c r="BQ92" s="19">
        <v>85.838574732593855</v>
      </c>
      <c r="BR92" s="19">
        <v>304.90332093372035</v>
      </c>
      <c r="BS92" s="19">
        <v>0</v>
      </c>
      <c r="BT92" s="19">
        <v>19547.442447119091</v>
      </c>
      <c r="BU92" s="19">
        <v>0</v>
      </c>
      <c r="BV92" s="19">
        <v>0</v>
      </c>
      <c r="BW92" s="19">
        <v>0</v>
      </c>
      <c r="BX92" s="19">
        <v>8364.5575528809095</v>
      </c>
      <c r="BY92" s="19">
        <v>0</v>
      </c>
      <c r="BZ92" s="19">
        <v>0</v>
      </c>
      <c r="CA92" s="19">
        <v>8364.5575528809095</v>
      </c>
      <c r="CB92" s="19">
        <v>27912</v>
      </c>
      <c r="CD92" s="19">
        <f t="shared" si="7"/>
        <v>0</v>
      </c>
      <c r="CE92" s="19">
        <f t="shared" si="8"/>
        <v>0</v>
      </c>
      <c r="CF92" s="19">
        <f t="shared" si="9"/>
        <v>0</v>
      </c>
    </row>
    <row r="93" spans="1:84" x14ac:dyDescent="0.2">
      <c r="A93" s="23" t="s">
        <v>167</v>
      </c>
      <c r="B93" s="23" t="s">
        <v>265</v>
      </c>
      <c r="C93">
        <f t="shared" si="6"/>
        <v>89</v>
      </c>
      <c r="D93" s="19">
        <v>8.2881544745636825E-3</v>
      </c>
      <c r="E93" s="19">
        <v>2.7627181581878946E-3</v>
      </c>
      <c r="F93" s="19">
        <v>2.7627181581878946E-3</v>
      </c>
      <c r="G93" s="19">
        <v>9.1169699220200517E-2</v>
      </c>
      <c r="H93" s="19">
        <v>0.10774600816932789</v>
      </c>
      <c r="I93" s="19">
        <v>0.47242480505012996</v>
      </c>
      <c r="J93" s="19">
        <v>0.16300037133308579</v>
      </c>
      <c r="K93" s="19">
        <v>0.37849238767174159</v>
      </c>
      <c r="L93" s="19">
        <v>0.17681396212402525</v>
      </c>
      <c r="M93" s="19">
        <v>0.7321203119197921</v>
      </c>
      <c r="N93" s="19">
        <v>1.4062235425176384</v>
      </c>
      <c r="O93" s="19">
        <v>2.7627181581878946E-3</v>
      </c>
      <c r="P93" s="19">
        <v>0.17128852580764947</v>
      </c>
      <c r="Q93" s="19">
        <v>8.0118826587448941E-2</v>
      </c>
      <c r="R93" s="19">
        <v>6.3542517638321569E-2</v>
      </c>
      <c r="S93" s="19">
        <v>0.58017081321945785</v>
      </c>
      <c r="T93" s="19">
        <v>0.9337987374675083</v>
      </c>
      <c r="U93" s="19">
        <v>2.7627181581878945E-2</v>
      </c>
      <c r="V93" s="19">
        <v>1.069171927218715</v>
      </c>
      <c r="W93" s="19">
        <v>6.3542517638321569E-2</v>
      </c>
      <c r="X93" s="19">
        <v>1.6880207946528034</v>
      </c>
      <c r="Y93" s="19">
        <v>0.96142591904938723</v>
      </c>
      <c r="Z93" s="19">
        <v>0.35639064240623841</v>
      </c>
      <c r="AA93" s="19">
        <v>0.19062755291496475</v>
      </c>
      <c r="AB93" s="19">
        <v>1.4918678054214629</v>
      </c>
      <c r="AC93" s="19">
        <v>2.1825473449684365</v>
      </c>
      <c r="AD93" s="19">
        <v>11.592365391756406</v>
      </c>
      <c r="AE93" s="19">
        <v>6.2603193464537688</v>
      </c>
      <c r="AF93" s="19">
        <v>0.47518752320831792</v>
      </c>
      <c r="AG93" s="19">
        <v>7.4593390271073159E-2</v>
      </c>
      <c r="AH93" s="19">
        <v>0.17128852580764947</v>
      </c>
      <c r="AI93" s="19">
        <v>0.30113627924248049</v>
      </c>
      <c r="AJ93" s="19">
        <v>0.29284812476791683</v>
      </c>
      <c r="AK93" s="19">
        <v>0.77079836613442265</v>
      </c>
      <c r="AL93" s="19">
        <v>0.38678054214630525</v>
      </c>
      <c r="AM93" s="19">
        <v>0.20167842554771628</v>
      </c>
      <c r="AN93" s="19">
        <v>6.9067953954697364E-2</v>
      </c>
      <c r="AO93" s="19">
        <v>0.18510211659858894</v>
      </c>
      <c r="AP93" s="19">
        <v>2.66326030449313</v>
      </c>
      <c r="AQ93" s="19">
        <v>0.8509171927218715</v>
      </c>
      <c r="AR93" s="19">
        <v>0.98076494615670262</v>
      </c>
      <c r="AS93" s="19">
        <v>9.7855477163015223</v>
      </c>
      <c r="AT93" s="19">
        <v>0.72106943928704048</v>
      </c>
      <c r="AU93" s="19">
        <v>2.4864463423691051E-2</v>
      </c>
      <c r="AV93" s="19">
        <v>1.3813590790939472E-2</v>
      </c>
      <c r="AW93" s="19">
        <v>1.834444857036762</v>
      </c>
      <c r="AX93" s="19">
        <v>0.87578165614556258</v>
      </c>
      <c r="AY93" s="19">
        <v>2.9257185295209802</v>
      </c>
      <c r="AZ93" s="19">
        <v>9.9457853694764203E-2</v>
      </c>
      <c r="BA93" s="19">
        <v>0.14642406238395841</v>
      </c>
      <c r="BB93" s="19">
        <v>0.12432231711845525</v>
      </c>
      <c r="BC93" s="19">
        <v>0.25140735239509843</v>
      </c>
      <c r="BD93" s="19">
        <v>1.2625621982918678</v>
      </c>
      <c r="BE93" s="19">
        <v>1.0194430003713331</v>
      </c>
      <c r="BF93" s="19">
        <v>1.2459858893427405</v>
      </c>
      <c r="BG93" s="19">
        <v>0.18786483475677682</v>
      </c>
      <c r="BH93" s="19">
        <v>8.0118826587448941E-2</v>
      </c>
      <c r="BI93" s="19">
        <v>0.11879688080207948</v>
      </c>
      <c r="BJ93" s="19">
        <v>11.371347939101373</v>
      </c>
      <c r="BK93" s="19">
        <v>8.0118826587448941E-2</v>
      </c>
      <c r="BL93" s="19">
        <v>27.143705904196064</v>
      </c>
      <c r="BM93" s="19">
        <v>4.0087040475306344</v>
      </c>
      <c r="BN93" s="19">
        <v>0.55530634979576676</v>
      </c>
      <c r="BO93" s="19">
        <v>4.5916375789082808</v>
      </c>
      <c r="BP93" s="19">
        <v>4.4148236167842558</v>
      </c>
      <c r="BQ93" s="19">
        <v>0.30113627924248049</v>
      </c>
      <c r="BR93" s="19">
        <v>4.5446713702190866</v>
      </c>
      <c r="BS93" s="19">
        <v>0</v>
      </c>
      <c r="BT93" s="19">
        <v>116.40989231340514</v>
      </c>
      <c r="BU93" s="19">
        <v>0</v>
      </c>
      <c r="BV93" s="19">
        <v>0</v>
      </c>
      <c r="BW93" s="19">
        <v>0</v>
      </c>
      <c r="BX93" s="19">
        <v>69.590107686594877</v>
      </c>
      <c r="BY93" s="19">
        <v>0</v>
      </c>
      <c r="BZ93" s="19">
        <v>0</v>
      </c>
      <c r="CA93" s="19">
        <v>69.590107686594877</v>
      </c>
      <c r="CB93" s="19">
        <v>186</v>
      </c>
      <c r="CD93" s="19">
        <f t="shared" si="7"/>
        <v>0</v>
      </c>
      <c r="CE93" s="19">
        <f t="shared" si="8"/>
        <v>0</v>
      </c>
      <c r="CF93" s="19">
        <f t="shared" si="9"/>
        <v>0</v>
      </c>
    </row>
    <row r="94" spans="1:84" x14ac:dyDescent="0.2">
      <c r="A94" s="23" t="s">
        <v>168</v>
      </c>
      <c r="B94" s="23" t="s">
        <v>266</v>
      </c>
      <c r="C94">
        <f t="shared" si="6"/>
        <v>90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D94" s="19">
        <f t="shared" si="7"/>
        <v>0</v>
      </c>
      <c r="CE94" s="19">
        <f t="shared" si="8"/>
        <v>0</v>
      </c>
      <c r="CF94" s="19">
        <f t="shared" si="9"/>
        <v>0</v>
      </c>
    </row>
    <row r="95" spans="1:84" x14ac:dyDescent="0.2">
      <c r="A95" s="23" t="s">
        <v>169</v>
      </c>
      <c r="B95" s="23" t="s">
        <v>267</v>
      </c>
      <c r="C95">
        <f t="shared" si="6"/>
        <v>91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D95" s="19">
        <f t="shared" si="7"/>
        <v>0</v>
      </c>
      <c r="CE95" s="19">
        <f t="shared" si="8"/>
        <v>0</v>
      </c>
      <c r="CF95" s="19">
        <f t="shared" si="9"/>
        <v>0</v>
      </c>
    </row>
    <row r="96" spans="1:84" x14ac:dyDescent="0.2">
      <c r="A96" s="23" t="s">
        <v>170</v>
      </c>
      <c r="B96" s="23" t="s">
        <v>268</v>
      </c>
      <c r="C96">
        <f t="shared" si="6"/>
        <v>92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D96" s="19">
        <f t="shared" si="7"/>
        <v>0</v>
      </c>
      <c r="CE96" s="19">
        <f t="shared" si="8"/>
        <v>0</v>
      </c>
      <c r="CF96" s="19">
        <f t="shared" si="9"/>
        <v>0</v>
      </c>
    </row>
    <row r="97" spans="1:84" x14ac:dyDescent="0.2">
      <c r="A97" s="23" t="s">
        <v>171</v>
      </c>
      <c r="B97" s="23" t="s">
        <v>269</v>
      </c>
      <c r="C97">
        <f t="shared" si="6"/>
        <v>93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D97" s="19">
        <f t="shared" si="7"/>
        <v>0</v>
      </c>
      <c r="CE97" s="19">
        <f t="shared" si="8"/>
        <v>0</v>
      </c>
      <c r="CF97" s="19">
        <f t="shared" si="9"/>
        <v>0</v>
      </c>
    </row>
    <row r="98" spans="1:84" x14ac:dyDescent="0.2">
      <c r="A98" s="23" t="s">
        <v>172</v>
      </c>
      <c r="B98" s="23" t="s">
        <v>270</v>
      </c>
      <c r="C98">
        <f t="shared" si="6"/>
        <v>94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D98" s="19">
        <f t="shared" si="7"/>
        <v>0</v>
      </c>
      <c r="CE98" s="19">
        <f t="shared" si="8"/>
        <v>0</v>
      </c>
      <c r="CF98" s="19">
        <f t="shared" si="9"/>
        <v>0</v>
      </c>
    </row>
    <row r="99" spans="1:84" x14ac:dyDescent="0.2">
      <c r="A99" s="23" t="s">
        <v>173</v>
      </c>
      <c r="B99" s="23" t="s">
        <v>271</v>
      </c>
      <c r="C99">
        <f t="shared" si="6"/>
        <v>95</v>
      </c>
      <c r="D99" s="19">
        <v>49.393634937405949</v>
      </c>
      <c r="E99" s="19">
        <v>8.2300707584926212</v>
      </c>
      <c r="F99" s="19">
        <v>5.2181026478404249</v>
      </c>
      <c r="G99" s="19">
        <v>10.713623411135659</v>
      </c>
      <c r="H99" s="19">
        <v>56.936765600486666</v>
      </c>
      <c r="I99" s="19">
        <v>22.84075817244581</v>
      </c>
      <c r="J99" s="19">
        <v>7.7280760733839209</v>
      </c>
      <c r="K99" s="19">
        <v>106.10582396823872</v>
      </c>
      <c r="L99" s="19">
        <v>24.003272180065956</v>
      </c>
      <c r="M99" s="19">
        <v>138.31274613389684</v>
      </c>
      <c r="N99" s="19">
        <v>30.621675791630647</v>
      </c>
      <c r="O99" s="19">
        <v>1.7834021707809047</v>
      </c>
      <c r="P99" s="19">
        <v>11.004251913040694</v>
      </c>
      <c r="Q99" s="19">
        <v>6.8694009541190404</v>
      </c>
      <c r="R99" s="19">
        <v>10.67399225178497</v>
      </c>
      <c r="S99" s="19">
        <v>5.6540454006979797</v>
      </c>
      <c r="T99" s="19">
        <v>28.785432075048824</v>
      </c>
      <c r="U99" s="19">
        <v>4.0423782537700514</v>
      </c>
      <c r="V99" s="19">
        <v>43.594275285755451</v>
      </c>
      <c r="W99" s="19">
        <v>9.3661639932123091</v>
      </c>
      <c r="X99" s="19">
        <v>55.166573816155989</v>
      </c>
      <c r="Y99" s="19">
        <v>19.577792719239266</v>
      </c>
      <c r="Z99" s="19">
        <v>16.645086927288446</v>
      </c>
      <c r="AA99" s="19">
        <v>29.327057919508214</v>
      </c>
      <c r="AB99" s="19">
        <v>29.670527967214166</v>
      </c>
      <c r="AC99" s="19">
        <v>31.903083277302851</v>
      </c>
      <c r="AD99" s="19">
        <v>47.55739122082413</v>
      </c>
      <c r="AE99" s="19">
        <v>6.2881439503089682</v>
      </c>
      <c r="AF99" s="19">
        <v>25.482835462491597</v>
      </c>
      <c r="AG99" s="19">
        <v>16.962136202093941</v>
      </c>
      <c r="AH99" s="19">
        <v>14.9805782345596</v>
      </c>
      <c r="AI99" s="19">
        <v>21.414036435821085</v>
      </c>
      <c r="AJ99" s="19">
        <v>50.873198219831586</v>
      </c>
      <c r="AK99" s="19">
        <v>15.403310600966925</v>
      </c>
      <c r="AL99" s="19">
        <v>7.5959722088816308</v>
      </c>
      <c r="AM99" s="19">
        <v>15.575045624819902</v>
      </c>
      <c r="AN99" s="19">
        <v>0.56804661735984374</v>
      </c>
      <c r="AO99" s="19">
        <v>41.097512246662184</v>
      </c>
      <c r="AP99" s="19">
        <v>3.5403835686613521</v>
      </c>
      <c r="AQ99" s="19">
        <v>26.909557199116318</v>
      </c>
      <c r="AR99" s="19">
        <v>13.884116159190601</v>
      </c>
      <c r="AS99" s="19">
        <v>431.5040630102776</v>
      </c>
      <c r="AT99" s="19">
        <v>407.59326353536323</v>
      </c>
      <c r="AU99" s="19">
        <v>1.4135113501744949</v>
      </c>
      <c r="AV99" s="19">
        <v>0.80583357346396434</v>
      </c>
      <c r="AW99" s="19">
        <v>56.196983959273844</v>
      </c>
      <c r="AX99" s="19">
        <v>0.25099734255434958</v>
      </c>
      <c r="AY99" s="19">
        <v>9.1680081964588744</v>
      </c>
      <c r="AZ99" s="19">
        <v>6.0899881535555345</v>
      </c>
      <c r="BA99" s="19">
        <v>1.6248775333781578</v>
      </c>
      <c r="BB99" s="19">
        <v>2.9062850190503635</v>
      </c>
      <c r="BC99" s="19">
        <v>1.8494541030320495</v>
      </c>
      <c r="BD99" s="19">
        <v>5.7729388787500397</v>
      </c>
      <c r="BE99" s="19">
        <v>0.15852463740274708</v>
      </c>
      <c r="BF99" s="19">
        <v>6.3145647232094255</v>
      </c>
      <c r="BG99" s="19">
        <v>4.2669548234239425</v>
      </c>
      <c r="BH99" s="19">
        <v>0.63409854961098833</v>
      </c>
      <c r="BI99" s="19">
        <v>4.6236352575801236</v>
      </c>
      <c r="BJ99" s="19">
        <v>1.5191944417763263</v>
      </c>
      <c r="BK99" s="19">
        <v>0.84546473281465118</v>
      </c>
      <c r="BL99" s="19">
        <v>18.679486440623698</v>
      </c>
      <c r="BM99" s="19">
        <v>1.387090577274037</v>
      </c>
      <c r="BN99" s="19">
        <v>2.6420772900457849E-2</v>
      </c>
      <c r="BO99" s="19">
        <v>4.2405340505234852</v>
      </c>
      <c r="BP99" s="19">
        <v>0</v>
      </c>
      <c r="BQ99" s="19">
        <v>0.99077898376716933</v>
      </c>
      <c r="BR99" s="19">
        <v>1.3606698043735792</v>
      </c>
      <c r="BS99" s="19">
        <v>0</v>
      </c>
      <c r="BT99" s="19">
        <v>2042.5239010021453</v>
      </c>
      <c r="BU99" s="19">
        <v>0</v>
      </c>
      <c r="BV99" s="19">
        <v>0</v>
      </c>
      <c r="BW99" s="19">
        <v>0</v>
      </c>
      <c r="BX99" s="19">
        <v>20.47609899785483</v>
      </c>
      <c r="BY99" s="19">
        <v>0</v>
      </c>
      <c r="BZ99" s="19">
        <v>0</v>
      </c>
      <c r="CA99" s="19">
        <v>20.47609899785483</v>
      </c>
      <c r="CB99" s="19">
        <v>2063</v>
      </c>
      <c r="CD99" s="19">
        <f t="shared" si="7"/>
        <v>0</v>
      </c>
      <c r="CE99" s="19">
        <f t="shared" si="8"/>
        <v>0</v>
      </c>
      <c r="CF99" s="19">
        <f t="shared" si="9"/>
        <v>0</v>
      </c>
    </row>
    <row r="100" spans="1:84" x14ac:dyDescent="0.2">
      <c r="A100" s="23" t="s">
        <v>174</v>
      </c>
      <c r="B100" s="23" t="s">
        <v>272</v>
      </c>
      <c r="C100">
        <f t="shared" si="6"/>
        <v>96</v>
      </c>
      <c r="D100" s="19">
        <v>0.50525373134328355</v>
      </c>
      <c r="E100" s="19">
        <v>0.25262686567164178</v>
      </c>
      <c r="F100" s="19">
        <v>1.9368059701492537</v>
      </c>
      <c r="G100" s="19">
        <v>1.1789253731343283</v>
      </c>
      <c r="H100" s="19">
        <v>28.462626865671641</v>
      </c>
      <c r="I100" s="19">
        <v>24.252179104477612</v>
      </c>
      <c r="J100" s="19">
        <v>9.0945671641791037</v>
      </c>
      <c r="K100" s="19">
        <v>5.9788358208955223</v>
      </c>
      <c r="L100" s="19">
        <v>3.536776119402985</v>
      </c>
      <c r="M100" s="19">
        <v>9.0945671641791037</v>
      </c>
      <c r="N100" s="19">
        <v>1.0947164179104476</v>
      </c>
      <c r="O100" s="19">
        <v>0</v>
      </c>
      <c r="P100" s="19">
        <v>0.16841791044776119</v>
      </c>
      <c r="Q100" s="19">
        <v>10.610328358208955</v>
      </c>
      <c r="R100" s="19">
        <v>0.50525373134328355</v>
      </c>
      <c r="S100" s="19">
        <v>46.062298507462692</v>
      </c>
      <c r="T100" s="19">
        <v>8.4208955223880597E-2</v>
      </c>
      <c r="U100" s="19">
        <v>0</v>
      </c>
      <c r="V100" s="19">
        <v>0</v>
      </c>
      <c r="W100" s="19">
        <v>3.9578208955223881</v>
      </c>
      <c r="X100" s="19">
        <v>14.483940298507463</v>
      </c>
      <c r="Y100" s="19">
        <v>11.283999999999999</v>
      </c>
      <c r="Z100" s="19">
        <v>1.263134328358209</v>
      </c>
      <c r="AA100" s="19">
        <v>9.0945671641791037</v>
      </c>
      <c r="AB100" s="19">
        <v>17.347044776119404</v>
      </c>
      <c r="AC100" s="19">
        <v>25.936358208955223</v>
      </c>
      <c r="AD100" s="19">
        <v>6.736716417910448</v>
      </c>
      <c r="AE100" s="19">
        <v>1.0105074626865671</v>
      </c>
      <c r="AF100" s="19">
        <v>30.820477611940301</v>
      </c>
      <c r="AG100" s="19">
        <v>0.25262686567164178</v>
      </c>
      <c r="AH100" s="19">
        <v>4.463074626865672</v>
      </c>
      <c r="AI100" s="19">
        <v>43.620238805970153</v>
      </c>
      <c r="AJ100" s="19">
        <v>0</v>
      </c>
      <c r="AK100" s="19">
        <v>22.39958208955224</v>
      </c>
      <c r="AL100" s="19">
        <v>0.16841791044776119</v>
      </c>
      <c r="AM100" s="19">
        <v>0.75788059701492538</v>
      </c>
      <c r="AN100" s="19">
        <v>5.136746268656716</v>
      </c>
      <c r="AO100" s="19">
        <v>0</v>
      </c>
      <c r="AP100" s="19">
        <v>0.58946268656716416</v>
      </c>
      <c r="AQ100" s="19">
        <v>7.1577611940298516</v>
      </c>
      <c r="AR100" s="19">
        <v>0</v>
      </c>
      <c r="AS100" s="19">
        <v>4.0420298507462684</v>
      </c>
      <c r="AT100" s="19">
        <v>12.63134328358209</v>
      </c>
      <c r="AU100" s="19">
        <v>0</v>
      </c>
      <c r="AV100" s="19">
        <v>0</v>
      </c>
      <c r="AW100" s="19">
        <v>3.1157313432835818</v>
      </c>
      <c r="AX100" s="19">
        <v>1.5999701492537313</v>
      </c>
      <c r="AY100" s="19">
        <v>4.6314925373134335</v>
      </c>
      <c r="AZ100" s="19">
        <v>0</v>
      </c>
      <c r="BA100" s="19">
        <v>8.4208955223880597</v>
      </c>
      <c r="BB100" s="19">
        <v>1.4315522388059703</v>
      </c>
      <c r="BC100" s="19">
        <v>14.14710447761194</v>
      </c>
      <c r="BD100" s="19">
        <v>25.431104477611939</v>
      </c>
      <c r="BE100" s="19">
        <v>2.1052238805970149</v>
      </c>
      <c r="BF100" s="19">
        <v>0.67367164179104477</v>
      </c>
      <c r="BG100" s="19">
        <v>69.303970149253729</v>
      </c>
      <c r="BH100" s="19">
        <v>3.1999402985074625</v>
      </c>
      <c r="BI100" s="19">
        <v>1.9368059701492537</v>
      </c>
      <c r="BJ100" s="19">
        <v>19.70489552238806</v>
      </c>
      <c r="BK100" s="19">
        <v>2.4420597014925374</v>
      </c>
      <c r="BL100" s="19">
        <v>197.21737313432834</v>
      </c>
      <c r="BM100" s="19">
        <v>184.75444776119403</v>
      </c>
      <c r="BN100" s="19">
        <v>89.429910447761202</v>
      </c>
      <c r="BO100" s="19">
        <v>71.746029850746268</v>
      </c>
      <c r="BP100" s="19">
        <v>0</v>
      </c>
      <c r="BQ100" s="19">
        <v>1.0105074626865671</v>
      </c>
      <c r="BR100" s="19">
        <v>178.60719402985075</v>
      </c>
      <c r="BS100" s="19">
        <v>0</v>
      </c>
      <c r="BT100" s="19">
        <v>1246.8820000000001</v>
      </c>
      <c r="BU100" s="19">
        <v>0</v>
      </c>
      <c r="BV100" s="19">
        <v>0</v>
      </c>
      <c r="BW100" s="19">
        <v>0</v>
      </c>
      <c r="BX100" s="19">
        <v>7216.1180000000004</v>
      </c>
      <c r="BY100" s="19">
        <v>0</v>
      </c>
      <c r="BZ100" s="19">
        <v>0</v>
      </c>
      <c r="CA100" s="19">
        <v>7216.1180000000004</v>
      </c>
      <c r="CB100" s="19">
        <v>8463</v>
      </c>
      <c r="CD100" s="19">
        <f t="shared" si="7"/>
        <v>0</v>
      </c>
      <c r="CE100" s="19">
        <f t="shared" si="8"/>
        <v>0</v>
      </c>
      <c r="CF100" s="19">
        <f t="shared" si="9"/>
        <v>0</v>
      </c>
    </row>
    <row r="101" spans="1:84" x14ac:dyDescent="0.2">
      <c r="A101" s="23" t="s">
        <v>175</v>
      </c>
      <c r="B101" s="23" t="s">
        <v>273</v>
      </c>
      <c r="C101">
        <f t="shared" si="6"/>
        <v>97</v>
      </c>
      <c r="D101" s="19">
        <v>0</v>
      </c>
      <c r="E101" s="19">
        <v>0</v>
      </c>
      <c r="F101" s="19">
        <v>0</v>
      </c>
      <c r="G101" s="19">
        <v>0</v>
      </c>
      <c r="H101" s="19">
        <v>67.8028592578884</v>
      </c>
      <c r="I101" s="19">
        <v>0</v>
      </c>
      <c r="J101" s="19">
        <v>0.1394929212547423</v>
      </c>
      <c r="K101" s="19">
        <v>17.622605718515775</v>
      </c>
      <c r="L101" s="19">
        <v>1.2833348755436291</v>
      </c>
      <c r="M101" s="19">
        <v>4.8357546034977323</v>
      </c>
      <c r="N101" s="19">
        <v>1.8599056167298973E-2</v>
      </c>
      <c r="O101" s="19">
        <v>9.2995280836494863E-3</v>
      </c>
      <c r="P101" s="19">
        <v>0.13019339317109282</v>
      </c>
      <c r="Q101" s="19">
        <v>0.2045896178402887</v>
      </c>
      <c r="R101" s="19">
        <v>8.3695752752845382E-2</v>
      </c>
      <c r="S101" s="19">
        <v>1.9250023133154437</v>
      </c>
      <c r="T101" s="19">
        <v>15.055935967428518</v>
      </c>
      <c r="U101" s="19">
        <v>0.29758489867678356</v>
      </c>
      <c r="V101" s="19">
        <v>0.75326177477560841</v>
      </c>
      <c r="W101" s="19">
        <v>0.11159433700379383</v>
      </c>
      <c r="X101" s="19">
        <v>9.8389007125011574</v>
      </c>
      <c r="Y101" s="19">
        <v>0.15809197742204126</v>
      </c>
      <c r="Z101" s="19">
        <v>0.62306838160451561</v>
      </c>
      <c r="AA101" s="19">
        <v>2.7898584250948457E-2</v>
      </c>
      <c r="AB101" s="19">
        <v>0.59516979735356712</v>
      </c>
      <c r="AC101" s="19">
        <v>1.7390117516424539</v>
      </c>
      <c r="AD101" s="19">
        <v>4.1475895253076711</v>
      </c>
      <c r="AE101" s="19">
        <v>0.15809197742204126</v>
      </c>
      <c r="AF101" s="19">
        <v>0.44637734801517531</v>
      </c>
      <c r="AG101" s="19">
        <v>0.87415563986305167</v>
      </c>
      <c r="AH101" s="19">
        <v>0.63236790968816503</v>
      </c>
      <c r="AI101" s="19">
        <v>4.138289997224021</v>
      </c>
      <c r="AJ101" s="19">
        <v>3.1897381326917738</v>
      </c>
      <c r="AK101" s="19">
        <v>1.0508466734523918</v>
      </c>
      <c r="AL101" s="19">
        <v>2.5945683353382067</v>
      </c>
      <c r="AM101" s="19">
        <v>9.2995280836494863E-3</v>
      </c>
      <c r="AN101" s="19">
        <v>8.3695752752845382E-2</v>
      </c>
      <c r="AO101" s="19">
        <v>0</v>
      </c>
      <c r="AP101" s="19">
        <v>0</v>
      </c>
      <c r="AQ101" s="19">
        <v>6.5096696585546412E-2</v>
      </c>
      <c r="AR101" s="19">
        <v>2.7898584250948457E-2</v>
      </c>
      <c r="AS101" s="19">
        <v>14.683954844082539</v>
      </c>
      <c r="AT101" s="19">
        <v>9.3181271398167862</v>
      </c>
      <c r="AU101" s="19">
        <v>14.730452484500786</v>
      </c>
      <c r="AV101" s="19">
        <v>0</v>
      </c>
      <c r="AW101" s="19">
        <v>0.74396224669195887</v>
      </c>
      <c r="AX101" s="19">
        <v>0</v>
      </c>
      <c r="AY101" s="19">
        <v>0.22318867400758766</v>
      </c>
      <c r="AZ101" s="19">
        <v>0</v>
      </c>
      <c r="BA101" s="19">
        <v>2.7898584250948457E-2</v>
      </c>
      <c r="BB101" s="19">
        <v>0</v>
      </c>
      <c r="BC101" s="19">
        <v>0.19529008975663922</v>
      </c>
      <c r="BD101" s="19">
        <v>0</v>
      </c>
      <c r="BE101" s="19">
        <v>0</v>
      </c>
      <c r="BF101" s="19">
        <v>9.2995280836494863E-3</v>
      </c>
      <c r="BG101" s="19">
        <v>2.7898584250948457E-2</v>
      </c>
      <c r="BH101" s="19">
        <v>0</v>
      </c>
      <c r="BI101" s="19">
        <v>0</v>
      </c>
      <c r="BJ101" s="19">
        <v>3.6361154807069487</v>
      </c>
      <c r="BK101" s="19">
        <v>9.2995280836494863E-3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9.2995280836494863E-3</v>
      </c>
      <c r="BR101" s="19">
        <v>0</v>
      </c>
      <c r="BS101" s="19">
        <v>0</v>
      </c>
      <c r="BT101" s="19">
        <v>184.28874803368188</v>
      </c>
      <c r="BU101" s="19">
        <v>0</v>
      </c>
      <c r="BV101" s="19">
        <v>0</v>
      </c>
      <c r="BW101" s="19">
        <v>0</v>
      </c>
      <c r="BX101" s="19">
        <v>16.711251966318127</v>
      </c>
      <c r="BY101" s="19">
        <v>0</v>
      </c>
      <c r="BZ101" s="19">
        <v>0</v>
      </c>
      <c r="CA101" s="19">
        <v>16.711251966318127</v>
      </c>
      <c r="CB101" s="19">
        <v>201</v>
      </c>
      <c r="CD101" s="19">
        <f t="shared" si="7"/>
        <v>0</v>
      </c>
      <c r="CE101" s="19">
        <f t="shared" si="8"/>
        <v>0</v>
      </c>
      <c r="CF101" s="19">
        <f t="shared" si="9"/>
        <v>0</v>
      </c>
    </row>
    <row r="102" spans="1:84" x14ac:dyDescent="0.2">
      <c r="A102" s="23" t="s">
        <v>176</v>
      </c>
      <c r="B102" s="23" t="s">
        <v>274</v>
      </c>
      <c r="C102">
        <f t="shared" si="6"/>
        <v>98</v>
      </c>
      <c r="D102" s="19">
        <v>7.7550537888639321E-3</v>
      </c>
      <c r="E102" s="19">
        <v>0</v>
      </c>
      <c r="F102" s="19">
        <v>3.8775268944319659E-2</v>
      </c>
      <c r="G102" s="19">
        <v>7.7550537888639318E-2</v>
      </c>
      <c r="H102" s="19">
        <v>13.850526066910982</v>
      </c>
      <c r="I102" s="19">
        <v>7.7550537888639318E-2</v>
      </c>
      <c r="J102" s="19">
        <v>0.23265161366591794</v>
      </c>
      <c r="K102" s="19">
        <v>2.2799858139259959</v>
      </c>
      <c r="L102" s="19">
        <v>7.7550537888639318E-2</v>
      </c>
      <c r="M102" s="19">
        <v>1.8612129093273435</v>
      </c>
      <c r="N102" s="19">
        <v>0.40326279702092449</v>
      </c>
      <c r="O102" s="19">
        <v>0.22489655987705404</v>
      </c>
      <c r="P102" s="19">
        <v>0.27918193639910155</v>
      </c>
      <c r="Q102" s="19">
        <v>0.28693699018796548</v>
      </c>
      <c r="R102" s="19">
        <v>0.41877290459865235</v>
      </c>
      <c r="S102" s="19">
        <v>0.35673247428774085</v>
      </c>
      <c r="T102" s="19">
        <v>0.78326043267525713</v>
      </c>
      <c r="U102" s="19">
        <v>0.17836623714387043</v>
      </c>
      <c r="V102" s="19">
        <v>0.33346731292114906</v>
      </c>
      <c r="W102" s="19">
        <v>3.1020215155455728E-2</v>
      </c>
      <c r="X102" s="19">
        <v>1.9775387161603026</v>
      </c>
      <c r="Y102" s="19">
        <v>1.8999881782716634</v>
      </c>
      <c r="Z102" s="19">
        <v>9.3060645466367178E-2</v>
      </c>
      <c r="AA102" s="19">
        <v>1.0624423690743587</v>
      </c>
      <c r="AB102" s="19">
        <v>0.35673247428774085</v>
      </c>
      <c r="AC102" s="19">
        <v>1.1555030145407259</v>
      </c>
      <c r="AD102" s="19">
        <v>0.65142451826457026</v>
      </c>
      <c r="AE102" s="19">
        <v>0.10857075304409505</v>
      </c>
      <c r="AF102" s="19">
        <v>0.44979311975410807</v>
      </c>
      <c r="AG102" s="19">
        <v>2.5514126965362336</v>
      </c>
      <c r="AH102" s="19">
        <v>1.364889466840052</v>
      </c>
      <c r="AI102" s="19">
        <v>1.9775387161603026</v>
      </c>
      <c r="AJ102" s="19">
        <v>2.2257004374039484</v>
      </c>
      <c r="AK102" s="19">
        <v>0.68244473342002598</v>
      </c>
      <c r="AL102" s="19">
        <v>0.37999763565433264</v>
      </c>
      <c r="AM102" s="19">
        <v>0.31020215155455727</v>
      </c>
      <c r="AN102" s="19">
        <v>0.46530322733183588</v>
      </c>
      <c r="AO102" s="19">
        <v>4.3273200141860739</v>
      </c>
      <c r="AP102" s="19">
        <v>0.38775268944319663</v>
      </c>
      <c r="AQ102" s="19">
        <v>13.803995744177799</v>
      </c>
      <c r="AR102" s="19">
        <v>1.8301926941718878</v>
      </c>
      <c r="AS102" s="19">
        <v>25.335760728218467</v>
      </c>
      <c r="AT102" s="19">
        <v>1.7448871024943846</v>
      </c>
      <c r="AU102" s="19">
        <v>0.69795484099775384</v>
      </c>
      <c r="AV102" s="19">
        <v>8.5305591677503248E-2</v>
      </c>
      <c r="AW102" s="19">
        <v>5.901595933325452</v>
      </c>
      <c r="AX102" s="19">
        <v>0.58938408795365882</v>
      </c>
      <c r="AY102" s="19">
        <v>0.42652795838751628</v>
      </c>
      <c r="AZ102" s="19">
        <v>0.18612129093273436</v>
      </c>
      <c r="BA102" s="19">
        <v>1.4346849509398274</v>
      </c>
      <c r="BB102" s="19">
        <v>1.81468258659416</v>
      </c>
      <c r="BC102" s="19">
        <v>5.2967017377940655</v>
      </c>
      <c r="BD102" s="19">
        <v>21.24884738148717</v>
      </c>
      <c r="BE102" s="19">
        <v>0.51183355006501952</v>
      </c>
      <c r="BF102" s="19">
        <v>7.1579146471214097</v>
      </c>
      <c r="BG102" s="19">
        <v>2.9236552784017023</v>
      </c>
      <c r="BH102" s="19">
        <v>4.9399692635063248</v>
      </c>
      <c r="BI102" s="19">
        <v>0.77550537888639326</v>
      </c>
      <c r="BJ102" s="19">
        <v>2.7918193639910154</v>
      </c>
      <c r="BK102" s="19">
        <v>0.21714150608819011</v>
      </c>
      <c r="BL102" s="19">
        <v>9.8023879891240107</v>
      </c>
      <c r="BM102" s="19">
        <v>3.3501832367892188</v>
      </c>
      <c r="BN102" s="19">
        <v>16.285612956614255</v>
      </c>
      <c r="BO102" s="19">
        <v>3.66814044213264</v>
      </c>
      <c r="BP102" s="19">
        <v>0</v>
      </c>
      <c r="BQ102" s="19">
        <v>0.81428064783071286</v>
      </c>
      <c r="BR102" s="19">
        <v>70.090176143752217</v>
      </c>
      <c r="BS102" s="19">
        <v>0</v>
      </c>
      <c r="BT102" s="19">
        <v>247.95233479134652</v>
      </c>
      <c r="BU102" s="19">
        <v>0</v>
      </c>
      <c r="BV102" s="19">
        <v>0</v>
      </c>
      <c r="BW102" s="19">
        <v>0</v>
      </c>
      <c r="BX102" s="19">
        <v>80.047665208653498</v>
      </c>
      <c r="BY102" s="19">
        <v>0</v>
      </c>
      <c r="BZ102" s="19">
        <v>0</v>
      </c>
      <c r="CA102" s="19">
        <v>80.047665208653498</v>
      </c>
      <c r="CB102" s="19">
        <v>328</v>
      </c>
      <c r="CD102" s="19">
        <f t="shared" si="7"/>
        <v>0</v>
      </c>
      <c r="CE102" s="19">
        <f t="shared" si="8"/>
        <v>0</v>
      </c>
      <c r="CF102" s="19">
        <f t="shared" si="9"/>
        <v>0</v>
      </c>
    </row>
    <row r="103" spans="1:84" x14ac:dyDescent="0.2">
      <c r="A103" s="23" t="s">
        <v>177</v>
      </c>
      <c r="B103" s="23" t="s">
        <v>275</v>
      </c>
      <c r="C103">
        <f t="shared" si="6"/>
        <v>99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D103" s="19">
        <f t="shared" si="7"/>
        <v>0</v>
      </c>
      <c r="CE103" s="19">
        <f t="shared" si="8"/>
        <v>0</v>
      </c>
      <c r="CF103" s="19">
        <f t="shared" si="9"/>
        <v>0</v>
      </c>
    </row>
    <row r="104" spans="1:84" x14ac:dyDescent="0.2">
      <c r="A104" s="23" t="s">
        <v>178</v>
      </c>
      <c r="B104" s="23" t="s">
        <v>276</v>
      </c>
      <c r="C104">
        <f t="shared" si="6"/>
        <v>100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D104" s="19">
        <f t="shared" si="7"/>
        <v>0</v>
      </c>
      <c r="CE104" s="19">
        <f t="shared" si="8"/>
        <v>0</v>
      </c>
      <c r="CF104" s="19">
        <f t="shared" si="9"/>
        <v>0</v>
      </c>
    </row>
    <row r="105" spans="1:84" x14ac:dyDescent="0.2">
      <c r="A105" s="23" t="s">
        <v>179</v>
      </c>
      <c r="B105" s="23" t="s">
        <v>277</v>
      </c>
      <c r="C105">
        <f t="shared" si="6"/>
        <v>101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D105" s="19">
        <f t="shared" si="7"/>
        <v>0</v>
      </c>
      <c r="CE105" s="19">
        <f t="shared" si="8"/>
        <v>0</v>
      </c>
      <c r="CF105" s="19">
        <f t="shared" si="9"/>
        <v>0</v>
      </c>
    </row>
    <row r="106" spans="1:84" x14ac:dyDescent="0.2">
      <c r="A106" s="23" t="s">
        <v>180</v>
      </c>
      <c r="B106" s="23" t="s">
        <v>278</v>
      </c>
      <c r="C106">
        <f t="shared" si="6"/>
        <v>102</v>
      </c>
      <c r="D106" s="19">
        <v>8.1608877424985682E-2</v>
      </c>
      <c r="E106" s="19">
        <v>0</v>
      </c>
      <c r="F106" s="19">
        <v>0.16321775484997136</v>
      </c>
      <c r="G106" s="19">
        <v>8.1608877424985682E-2</v>
      </c>
      <c r="H106" s="19">
        <v>13.057420387997709</v>
      </c>
      <c r="I106" s="19">
        <v>0</v>
      </c>
      <c r="J106" s="19">
        <v>0.57126214197489977</v>
      </c>
      <c r="K106" s="19">
        <v>0.16321775484997136</v>
      </c>
      <c r="L106" s="19">
        <v>0</v>
      </c>
      <c r="M106" s="19">
        <v>8.9769765167484241</v>
      </c>
      <c r="N106" s="19">
        <v>8.1608877424985682E-2</v>
      </c>
      <c r="O106" s="19">
        <v>0</v>
      </c>
      <c r="P106" s="19">
        <v>0.73447989682487114</v>
      </c>
      <c r="Q106" s="19">
        <v>0.16321775484997136</v>
      </c>
      <c r="R106" s="19">
        <v>0</v>
      </c>
      <c r="S106" s="19">
        <v>0</v>
      </c>
      <c r="T106" s="19">
        <v>0.32643550969994273</v>
      </c>
      <c r="U106" s="19">
        <v>1.0609154065248139</v>
      </c>
      <c r="V106" s="19">
        <v>0</v>
      </c>
      <c r="W106" s="19">
        <v>8.1608877424985682E-2</v>
      </c>
      <c r="X106" s="19">
        <v>6.5287101939988545</v>
      </c>
      <c r="Y106" s="19">
        <v>7.9160611102236107</v>
      </c>
      <c r="Z106" s="19">
        <v>8.1608877424985682E-2</v>
      </c>
      <c r="AA106" s="19">
        <v>19.667739459421551</v>
      </c>
      <c r="AB106" s="19">
        <v>0.8976976516748425</v>
      </c>
      <c r="AC106" s="19">
        <v>0</v>
      </c>
      <c r="AD106" s="19">
        <v>1.8770041807746707</v>
      </c>
      <c r="AE106" s="19">
        <v>3.9172261163993127</v>
      </c>
      <c r="AF106" s="19">
        <v>2.3666574453245848</v>
      </c>
      <c r="AG106" s="19">
        <v>8.1608877424985682E-2</v>
      </c>
      <c r="AH106" s="19">
        <v>0</v>
      </c>
      <c r="AI106" s="19">
        <v>8.4057143747735257</v>
      </c>
      <c r="AJ106" s="19">
        <v>32.88837760226923</v>
      </c>
      <c r="AK106" s="19">
        <v>0.73447989682487114</v>
      </c>
      <c r="AL106" s="19">
        <v>0</v>
      </c>
      <c r="AM106" s="19">
        <v>0</v>
      </c>
      <c r="AN106" s="19">
        <v>5.7942302971739839</v>
      </c>
      <c r="AO106" s="19">
        <v>19.994174969121492</v>
      </c>
      <c r="AP106" s="19">
        <v>8.1608877424985682E-2</v>
      </c>
      <c r="AQ106" s="19">
        <v>0</v>
      </c>
      <c r="AR106" s="19">
        <v>11.751678349197938</v>
      </c>
      <c r="AS106" s="19">
        <v>41.13087422219278</v>
      </c>
      <c r="AT106" s="19">
        <v>0.65287101939988545</v>
      </c>
      <c r="AU106" s="19">
        <v>0</v>
      </c>
      <c r="AV106" s="19">
        <v>72.468683153387289</v>
      </c>
      <c r="AW106" s="19">
        <v>1.8770041807746707</v>
      </c>
      <c r="AX106" s="19">
        <v>18.606824052896734</v>
      </c>
      <c r="AY106" s="19">
        <v>0</v>
      </c>
      <c r="AZ106" s="19">
        <v>0</v>
      </c>
      <c r="BA106" s="19">
        <v>58.105520726589802</v>
      </c>
      <c r="BB106" s="19">
        <v>4.4884882583742121</v>
      </c>
      <c r="BC106" s="19">
        <v>0.65287101939988545</v>
      </c>
      <c r="BD106" s="19">
        <v>247.84616073968149</v>
      </c>
      <c r="BE106" s="19">
        <v>5.7942302971739839</v>
      </c>
      <c r="BF106" s="19">
        <v>105.03062524595659</v>
      </c>
      <c r="BG106" s="19">
        <v>8.1608877424985682E-2</v>
      </c>
      <c r="BH106" s="19">
        <v>18.688432930321721</v>
      </c>
      <c r="BI106" s="19">
        <v>0</v>
      </c>
      <c r="BJ106" s="19">
        <v>113.19151298845514</v>
      </c>
      <c r="BK106" s="19">
        <v>0.32643550969994273</v>
      </c>
      <c r="BL106" s="19">
        <v>836.40938472867822</v>
      </c>
      <c r="BM106" s="19">
        <v>148.93620130059887</v>
      </c>
      <c r="BN106" s="19">
        <v>16.240166607572149</v>
      </c>
      <c r="BO106" s="19">
        <v>414.4098795640773</v>
      </c>
      <c r="BP106" s="19">
        <v>256.57831062415499</v>
      </c>
      <c r="BQ106" s="19">
        <v>3.1011373421494559</v>
      </c>
      <c r="BR106" s="19">
        <v>738.39712294127048</v>
      </c>
      <c r="BS106" s="19">
        <v>0</v>
      </c>
      <c r="BT106" s="19">
        <v>3251.5425032437047</v>
      </c>
      <c r="BU106" s="19">
        <v>0</v>
      </c>
      <c r="BV106" s="19">
        <v>0</v>
      </c>
      <c r="BW106" s="19">
        <v>0</v>
      </c>
      <c r="BX106" s="19">
        <v>17693.457496756295</v>
      </c>
      <c r="BY106" s="19">
        <v>0</v>
      </c>
      <c r="BZ106" s="19">
        <v>0</v>
      </c>
      <c r="CA106" s="19">
        <v>17693.457496756295</v>
      </c>
      <c r="CB106" s="19">
        <v>20945</v>
      </c>
      <c r="CD106" s="19">
        <f t="shared" si="7"/>
        <v>0</v>
      </c>
      <c r="CE106" s="19">
        <f t="shared" si="8"/>
        <v>0</v>
      </c>
      <c r="CF106" s="19">
        <f t="shared" si="9"/>
        <v>0</v>
      </c>
    </row>
    <row r="107" spans="1:84" x14ac:dyDescent="0.2">
      <c r="A107" s="23" t="s">
        <v>181</v>
      </c>
      <c r="B107" s="23" t="s">
        <v>279</v>
      </c>
      <c r="C107">
        <f t="shared" si="6"/>
        <v>103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D107" s="19">
        <f t="shared" si="7"/>
        <v>0</v>
      </c>
      <c r="CE107" s="19">
        <f t="shared" si="8"/>
        <v>0</v>
      </c>
      <c r="CF107" s="19">
        <f t="shared" si="9"/>
        <v>0</v>
      </c>
    </row>
    <row r="108" spans="1:84" x14ac:dyDescent="0.2">
      <c r="A108" s="23" t="s">
        <v>182</v>
      </c>
      <c r="B108" s="23" t="s">
        <v>280</v>
      </c>
      <c r="C108">
        <f t="shared" si="6"/>
        <v>104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D108" s="19">
        <f t="shared" si="7"/>
        <v>0</v>
      </c>
      <c r="CE108" s="19">
        <f t="shared" si="8"/>
        <v>0</v>
      </c>
      <c r="CF108" s="19">
        <f t="shared" si="9"/>
        <v>0</v>
      </c>
    </row>
    <row r="109" spans="1:84" x14ac:dyDescent="0.2">
      <c r="A109" s="23" t="s">
        <v>183</v>
      </c>
      <c r="B109" s="23" t="s">
        <v>281</v>
      </c>
      <c r="C109">
        <f t="shared" si="6"/>
        <v>105</v>
      </c>
      <c r="D109" s="19">
        <v>1.1244415124891303</v>
      </c>
      <c r="E109" s="19">
        <v>0.64253800713664577</v>
      </c>
      <c r="F109" s="19">
        <v>1.2850760142732915</v>
      </c>
      <c r="G109" s="19">
        <v>5.3009385588773279</v>
      </c>
      <c r="H109" s="19">
        <v>97.665777084770156</v>
      </c>
      <c r="I109" s="19">
        <v>11.565684128459624</v>
      </c>
      <c r="J109" s="19">
        <v>4.4977660499565211</v>
      </c>
      <c r="K109" s="19">
        <v>114.21113076853879</v>
      </c>
      <c r="L109" s="19">
        <v>32.769438363968931</v>
      </c>
      <c r="M109" s="19">
        <v>213.16198386758225</v>
      </c>
      <c r="N109" s="19">
        <v>65.056973222585384</v>
      </c>
      <c r="O109" s="19">
        <v>3.0520555338990674</v>
      </c>
      <c r="P109" s="19">
        <v>38.712914929982908</v>
      </c>
      <c r="Q109" s="19">
        <v>99.914660109748411</v>
      </c>
      <c r="R109" s="19">
        <v>30.841824342558997</v>
      </c>
      <c r="S109" s="19">
        <v>14.939008665927014</v>
      </c>
      <c r="T109" s="19">
        <v>57.82842064229812</v>
      </c>
      <c r="U109" s="19">
        <v>64.414435215448734</v>
      </c>
      <c r="V109" s="19">
        <v>36.945935410357137</v>
      </c>
      <c r="W109" s="19">
        <v>19.436774715883534</v>
      </c>
      <c r="X109" s="19">
        <v>45.459564004917688</v>
      </c>
      <c r="Y109" s="19">
        <v>39.516087438903718</v>
      </c>
      <c r="Z109" s="19">
        <v>5.3009385588773279</v>
      </c>
      <c r="AA109" s="19">
        <v>40.158625446040361</v>
      </c>
      <c r="AB109" s="19">
        <v>56.061441122672342</v>
      </c>
      <c r="AC109" s="19">
        <v>89.794686497346248</v>
      </c>
      <c r="AD109" s="19">
        <v>28.111037812228254</v>
      </c>
      <c r="AE109" s="19">
        <v>11.08378062310714</v>
      </c>
      <c r="AF109" s="19">
        <v>73.891870820714274</v>
      </c>
      <c r="AG109" s="19">
        <v>151.79960418603255</v>
      </c>
      <c r="AH109" s="19">
        <v>76.943926354613325</v>
      </c>
      <c r="AI109" s="19">
        <v>93.489280038381963</v>
      </c>
      <c r="AJ109" s="19">
        <v>249.30474676901855</v>
      </c>
      <c r="AK109" s="19">
        <v>201.75693424090676</v>
      </c>
      <c r="AL109" s="19">
        <v>47.387178026327625</v>
      </c>
      <c r="AM109" s="19">
        <v>79.514078383159912</v>
      </c>
      <c r="AN109" s="19">
        <v>18.151698701610243</v>
      </c>
      <c r="AO109" s="19">
        <v>75.176946834987547</v>
      </c>
      <c r="AP109" s="19">
        <v>27.147230801523282</v>
      </c>
      <c r="AQ109" s="19">
        <v>242.3974631922996</v>
      </c>
      <c r="AR109" s="19">
        <v>208.66421781762571</v>
      </c>
      <c r="AS109" s="19">
        <v>1127.172299019461</v>
      </c>
      <c r="AT109" s="19">
        <v>151.79960418603255</v>
      </c>
      <c r="AU109" s="19">
        <v>5.1403040570931662</v>
      </c>
      <c r="AV109" s="19">
        <v>11.08378062310714</v>
      </c>
      <c r="AW109" s="19">
        <v>132.04156046658071</v>
      </c>
      <c r="AX109" s="19">
        <v>39.837356442472036</v>
      </c>
      <c r="AY109" s="19">
        <v>107.46448169360401</v>
      </c>
      <c r="AZ109" s="19">
        <v>31.323727847911481</v>
      </c>
      <c r="BA109" s="19">
        <v>60.3985726708447</v>
      </c>
      <c r="BB109" s="19">
        <v>4125.7365438244024</v>
      </c>
      <c r="BC109" s="19">
        <v>248.50157426009775</v>
      </c>
      <c r="BD109" s="19">
        <v>1549.4804042100213</v>
      </c>
      <c r="BE109" s="19">
        <v>113.24732375783381</v>
      </c>
      <c r="BF109" s="19">
        <v>436.60457584935079</v>
      </c>
      <c r="BG109" s="19">
        <v>73.249332813577624</v>
      </c>
      <c r="BH109" s="19">
        <v>437.72901736183991</v>
      </c>
      <c r="BI109" s="19">
        <v>22.488830249782602</v>
      </c>
      <c r="BJ109" s="19">
        <v>269.54469399382288</v>
      </c>
      <c r="BK109" s="19">
        <v>49.475426549521721</v>
      </c>
      <c r="BL109" s="19">
        <v>874.65486221475908</v>
      </c>
      <c r="BM109" s="19">
        <v>176.37668295900926</v>
      </c>
      <c r="BN109" s="19">
        <v>202.23883774625926</v>
      </c>
      <c r="BO109" s="19">
        <v>85.618189450958042</v>
      </c>
      <c r="BP109" s="19">
        <v>171.5576479054844</v>
      </c>
      <c r="BQ109" s="19">
        <v>47.869081531680116</v>
      </c>
      <c r="BR109" s="19">
        <v>293.31860025787881</v>
      </c>
      <c r="BS109" s="19">
        <v>0</v>
      </c>
      <c r="BT109" s="19">
        <v>13618.432426759424</v>
      </c>
      <c r="BU109" s="19">
        <v>0</v>
      </c>
      <c r="BV109" s="19">
        <v>0</v>
      </c>
      <c r="BW109" s="19">
        <v>0</v>
      </c>
      <c r="BX109" s="19">
        <v>18523.56757324058</v>
      </c>
      <c r="BY109" s="19">
        <v>0</v>
      </c>
      <c r="BZ109" s="19">
        <v>0</v>
      </c>
      <c r="CA109" s="19">
        <v>18523.56757324058</v>
      </c>
      <c r="CB109" s="19">
        <v>32142</v>
      </c>
      <c r="CD109" s="19">
        <f t="shared" si="7"/>
        <v>0</v>
      </c>
      <c r="CE109" s="19">
        <f t="shared" si="8"/>
        <v>0</v>
      </c>
      <c r="CF109" s="19">
        <f t="shared" si="9"/>
        <v>0</v>
      </c>
    </row>
    <row r="110" spans="1:84" x14ac:dyDescent="0.2">
      <c r="A110" s="23" t="s">
        <v>184</v>
      </c>
      <c r="B110" s="23" t="s">
        <v>282</v>
      </c>
      <c r="C110">
        <f t="shared" si="6"/>
        <v>106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D110" s="19">
        <f t="shared" si="7"/>
        <v>0</v>
      </c>
      <c r="CE110" s="19">
        <f t="shared" si="8"/>
        <v>0</v>
      </c>
      <c r="CF110" s="19">
        <f t="shared" si="9"/>
        <v>0</v>
      </c>
    </row>
    <row r="111" spans="1:84" x14ac:dyDescent="0.2">
      <c r="A111" s="23" t="s">
        <v>185</v>
      </c>
      <c r="B111" s="23" t="s">
        <v>283</v>
      </c>
      <c r="C111">
        <f t="shared" si="6"/>
        <v>107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D111" s="19">
        <f t="shared" si="7"/>
        <v>0</v>
      </c>
      <c r="CE111" s="19">
        <f t="shared" si="8"/>
        <v>0</v>
      </c>
      <c r="CF111" s="19">
        <f t="shared" si="9"/>
        <v>0</v>
      </c>
    </row>
    <row r="112" spans="1:84" x14ac:dyDescent="0.2">
      <c r="A112" s="23" t="s">
        <v>186</v>
      </c>
      <c r="B112" s="23" t="s">
        <v>284</v>
      </c>
      <c r="C112">
        <f t="shared" si="6"/>
        <v>108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D112" s="19">
        <f t="shared" si="7"/>
        <v>0</v>
      </c>
      <c r="CE112" s="19">
        <f t="shared" si="8"/>
        <v>0</v>
      </c>
      <c r="CF112" s="19">
        <f t="shared" si="9"/>
        <v>0</v>
      </c>
    </row>
    <row r="113" spans="1:84" x14ac:dyDescent="0.2">
      <c r="A113" s="23" t="s">
        <v>187</v>
      </c>
      <c r="B113" s="23" t="s">
        <v>70</v>
      </c>
      <c r="C113">
        <f t="shared" si="6"/>
        <v>109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D113" s="19">
        <f t="shared" si="7"/>
        <v>0</v>
      </c>
      <c r="CE113" s="19">
        <f t="shared" si="8"/>
        <v>0</v>
      </c>
      <c r="CF113" s="19">
        <f t="shared" si="9"/>
        <v>0</v>
      </c>
    </row>
    <row r="114" spans="1:84" x14ac:dyDescent="0.2">
      <c r="A114" s="23" t="s">
        <v>188</v>
      </c>
      <c r="B114" s="23" t="s">
        <v>285</v>
      </c>
      <c r="C114">
        <f t="shared" si="6"/>
        <v>110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D114" s="19">
        <f t="shared" si="7"/>
        <v>0</v>
      </c>
      <c r="CE114" s="19">
        <f t="shared" si="8"/>
        <v>0</v>
      </c>
      <c r="CF114" s="19">
        <f t="shared" si="9"/>
        <v>0</v>
      </c>
    </row>
    <row r="115" spans="1:84" x14ac:dyDescent="0.2">
      <c r="A115" s="23" t="s">
        <v>189</v>
      </c>
      <c r="B115" s="23" t="s">
        <v>286</v>
      </c>
      <c r="C115">
        <f t="shared" si="6"/>
        <v>111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D115" s="19">
        <f t="shared" si="7"/>
        <v>0</v>
      </c>
      <c r="CE115" s="19">
        <f t="shared" si="8"/>
        <v>0</v>
      </c>
      <c r="CF115" s="19">
        <f t="shared" si="9"/>
        <v>0</v>
      </c>
    </row>
    <row r="116" spans="1:84" x14ac:dyDescent="0.2">
      <c r="A116" s="23" t="s">
        <v>190</v>
      </c>
      <c r="B116" s="23" t="s">
        <v>287</v>
      </c>
      <c r="C116">
        <f t="shared" si="6"/>
        <v>112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D116" s="19">
        <f t="shared" si="7"/>
        <v>0</v>
      </c>
      <c r="CE116" s="19">
        <f t="shared" si="8"/>
        <v>0</v>
      </c>
      <c r="CF116" s="19">
        <f t="shared" si="9"/>
        <v>0</v>
      </c>
    </row>
    <row r="117" spans="1:84" x14ac:dyDescent="0.2">
      <c r="A117" s="23" t="s">
        <v>191</v>
      </c>
      <c r="B117" s="23" t="s">
        <v>288</v>
      </c>
      <c r="C117">
        <f t="shared" si="6"/>
        <v>113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D117" s="19">
        <f t="shared" si="7"/>
        <v>0</v>
      </c>
      <c r="CE117" s="19">
        <f t="shared" si="8"/>
        <v>0</v>
      </c>
      <c r="CF117" s="19">
        <f t="shared" si="9"/>
        <v>0</v>
      </c>
    </row>
    <row r="118" spans="1:84" x14ac:dyDescent="0.2">
      <c r="A118" s="23" t="s">
        <v>192</v>
      </c>
      <c r="B118" s="23" t="s">
        <v>289</v>
      </c>
      <c r="C118">
        <f t="shared" si="6"/>
        <v>114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D118" s="19">
        <f t="shared" si="7"/>
        <v>0</v>
      </c>
      <c r="CE118" s="19">
        <f t="shared" si="8"/>
        <v>0</v>
      </c>
      <c r="CF118" s="19">
        <f t="shared" si="9"/>
        <v>0</v>
      </c>
    </row>
    <row r="119" spans="1:84" x14ac:dyDescent="0.2">
      <c r="A119" s="23" t="s">
        <v>193</v>
      </c>
      <c r="B119" s="23" t="s">
        <v>290</v>
      </c>
      <c r="C119">
        <f t="shared" si="6"/>
        <v>115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D119" s="19">
        <f t="shared" si="7"/>
        <v>0</v>
      </c>
      <c r="CE119" s="19">
        <f t="shared" si="8"/>
        <v>0</v>
      </c>
      <c r="CF119" s="19">
        <f t="shared" si="9"/>
        <v>0</v>
      </c>
    </row>
    <row r="120" spans="1:84" x14ac:dyDescent="0.2">
      <c r="A120" s="23" t="s">
        <v>194</v>
      </c>
      <c r="B120" s="23" t="s">
        <v>291</v>
      </c>
      <c r="C120">
        <f t="shared" si="6"/>
        <v>116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D120" s="19">
        <f t="shared" si="7"/>
        <v>0</v>
      </c>
      <c r="CE120" s="19">
        <f t="shared" si="8"/>
        <v>0</v>
      </c>
      <c r="CF120" s="19">
        <f t="shared" si="9"/>
        <v>0</v>
      </c>
    </row>
    <row r="121" spans="1:84" x14ac:dyDescent="0.2">
      <c r="A121" s="23" t="s">
        <v>195</v>
      </c>
      <c r="B121" s="23" t="s">
        <v>292</v>
      </c>
      <c r="C121">
        <f t="shared" si="6"/>
        <v>117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D121" s="19">
        <f t="shared" si="7"/>
        <v>0</v>
      </c>
      <c r="CE121" s="19">
        <f t="shared" si="8"/>
        <v>0</v>
      </c>
      <c r="CF121" s="19">
        <f t="shared" si="9"/>
        <v>0</v>
      </c>
    </row>
    <row r="122" spans="1:84" x14ac:dyDescent="0.2">
      <c r="A122" s="23" t="s">
        <v>196</v>
      </c>
      <c r="B122" s="23" t="s">
        <v>293</v>
      </c>
      <c r="C122">
        <f t="shared" si="6"/>
        <v>118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D122" s="19">
        <f t="shared" si="7"/>
        <v>0</v>
      </c>
      <c r="CE122" s="19">
        <f t="shared" si="8"/>
        <v>0</v>
      </c>
      <c r="CF122" s="19">
        <f t="shared" si="9"/>
        <v>0</v>
      </c>
    </row>
    <row r="123" spans="1:84" x14ac:dyDescent="0.2">
      <c r="A123" s="23" t="s">
        <v>197</v>
      </c>
      <c r="B123" s="23" t="s">
        <v>294</v>
      </c>
      <c r="C123">
        <f t="shared" si="6"/>
        <v>119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D123" s="19">
        <f t="shared" si="7"/>
        <v>0</v>
      </c>
      <c r="CE123" s="19">
        <f t="shared" si="8"/>
        <v>0</v>
      </c>
      <c r="CF123" s="19">
        <f t="shared" si="9"/>
        <v>0</v>
      </c>
    </row>
    <row r="124" spans="1:84" x14ac:dyDescent="0.2">
      <c r="A124" s="23" t="s">
        <v>198</v>
      </c>
      <c r="B124" s="23" t="s">
        <v>48</v>
      </c>
      <c r="C124">
        <f t="shared" si="6"/>
        <v>120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D124" s="19">
        <f t="shared" si="7"/>
        <v>0</v>
      </c>
      <c r="CE124" s="19">
        <f t="shared" si="8"/>
        <v>0</v>
      </c>
      <c r="CF124" s="19">
        <f t="shared" si="9"/>
        <v>0</v>
      </c>
    </row>
    <row r="125" spans="1:84" x14ac:dyDescent="0.2">
      <c r="A125" s="23" t="s">
        <v>199</v>
      </c>
      <c r="B125" s="23" t="s">
        <v>295</v>
      </c>
      <c r="C125">
        <f t="shared" si="6"/>
        <v>121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D125" s="19">
        <f t="shared" si="7"/>
        <v>0</v>
      </c>
      <c r="CE125" s="19">
        <f t="shared" si="8"/>
        <v>0</v>
      </c>
      <c r="CF125" s="19">
        <f t="shared" si="9"/>
        <v>0</v>
      </c>
    </row>
    <row r="126" spans="1:84" x14ac:dyDescent="0.2">
      <c r="A126" s="23" t="s">
        <v>200</v>
      </c>
      <c r="B126" s="23" t="s">
        <v>49</v>
      </c>
      <c r="C126">
        <f t="shared" si="6"/>
        <v>122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D126" s="19">
        <f t="shared" si="7"/>
        <v>0</v>
      </c>
      <c r="CE126" s="19">
        <f t="shared" si="8"/>
        <v>0</v>
      </c>
      <c r="CF126" s="19">
        <f t="shared" si="9"/>
        <v>0</v>
      </c>
    </row>
    <row r="127" spans="1:84" x14ac:dyDescent="0.2">
      <c r="A127" s="23" t="s">
        <v>201</v>
      </c>
      <c r="B127" s="23" t="s">
        <v>296</v>
      </c>
      <c r="C127">
        <f t="shared" si="6"/>
        <v>123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D127" s="19">
        <f t="shared" si="7"/>
        <v>0</v>
      </c>
      <c r="CE127" s="19">
        <f t="shared" si="8"/>
        <v>0</v>
      </c>
      <c r="CF127" s="19">
        <f t="shared" si="9"/>
        <v>0</v>
      </c>
    </row>
    <row r="128" spans="1:84" x14ac:dyDescent="0.2">
      <c r="A128" s="23" t="s">
        <v>202</v>
      </c>
      <c r="B128" s="23" t="s">
        <v>297</v>
      </c>
      <c r="C128">
        <f t="shared" si="6"/>
        <v>124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D128" s="19">
        <f t="shared" si="7"/>
        <v>0</v>
      </c>
      <c r="CE128" s="19">
        <f t="shared" si="8"/>
        <v>0</v>
      </c>
      <c r="CF128" s="19">
        <f t="shared" si="9"/>
        <v>0</v>
      </c>
    </row>
    <row r="129" spans="1:84" x14ac:dyDescent="0.2">
      <c r="A129" s="23" t="s">
        <v>203</v>
      </c>
      <c r="B129" s="23" t="s">
        <v>298</v>
      </c>
      <c r="C129">
        <f t="shared" si="6"/>
        <v>125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D129" s="19">
        <f t="shared" si="7"/>
        <v>0</v>
      </c>
      <c r="CE129" s="19">
        <f t="shared" si="8"/>
        <v>0</v>
      </c>
      <c r="CF129" s="19">
        <f t="shared" si="9"/>
        <v>0</v>
      </c>
    </row>
    <row r="130" spans="1:84" x14ac:dyDescent="0.2">
      <c r="A130" s="23" t="s">
        <v>204</v>
      </c>
      <c r="B130" s="23" t="s">
        <v>299</v>
      </c>
      <c r="C130">
        <f t="shared" si="6"/>
        <v>126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0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0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D130" s="19">
        <f t="shared" si="7"/>
        <v>0</v>
      </c>
      <c r="CE130" s="19">
        <f t="shared" si="8"/>
        <v>0</v>
      </c>
      <c r="CF130" s="19">
        <f t="shared" si="9"/>
        <v>0</v>
      </c>
    </row>
    <row r="131" spans="1:84" x14ac:dyDescent="0.2">
      <c r="A131" s="23" t="s">
        <v>205</v>
      </c>
      <c r="B131" s="23" t="s">
        <v>300</v>
      </c>
      <c r="C131">
        <f t="shared" si="6"/>
        <v>127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D131" s="19">
        <f t="shared" si="7"/>
        <v>0</v>
      </c>
      <c r="CE131" s="19">
        <f t="shared" si="8"/>
        <v>0</v>
      </c>
      <c r="CF131" s="19">
        <f t="shared" si="9"/>
        <v>0</v>
      </c>
    </row>
    <row r="132" spans="1:84" x14ac:dyDescent="0.2">
      <c r="A132" s="23" t="s">
        <v>206</v>
      </c>
      <c r="B132" s="23" t="s">
        <v>71</v>
      </c>
      <c r="C132">
        <f t="shared" si="6"/>
        <v>128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0</v>
      </c>
      <c r="BD132" s="19">
        <v>0</v>
      </c>
      <c r="BE132" s="19">
        <v>0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19">
        <v>0</v>
      </c>
      <c r="BV132" s="19">
        <v>0</v>
      </c>
      <c r="BW132" s="19">
        <v>0</v>
      </c>
      <c r="BX132" s="19">
        <v>0</v>
      </c>
      <c r="BY132" s="19">
        <v>0</v>
      </c>
      <c r="BZ132" s="19">
        <v>0</v>
      </c>
      <c r="CA132" s="19">
        <v>0</v>
      </c>
      <c r="CB132" s="19">
        <v>0</v>
      </c>
      <c r="CD132" s="19">
        <f t="shared" si="7"/>
        <v>0</v>
      </c>
      <c r="CE132" s="19">
        <f t="shared" si="8"/>
        <v>0</v>
      </c>
      <c r="CF132" s="19">
        <f t="shared" si="9"/>
        <v>0</v>
      </c>
    </row>
    <row r="133" spans="1:84" x14ac:dyDescent="0.2">
      <c r="A133" s="1"/>
      <c r="B133" s="7" t="s">
        <v>6</v>
      </c>
      <c r="C133">
        <f t="shared" si="6"/>
        <v>129</v>
      </c>
      <c r="D133" s="19">
        <f>SUM(D5:D132)</f>
        <v>4959.3631650199395</v>
      </c>
      <c r="E133" s="19">
        <f t="shared" ref="E133:BP133" si="10">SUM(E5:E132)</f>
        <v>2998.1872489589937</v>
      </c>
      <c r="F133" s="19">
        <f t="shared" si="10"/>
        <v>347.17622638565337</v>
      </c>
      <c r="G133" s="19">
        <f t="shared" si="10"/>
        <v>218.0883908376131</v>
      </c>
      <c r="H133" s="19">
        <f t="shared" si="10"/>
        <v>1065.0077313839699</v>
      </c>
      <c r="I133" s="19">
        <f t="shared" si="10"/>
        <v>463.19236360514668</v>
      </c>
      <c r="J133" s="19">
        <f t="shared" si="10"/>
        <v>160.70689759048125</v>
      </c>
      <c r="K133" s="19">
        <f t="shared" si="10"/>
        <v>5964.2464796769491</v>
      </c>
      <c r="L133" s="19">
        <f t="shared" si="10"/>
        <v>344.56974907818699</v>
      </c>
      <c r="M133" s="19">
        <f t="shared" si="10"/>
        <v>5048.2802980084834</v>
      </c>
      <c r="N133" s="19">
        <f t="shared" si="10"/>
        <v>2221.7959266721327</v>
      </c>
      <c r="O133" s="19">
        <f t="shared" si="10"/>
        <v>385.04499464583483</v>
      </c>
      <c r="P133" s="19">
        <f t="shared" si="10"/>
        <v>1045.4524343204778</v>
      </c>
      <c r="Q133" s="19">
        <f t="shared" si="10"/>
        <v>1698.2027033432339</v>
      </c>
      <c r="R133" s="19">
        <f t="shared" si="10"/>
        <v>1691.4937898982844</v>
      </c>
      <c r="S133" s="19">
        <f t="shared" si="10"/>
        <v>863.22150425694076</v>
      </c>
      <c r="T133" s="19">
        <f t="shared" si="10"/>
        <v>1529.0476871309199</v>
      </c>
      <c r="U133" s="19">
        <f t="shared" si="10"/>
        <v>460.10506777102046</v>
      </c>
      <c r="V133" s="19">
        <f t="shared" si="10"/>
        <v>6177.216213235919</v>
      </c>
      <c r="W133" s="19">
        <f t="shared" si="10"/>
        <v>374.13948710007173</v>
      </c>
      <c r="X133" s="19">
        <f t="shared" si="10"/>
        <v>1519.0742308912368</v>
      </c>
      <c r="Y133" s="19">
        <f t="shared" si="10"/>
        <v>794.85843303769741</v>
      </c>
      <c r="Z133" s="19">
        <f t="shared" si="10"/>
        <v>1083.7327478437423</v>
      </c>
      <c r="AA133" s="19">
        <f t="shared" si="10"/>
        <v>1326.0980917776985</v>
      </c>
      <c r="AB133" s="19">
        <f t="shared" si="10"/>
        <v>1619.1527237186572</v>
      </c>
      <c r="AC133" s="19">
        <f t="shared" si="10"/>
        <v>2308.8195643211261</v>
      </c>
      <c r="AD133" s="19">
        <f t="shared" si="10"/>
        <v>933.53256410606332</v>
      </c>
      <c r="AE133" s="19">
        <f t="shared" si="10"/>
        <v>607.84872578426121</v>
      </c>
      <c r="AF133" s="19">
        <f t="shared" si="10"/>
        <v>1503.9340349885754</v>
      </c>
      <c r="AG133" s="19">
        <f t="shared" si="10"/>
        <v>2382.8039671121583</v>
      </c>
      <c r="AH133" s="19">
        <f t="shared" si="10"/>
        <v>1285.6454496967604</v>
      </c>
      <c r="AI133" s="19">
        <f t="shared" si="10"/>
        <v>1846.904009931558</v>
      </c>
      <c r="AJ133" s="19">
        <f t="shared" si="10"/>
        <v>2598.9218920478393</v>
      </c>
      <c r="AK133" s="19">
        <f t="shared" si="10"/>
        <v>1285.3490848393244</v>
      </c>
      <c r="AL133" s="19">
        <f t="shared" si="10"/>
        <v>1159.2153853627515</v>
      </c>
      <c r="AM133" s="19">
        <f t="shared" si="10"/>
        <v>1598.7994791718829</v>
      </c>
      <c r="AN133" s="19">
        <f t="shared" si="10"/>
        <v>809.06520767558379</v>
      </c>
      <c r="AO133" s="19">
        <f t="shared" si="10"/>
        <v>10872.90926812406</v>
      </c>
      <c r="AP133" s="19">
        <f t="shared" si="10"/>
        <v>607.42483666933015</v>
      </c>
      <c r="AQ133" s="19">
        <f t="shared" si="10"/>
        <v>11898.391173240581</v>
      </c>
      <c r="AR133" s="19">
        <f t="shared" si="10"/>
        <v>1220.625679793658</v>
      </c>
      <c r="AS133" s="19">
        <f t="shared" si="10"/>
        <v>7108.7069710450696</v>
      </c>
      <c r="AT133" s="19">
        <f t="shared" si="10"/>
        <v>6157.5596494454594</v>
      </c>
      <c r="AU133" s="19">
        <f t="shared" si="10"/>
        <v>84.346816971968565</v>
      </c>
      <c r="AV133" s="19">
        <f t="shared" si="10"/>
        <v>1975.8454727467456</v>
      </c>
      <c r="AW133" s="19">
        <f t="shared" si="10"/>
        <v>532.89968046340812</v>
      </c>
      <c r="AX133" s="19">
        <f t="shared" si="10"/>
        <v>495.26813381617296</v>
      </c>
      <c r="AY133" s="19">
        <f t="shared" si="10"/>
        <v>7655.2908060432692</v>
      </c>
      <c r="AZ133" s="19">
        <f t="shared" si="10"/>
        <v>411.40095071967011</v>
      </c>
      <c r="BA133" s="19">
        <f t="shared" si="10"/>
        <v>348.42120141590567</v>
      </c>
      <c r="BB133" s="19">
        <f t="shared" si="10"/>
        <v>4563.5836657813907</v>
      </c>
      <c r="BC133" s="19">
        <f t="shared" si="10"/>
        <v>686.16293910581976</v>
      </c>
      <c r="BD133" s="19">
        <f t="shared" si="10"/>
        <v>2803.137609751549</v>
      </c>
      <c r="BE133" s="19">
        <f t="shared" si="10"/>
        <v>668.37063391623508</v>
      </c>
      <c r="BF133" s="19">
        <f t="shared" si="10"/>
        <v>1184.6545202539864</v>
      </c>
      <c r="BG133" s="19">
        <f t="shared" si="10"/>
        <v>629.62194811515326</v>
      </c>
      <c r="BH133" s="19">
        <f t="shared" si="10"/>
        <v>1004.9256380014297</v>
      </c>
      <c r="BI133" s="19">
        <f t="shared" si="10"/>
        <v>405.70845229318348</v>
      </c>
      <c r="BJ133" s="19">
        <f t="shared" si="10"/>
        <v>2149.9234080500009</v>
      </c>
      <c r="BK133" s="19">
        <f t="shared" si="10"/>
        <v>211.52047022316333</v>
      </c>
      <c r="BL133" s="19">
        <f t="shared" si="10"/>
        <v>4381.2829892199061</v>
      </c>
      <c r="BM133" s="19">
        <f t="shared" si="10"/>
        <v>1858.861590071049</v>
      </c>
      <c r="BN133" s="19">
        <f t="shared" si="10"/>
        <v>705.31575781285835</v>
      </c>
      <c r="BO133" s="19">
        <f t="shared" si="10"/>
        <v>2276.2910585570671</v>
      </c>
      <c r="BP133" s="19">
        <f t="shared" si="10"/>
        <v>4694.8403505979495</v>
      </c>
      <c r="BQ133" s="19">
        <f t="shared" ref="BQ133:CB133" si="11">SUM(BQ5:BQ132)</f>
        <v>337.80371017707199</v>
      </c>
      <c r="BR133" s="19">
        <f t="shared" si="11"/>
        <v>2855.7687666730526</v>
      </c>
      <c r="BS133" s="19">
        <f t="shared" si="11"/>
        <v>0</v>
      </c>
      <c r="BT133" s="19">
        <f t="shared" si="11"/>
        <v>143465.15810032332</v>
      </c>
      <c r="BU133" s="19">
        <f t="shared" si="11"/>
        <v>0</v>
      </c>
      <c r="BV133" s="19">
        <f t="shared" si="11"/>
        <v>0</v>
      </c>
      <c r="BW133" s="19">
        <f t="shared" si="11"/>
        <v>0</v>
      </c>
      <c r="BX133" s="19">
        <f t="shared" si="11"/>
        <v>225482.29581114659</v>
      </c>
      <c r="BY133" s="19">
        <f t="shared" si="11"/>
        <v>15864.546088530076</v>
      </c>
      <c r="BZ133" s="19">
        <f t="shared" si="11"/>
        <v>0</v>
      </c>
      <c r="CA133" s="19">
        <f t="shared" si="11"/>
        <v>241346.84189967668</v>
      </c>
      <c r="CB133" s="19">
        <f t="shared" si="11"/>
        <v>384812</v>
      </c>
      <c r="CD133" s="19">
        <f t="shared" si="7"/>
        <v>0</v>
      </c>
      <c r="CE133" s="19">
        <f t="shared" si="8"/>
        <v>0</v>
      </c>
      <c r="CF133" s="19">
        <f t="shared" si="9"/>
        <v>0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Referência</vt:lpstr>
      <vt:lpstr>Producao</vt:lpstr>
      <vt:lpstr>Usos PxS</vt:lpstr>
      <vt:lpstr>Usos SxS</vt:lpstr>
      <vt:lpstr>Mat A Coef Tec</vt:lpstr>
      <vt:lpstr>Inv Leontief</vt:lpstr>
      <vt:lpstr>Importacoes</vt:lpstr>
      <vt:lpstr>Imposto Import</vt:lpstr>
      <vt:lpstr>ICMS</vt:lpstr>
      <vt:lpstr>IPI</vt:lpstr>
      <vt:lpstr>OIIL</vt:lpstr>
      <vt:lpstr>MG Com</vt:lpstr>
      <vt:lpstr>MG Transp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J.M. Guilhoto</dc:creator>
  <cp:lastModifiedBy>Joaquim Guilhoto</cp:lastModifiedBy>
  <dcterms:created xsi:type="dcterms:W3CDTF">2002-05-08T00:39:07Z</dcterms:created>
  <dcterms:modified xsi:type="dcterms:W3CDTF">2020-02-02T20:28:35Z</dcterms:modified>
</cp:coreProperties>
</file>