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servidor\Alunos\Guilherme Pereira Fonseca\EXCEL AVANÇADO 2019\PASSO A PASSO\AULA 11\"/>
    </mc:Choice>
  </mc:AlternateContent>
  <xr:revisionPtr revIDLastSave="0" documentId="13_ncr:1_{1FADEDA8-0DE5-4F84-B384-EB57E0095804}" xr6:coauthVersionLast="47" xr6:coauthVersionMax="47" xr10:uidLastSave="{00000000-0000-0000-0000-000000000000}"/>
  <bookViews>
    <workbookView xWindow="0" yWindow="735" windowWidth="20490" windowHeight="10785" xr2:uid="{9BACA936-3EDF-4785-A9AD-A7BA3E986F55}"/>
  </bookViews>
  <sheets>
    <sheet name="Contato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9" i="1" l="1"/>
  <c r="I8" i="1"/>
  <c r="I4" i="1" l="1"/>
  <c r="I3" i="1"/>
  <c r="K14" i="1"/>
  <c r="K12" i="1"/>
  <c r="K15" i="1"/>
</calcChain>
</file>

<file path=xl/sharedStrings.xml><?xml version="1.0" encoding="utf-8"?>
<sst xmlns="http://schemas.openxmlformats.org/spreadsheetml/2006/main" count="86" uniqueCount="75">
  <si>
    <t>ID</t>
  </si>
  <si>
    <t>Nome</t>
  </si>
  <si>
    <t>Cidade</t>
  </si>
  <si>
    <t>e-mail</t>
  </si>
  <si>
    <t>whatsapp</t>
  </si>
  <si>
    <t>Fixo</t>
  </si>
  <si>
    <t>CONTATOS</t>
  </si>
  <si>
    <t>Anderson</t>
  </si>
  <si>
    <t>Ana Paula</t>
  </si>
  <si>
    <t>Juliana</t>
  </si>
  <si>
    <t>Gustavo</t>
  </si>
  <si>
    <t>Leonardo</t>
  </si>
  <si>
    <t>Renato</t>
  </si>
  <si>
    <t>Ederson</t>
  </si>
  <si>
    <t>Heloísa</t>
  </si>
  <si>
    <t>Luana</t>
  </si>
  <si>
    <t>Giovane</t>
  </si>
  <si>
    <t>Camila</t>
  </si>
  <si>
    <t>Maria Eduarda</t>
  </si>
  <si>
    <t>Aryadnne</t>
  </si>
  <si>
    <t>Lucia</t>
  </si>
  <si>
    <t>Curitiba</t>
  </si>
  <si>
    <t>São Paulo</t>
  </si>
  <si>
    <t>Taquaritinga</t>
  </si>
  <si>
    <t>Rio de Janeiro</t>
  </si>
  <si>
    <t>Barretos</t>
  </si>
  <si>
    <t>Anderson@email.com</t>
  </si>
  <si>
    <t>ana@email.com</t>
  </si>
  <si>
    <t>ju@email.com</t>
  </si>
  <si>
    <t>gu@email.com</t>
  </si>
  <si>
    <t>leo@email.com</t>
  </si>
  <si>
    <t>re@email.com</t>
  </si>
  <si>
    <t>ed@email.com</t>
  </si>
  <si>
    <t>helo@email.com</t>
  </si>
  <si>
    <t>lu@email.com</t>
  </si>
  <si>
    <t>giovana@email.com</t>
  </si>
  <si>
    <t>camila@email.com</t>
  </si>
  <si>
    <t>duda@email.com</t>
  </si>
  <si>
    <t>ary@email.com</t>
  </si>
  <si>
    <t>lucia@email.com</t>
  </si>
  <si>
    <t>(55)5555.5555</t>
  </si>
  <si>
    <t>(55)5555.5556</t>
  </si>
  <si>
    <t>(55)5555.5557</t>
  </si>
  <si>
    <t>(55)5555.5558</t>
  </si>
  <si>
    <t>(55)5555.5559</t>
  </si>
  <si>
    <t>(55)5555.5560</t>
  </si>
  <si>
    <t>(55)5555.5561</t>
  </si>
  <si>
    <t>(55)5555.5562</t>
  </si>
  <si>
    <t>(55)5555.5563</t>
  </si>
  <si>
    <t>(55)5555.5564</t>
  </si>
  <si>
    <t>(55)5555.5565</t>
  </si>
  <si>
    <t>(55)5555.5566</t>
  </si>
  <si>
    <t>(55)5555.5567</t>
  </si>
  <si>
    <t>(55)5555.5568</t>
  </si>
  <si>
    <t>(11) 1111.1111</t>
  </si>
  <si>
    <t>(11) 1111.1112</t>
  </si>
  <si>
    <t>(11) 1111.1113</t>
  </si>
  <si>
    <t>(11) 1111.1114</t>
  </si>
  <si>
    <t>(11) 1111.1115</t>
  </si>
  <si>
    <t>(11) 1111.1116</t>
  </si>
  <si>
    <t>(11) 1111.1117</t>
  </si>
  <si>
    <t>(11) 1111.1118</t>
  </si>
  <si>
    <t>(11) 1111.1119</t>
  </si>
  <si>
    <t>(11) 1111.1120</t>
  </si>
  <si>
    <t>(11) 1111.1121</t>
  </si>
  <si>
    <t>(11) 1111.1122</t>
  </si>
  <si>
    <t>(11) 1111.1123</t>
  </si>
  <si>
    <t>(11) 1111.1124</t>
  </si>
  <si>
    <t>índice</t>
  </si>
  <si>
    <t>desloc</t>
  </si>
  <si>
    <t>ÍNDICE+CORRESP</t>
  </si>
  <si>
    <t>Referência</t>
  </si>
  <si>
    <t>WhatsApp</t>
  </si>
  <si>
    <t>ID_Funcionário</t>
  </si>
  <si>
    <t>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</si>
</sst>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  <font>
      <sz val="22"/>
      <color theme="0"/>
      <name val="Berlin Sans FB Demi"/>
      <family val="2"/>
    </font>
    <font>
      <sz val="14"/>
      <color theme="1"/>
      <name val="Berlin Sans FB"/>
      <family val="2"/>
    </font>
    <font>
      <sz val="14"/>
      <color theme="0"/>
      <name val="Berlin Sans FB Dem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  <xf numFmtId="0" fontId="1" fillId="4" borderId="0" applyNumberFormat="0" applyBorder="0" applyAlignment="0" applyProtection="0"/>
  </cellStyleXfs>
  <cellXfs count="14">
    <xf numFmtId="0" fontId="0" fillId="0" borderId="0" xfId="0"/>
    <xf numFmtId="0" fontId="5" fillId="4" borderId="2" xfId="3" applyFont="1" applyBorder="1" applyAlignment="1">
      <alignment horizontal="center"/>
    </xf>
    <xf numFmtId="0" fontId="1" fillId="3" borderId="1" xfId="2"/>
    <xf numFmtId="0" fontId="0" fillId="0" borderId="0" xfId="0" applyAlignment="1"/>
    <xf numFmtId="0" fontId="5" fillId="4" borderId="4" xfId="3" applyFont="1" applyBorder="1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1" applyAlignment="1">
      <alignment horizontal="center"/>
    </xf>
    <xf numFmtId="0" fontId="2" fillId="2" borderId="3" xfId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2" fillId="2" borderId="3" xfId="1" applyBorder="1" applyAlignment="1">
      <alignment horizontal="center" vertical="center"/>
    </xf>
    <xf numFmtId="0" fontId="2" fillId="2" borderId="0" xfId="1" applyAlignment="1">
      <alignment horizontal="center" vertical="center"/>
    </xf>
    <xf numFmtId="0" fontId="2" fillId="2" borderId="0" xfId="1" applyAlignment="1">
      <alignment vertical="center"/>
    </xf>
  </cellXfs>
  <cellStyles count="4">
    <cellStyle name="60% - Ênfase3" xfId="3" builtinId="40"/>
    <cellStyle name="Neutro" xfId="1" builtinId="28"/>
    <cellStyle name="Normal" xfId="0" builtinId="0"/>
    <cellStyle name="Nota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helo@email.com" TargetMode="External"/><Relationship Id="rId13" Type="http://schemas.openxmlformats.org/officeDocument/2006/relationships/hyperlink" Target="mailto:ary@email.com" TargetMode="External"/><Relationship Id="rId3" Type="http://schemas.openxmlformats.org/officeDocument/2006/relationships/hyperlink" Target="mailto:ju@email.com" TargetMode="External"/><Relationship Id="rId7" Type="http://schemas.openxmlformats.org/officeDocument/2006/relationships/hyperlink" Target="mailto:ed@email.com" TargetMode="External"/><Relationship Id="rId12" Type="http://schemas.openxmlformats.org/officeDocument/2006/relationships/hyperlink" Target="mailto:duda@email.com" TargetMode="External"/><Relationship Id="rId2" Type="http://schemas.openxmlformats.org/officeDocument/2006/relationships/hyperlink" Target="mailto:ana@email.com" TargetMode="External"/><Relationship Id="rId1" Type="http://schemas.openxmlformats.org/officeDocument/2006/relationships/hyperlink" Target="mailto:Anderson@email.com" TargetMode="External"/><Relationship Id="rId6" Type="http://schemas.openxmlformats.org/officeDocument/2006/relationships/hyperlink" Target="mailto:re@email.com" TargetMode="External"/><Relationship Id="rId11" Type="http://schemas.openxmlformats.org/officeDocument/2006/relationships/hyperlink" Target="mailto:camila@email.com" TargetMode="External"/><Relationship Id="rId5" Type="http://schemas.openxmlformats.org/officeDocument/2006/relationships/hyperlink" Target="mailto:leo@email.com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mailto:giovana@email.com" TargetMode="External"/><Relationship Id="rId4" Type="http://schemas.openxmlformats.org/officeDocument/2006/relationships/hyperlink" Target="mailto:gu@email.com" TargetMode="External"/><Relationship Id="rId9" Type="http://schemas.openxmlformats.org/officeDocument/2006/relationships/hyperlink" Target="mailto:lu@email.com" TargetMode="External"/><Relationship Id="rId14" Type="http://schemas.openxmlformats.org/officeDocument/2006/relationships/hyperlink" Target="mailto:lucia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BE345-5992-48C8-9877-CED38E0427CE}">
  <dimension ref="B2:O20"/>
  <sheetViews>
    <sheetView tabSelected="1" topLeftCell="G1" zoomScale="110" zoomScaleNormal="110" workbookViewId="0">
      <selection activeCell="K16" sqref="K16"/>
    </sheetView>
  </sheetViews>
  <sheetFormatPr defaultRowHeight="15" x14ac:dyDescent="0.25"/>
  <cols>
    <col min="3" max="3" width="13.7109375" bestFit="1" customWidth="1"/>
    <col min="4" max="4" width="13.5703125" bestFit="1" customWidth="1"/>
    <col min="5" max="5" width="20.85546875" bestFit="1" customWidth="1"/>
    <col min="6" max="6" width="13.140625" bestFit="1" customWidth="1"/>
    <col min="7" max="7" width="16.5703125" customWidth="1"/>
    <col min="8" max="8" width="13.140625" bestFit="1" customWidth="1"/>
    <col min="11" max="11" width="15.7109375" customWidth="1"/>
    <col min="12" max="12" width="5.28515625" customWidth="1"/>
    <col min="15" max="15" width="18.7109375" customWidth="1"/>
  </cols>
  <sheetData>
    <row r="2" spans="2:15" ht="27" x14ac:dyDescent="0.35">
      <c r="B2" s="9" t="s">
        <v>6</v>
      </c>
      <c r="C2" s="9"/>
      <c r="D2" s="9"/>
      <c r="E2" s="9"/>
      <c r="F2" s="9"/>
      <c r="G2" s="9"/>
      <c r="I2" s="9" t="s">
        <v>68</v>
      </c>
      <c r="J2" s="9"/>
      <c r="K2" s="9"/>
      <c r="M2" s="3"/>
      <c r="N2" s="3"/>
      <c r="O2" s="3"/>
    </row>
    <row r="3" spans="2:15" ht="18" x14ac:dyDescent="0.25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4" t="s">
        <v>71</v>
      </c>
      <c r="I3" s="8" t="str">
        <f>INDEX(B4:G17,H4,2)</f>
        <v>Ana Paula</v>
      </c>
      <c r="J3" s="8"/>
      <c r="K3" s="8"/>
      <c r="M3" s="3"/>
      <c r="N3" s="3"/>
      <c r="O3" s="3"/>
    </row>
    <row r="4" spans="2:15" x14ac:dyDescent="0.25">
      <c r="B4" s="2">
        <v>1</v>
      </c>
      <c r="C4" s="2" t="s">
        <v>7</v>
      </c>
      <c r="D4" s="2" t="s">
        <v>21</v>
      </c>
      <c r="E4" s="2" t="s">
        <v>26</v>
      </c>
      <c r="F4" s="2" t="s">
        <v>40</v>
      </c>
      <c r="G4" s="2" t="s">
        <v>54</v>
      </c>
      <c r="H4" s="5">
        <v>2</v>
      </c>
      <c r="I4" s="7" t="str">
        <f>INDEX(B4:G17,H4,4,1)</f>
        <v>ana@email.com</v>
      </c>
      <c r="J4" s="7"/>
      <c r="K4" s="7"/>
      <c r="M4" s="3"/>
      <c r="N4" s="3"/>
      <c r="O4" s="3"/>
    </row>
    <row r="5" spans="2:15" x14ac:dyDescent="0.25">
      <c r="B5" s="2">
        <v>2</v>
      </c>
      <c r="C5" s="2" t="s">
        <v>8</v>
      </c>
      <c r="D5" s="2" t="s">
        <v>22</v>
      </c>
      <c r="E5" s="2" t="s">
        <v>27</v>
      </c>
      <c r="F5" s="2" t="s">
        <v>41</v>
      </c>
      <c r="G5" s="2" t="s">
        <v>55</v>
      </c>
      <c r="H5" s="5" t="s">
        <v>12</v>
      </c>
    </row>
    <row r="6" spans="2:15" x14ac:dyDescent="0.25">
      <c r="B6" s="2">
        <v>3</v>
      </c>
      <c r="C6" s="2" t="s">
        <v>9</v>
      </c>
      <c r="D6" s="2" t="s">
        <v>23</v>
      </c>
      <c r="E6" s="2" t="s">
        <v>28</v>
      </c>
      <c r="F6" s="2" t="s">
        <v>42</v>
      </c>
      <c r="G6" s="2" t="s">
        <v>56</v>
      </c>
    </row>
    <row r="7" spans="2:15" ht="27" x14ac:dyDescent="0.35">
      <c r="B7" s="2">
        <v>4</v>
      </c>
      <c r="C7" s="2" t="s">
        <v>10</v>
      </c>
      <c r="D7" s="2" t="s">
        <v>24</v>
      </c>
      <c r="E7" s="2" t="s">
        <v>29</v>
      </c>
      <c r="F7" s="2" t="s">
        <v>43</v>
      </c>
      <c r="G7" s="2" t="s">
        <v>57</v>
      </c>
      <c r="I7" s="9" t="s">
        <v>69</v>
      </c>
      <c r="J7" s="9"/>
      <c r="K7" s="9"/>
    </row>
    <row r="8" spans="2:15" x14ac:dyDescent="0.25">
      <c r="B8" s="2">
        <v>5</v>
      </c>
      <c r="C8" s="2" t="s">
        <v>11</v>
      </c>
      <c r="D8" s="2" t="s">
        <v>25</v>
      </c>
      <c r="E8" s="2" t="s">
        <v>30</v>
      </c>
      <c r="F8" s="2" t="s">
        <v>44</v>
      </c>
      <c r="G8" s="2" t="s">
        <v>58</v>
      </c>
      <c r="I8" s="8" t="str">
        <f ca="1">OFFSET(B5,1,1,1,1)</f>
        <v>Juliana</v>
      </c>
      <c r="J8" s="8"/>
      <c r="K8" s="8"/>
    </row>
    <row r="9" spans="2:15" x14ac:dyDescent="0.25">
      <c r="B9" s="2">
        <v>6</v>
      </c>
      <c r="C9" s="2" t="s">
        <v>12</v>
      </c>
      <c r="D9" s="2" t="s">
        <v>21</v>
      </c>
      <c r="E9" s="2" t="s">
        <v>31</v>
      </c>
      <c r="F9" s="2" t="s">
        <v>45</v>
      </c>
      <c r="G9" s="2" t="s">
        <v>59</v>
      </c>
      <c r="I9" s="7" t="str">
        <f ca="1">OFFSET(C5,4,0)</f>
        <v>Renato</v>
      </c>
      <c r="J9" s="7"/>
      <c r="K9" s="7"/>
    </row>
    <row r="10" spans="2:15" x14ac:dyDescent="0.25">
      <c r="B10" s="2">
        <v>7</v>
      </c>
      <c r="C10" s="2" t="s">
        <v>13</v>
      </c>
      <c r="D10" s="2" t="s">
        <v>22</v>
      </c>
      <c r="E10" s="2" t="s">
        <v>32</v>
      </c>
      <c r="F10" s="2" t="s">
        <v>46</v>
      </c>
      <c r="G10" s="2" t="s">
        <v>60</v>
      </c>
      <c r="M10" s="3"/>
      <c r="N10" s="3"/>
      <c r="O10" s="3"/>
    </row>
    <row r="11" spans="2:15" ht="18" x14ac:dyDescent="0.25">
      <c r="B11" s="2">
        <v>8</v>
      </c>
      <c r="C11" s="2" t="s">
        <v>14</v>
      </c>
      <c r="D11" s="2" t="s">
        <v>23</v>
      </c>
      <c r="E11" s="2" t="s">
        <v>33</v>
      </c>
      <c r="F11" s="2" t="s">
        <v>47</v>
      </c>
      <c r="G11" s="2" t="s">
        <v>61</v>
      </c>
      <c r="I11" s="10" t="s">
        <v>70</v>
      </c>
      <c r="J11" s="10"/>
      <c r="K11" s="10"/>
      <c r="M11" s="3"/>
      <c r="N11" s="3"/>
    </row>
    <row r="12" spans="2:15" x14ac:dyDescent="0.25">
      <c r="B12" s="2">
        <v>9</v>
      </c>
      <c r="C12" s="2" t="s">
        <v>15</v>
      </c>
      <c r="D12" s="2" t="s">
        <v>24</v>
      </c>
      <c r="E12" s="2" t="s">
        <v>34</v>
      </c>
      <c r="F12" s="2" t="s">
        <v>48</v>
      </c>
      <c r="G12" s="2" t="s">
        <v>62</v>
      </c>
      <c r="I12" s="8" t="s">
        <v>73</v>
      </c>
      <c r="J12" s="8"/>
      <c r="K12" s="11">
        <f ca="1">INDEX(B4:G17,MATCH(K12,B4:B17,0),2)</f>
        <v>0</v>
      </c>
      <c r="M12" s="3"/>
      <c r="N12" s="3"/>
      <c r="O12" s="3"/>
    </row>
    <row r="13" spans="2:15" x14ac:dyDescent="0.25">
      <c r="B13" s="2">
        <v>10</v>
      </c>
      <c r="C13" s="2" t="s">
        <v>16</v>
      </c>
      <c r="D13" s="2" t="s">
        <v>25</v>
      </c>
      <c r="E13" s="2" t="s">
        <v>35</v>
      </c>
      <c r="F13" s="2" t="s">
        <v>49</v>
      </c>
      <c r="G13" s="2" t="s">
        <v>63</v>
      </c>
      <c r="I13" s="7" t="s">
        <v>1</v>
      </c>
      <c r="J13" s="7"/>
      <c r="K13" s="12"/>
      <c r="M13" s="3"/>
      <c r="N13" s="3"/>
    </row>
    <row r="14" spans="2:15" x14ac:dyDescent="0.25">
      <c r="B14" s="2">
        <v>11</v>
      </c>
      <c r="C14" s="2" t="s">
        <v>17</v>
      </c>
      <c r="D14" s="2" t="s">
        <v>21</v>
      </c>
      <c r="E14" s="2" t="s">
        <v>36</v>
      </c>
      <c r="F14" s="2" t="s">
        <v>50</v>
      </c>
      <c r="G14" s="2" t="s">
        <v>64</v>
      </c>
      <c r="I14" s="7" t="s">
        <v>72</v>
      </c>
      <c r="J14" s="7"/>
      <c r="K14" s="12">
        <f ca="1">INDEX(B4:G17,MATCH(K12,B4:B17,0),5)</f>
        <v>0</v>
      </c>
    </row>
    <row r="15" spans="2:15" x14ac:dyDescent="0.25">
      <c r="B15" s="2">
        <v>12</v>
      </c>
      <c r="C15" s="2" t="s">
        <v>18</v>
      </c>
      <c r="D15" s="2" t="s">
        <v>22</v>
      </c>
      <c r="E15" s="2" t="s">
        <v>37</v>
      </c>
      <c r="F15" s="2" t="s">
        <v>51</v>
      </c>
      <c r="G15" s="2" t="s">
        <v>65</v>
      </c>
      <c r="I15" s="7" t="s">
        <v>74</v>
      </c>
      <c r="J15" s="7"/>
      <c r="K15" s="13">
        <f ca="1">INDEX(B4:G17,MATCH(K12,B4:B17,0),4)</f>
        <v>0</v>
      </c>
    </row>
    <row r="16" spans="2:15" x14ac:dyDescent="0.25">
      <c r="B16" s="2">
        <v>13</v>
      </c>
      <c r="C16" s="2" t="s">
        <v>19</v>
      </c>
      <c r="D16" s="2" t="s">
        <v>23</v>
      </c>
      <c r="E16" s="2" t="s">
        <v>38</v>
      </c>
      <c r="F16" s="2" t="s">
        <v>52</v>
      </c>
      <c r="G16" s="2" t="s">
        <v>66</v>
      </c>
    </row>
    <row r="17" spans="2:11" x14ac:dyDescent="0.25">
      <c r="B17" s="2">
        <v>14</v>
      </c>
      <c r="C17" s="2" t="s">
        <v>20</v>
      </c>
      <c r="D17" s="2" t="s">
        <v>24</v>
      </c>
      <c r="E17" s="2" t="s">
        <v>39</v>
      </c>
      <c r="F17" s="2" t="s">
        <v>53</v>
      </c>
      <c r="G17" s="2" t="s">
        <v>67</v>
      </c>
      <c r="I17" s="3"/>
      <c r="J17" s="3"/>
      <c r="K17" s="3"/>
    </row>
    <row r="18" spans="2:11" x14ac:dyDescent="0.25">
      <c r="I18" s="3"/>
      <c r="J18" s="3"/>
    </row>
    <row r="19" spans="2:11" x14ac:dyDescent="0.25">
      <c r="I19" s="3"/>
      <c r="J19" s="3"/>
      <c r="K19" s="6"/>
    </row>
    <row r="20" spans="2:11" x14ac:dyDescent="0.25">
      <c r="I20" s="3"/>
      <c r="J20" s="3"/>
    </row>
  </sheetData>
  <mergeCells count="12">
    <mergeCell ref="I15:J15"/>
    <mergeCell ref="I8:K8"/>
    <mergeCell ref="B2:G2"/>
    <mergeCell ref="I2:K2"/>
    <mergeCell ref="I7:K7"/>
    <mergeCell ref="I3:K3"/>
    <mergeCell ref="I4:K4"/>
    <mergeCell ref="I11:K11"/>
    <mergeCell ref="I12:J12"/>
    <mergeCell ref="I13:J13"/>
    <mergeCell ref="I14:J14"/>
    <mergeCell ref="I9:K9"/>
  </mergeCells>
  <phoneticPr fontId="3" type="noConversion"/>
  <hyperlinks>
    <hyperlink ref="E4" r:id="rId1" xr:uid="{82CEAD23-922A-4E13-9FD3-2E93911F17DB}"/>
    <hyperlink ref="E5" r:id="rId2" xr:uid="{F9B304D4-7D02-4063-852C-8E9E90690457}"/>
    <hyperlink ref="E6" r:id="rId3" xr:uid="{C854BB7A-21B0-469C-ADBA-BC2856E3EE63}"/>
    <hyperlink ref="E7" r:id="rId4" xr:uid="{3A640755-1B18-4768-B2C1-A8F46DE0359E}"/>
    <hyperlink ref="E8" r:id="rId5" xr:uid="{58A8C70B-384B-45C6-859A-8F86FD7E6E5B}"/>
    <hyperlink ref="E9" r:id="rId6" xr:uid="{94B0CE9D-A0EE-4FEA-9DFC-D8400573B087}"/>
    <hyperlink ref="E10" r:id="rId7" xr:uid="{013030A7-54C7-49BB-8ACF-3A332BF44BF7}"/>
    <hyperlink ref="E11" r:id="rId8" xr:uid="{48A4284F-28B5-4C62-A7C1-88D6486EEB7A}"/>
    <hyperlink ref="E12" r:id="rId9" xr:uid="{92BBB936-C11C-4E3E-A08B-C4B7FA14040D}"/>
    <hyperlink ref="E13" r:id="rId10" xr:uid="{7D88485B-6E74-4D79-A360-6F1F79AA7FBB}"/>
    <hyperlink ref="E14" r:id="rId11" xr:uid="{1C96DD94-02D9-47BF-AE2F-77604B91410C}"/>
    <hyperlink ref="E15" r:id="rId12" xr:uid="{BB953F24-A811-4A3D-A681-26F7E59E9AE5}"/>
    <hyperlink ref="E16" r:id="rId13" xr:uid="{79446E3E-79BF-4729-B09D-86136EFD8C71}"/>
    <hyperlink ref="E17" r:id="rId14" xr:uid="{38A410D5-39F4-4164-8F8A-3E95824DFFF4}"/>
  </hyperlinks>
  <pageMargins left="0.511811024" right="0.511811024" top="0.78740157499999996" bottom="0.78740157499999996" header="0.31496062000000002" footer="0.31496062000000002"/>
  <pageSetup paperSize="9" orientation="portrait" r:id="rId1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Contatos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Skull</dc:creator>
  <cp:lastModifiedBy>Administrador</cp:lastModifiedBy>
  <dcterms:created xsi:type="dcterms:W3CDTF">2019-06-06T13:09:43Z</dcterms:created>
  <dcterms:modified xsi:type="dcterms:W3CDTF">2024-02-24T17:29:01Z</dcterms:modified>
</cp:coreProperties>
</file>