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20\"/>
    </mc:Choice>
  </mc:AlternateContent>
  <xr:revisionPtr revIDLastSave="0" documentId="13_ncr:1_{9605FE68-902C-4DA5-92B4-D6E274F31037}" xr6:coauthVersionLast="47" xr6:coauthVersionMax="47" xr10:uidLastSave="{00000000-0000-0000-0000-000000000000}"/>
  <bookViews>
    <workbookView xWindow="780" yWindow="780" windowWidth="15375" windowHeight="7875" activeTab="1" xr2:uid="{99738A14-379A-405F-AD17-F13170687E07}"/>
  </bookViews>
  <sheets>
    <sheet name="COTAÇÃO" sheetId="1" r:id="rId1"/>
    <sheet name="TROCAR ÓL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3" i="2"/>
  <c r="I6" i="1"/>
  <c r="I7" i="1"/>
  <c r="I8" i="1"/>
  <c r="I5" i="1"/>
  <c r="G6" i="1"/>
  <c r="G7" i="1"/>
  <c r="G8" i="1"/>
  <c r="G5" i="1"/>
  <c r="G9" i="1" s="1"/>
  <c r="E6" i="1"/>
  <c r="E7" i="1"/>
  <c r="E8" i="1"/>
  <c r="E5" i="1"/>
  <c r="E9" i="1" s="1"/>
  <c r="I9" i="1" l="1"/>
  <c r="C9" i="1" s="1"/>
</calcChain>
</file>

<file path=xl/sharedStrings.xml><?xml version="1.0" encoding="utf-8"?>
<sst xmlns="http://schemas.openxmlformats.org/spreadsheetml/2006/main" count="33" uniqueCount="27">
  <si>
    <t>COTAÇÃO</t>
  </si>
  <si>
    <t>PRODUTO</t>
  </si>
  <si>
    <t>QUANTIDADE</t>
  </si>
  <si>
    <t>PREÇO</t>
  </si>
  <si>
    <t>Bomba de combustível</t>
  </si>
  <si>
    <t>Bateria</t>
  </si>
  <si>
    <t>Radiador</t>
  </si>
  <si>
    <t>Jogo de vela</t>
  </si>
  <si>
    <t>fechar com:</t>
  </si>
  <si>
    <t>Empresa 1</t>
  </si>
  <si>
    <t>Empresa 2</t>
  </si>
  <si>
    <t>Empresa 3</t>
  </si>
  <si>
    <t>TOTAL</t>
  </si>
  <si>
    <t>Total</t>
  </si>
  <si>
    <t>CLIENTE</t>
  </si>
  <si>
    <t>CARRO</t>
  </si>
  <si>
    <t>KM ATUAL</t>
  </si>
  <si>
    <t>KM TROCAR</t>
  </si>
  <si>
    <t>VENCIMENTO / ÓLEO</t>
  </si>
  <si>
    <t>TROCAR ÓLEO</t>
  </si>
  <si>
    <t>Carlos</t>
  </si>
  <si>
    <t>Bruno</t>
  </si>
  <si>
    <t>João</t>
  </si>
  <si>
    <t>DATA LEITURA</t>
  </si>
  <si>
    <t>Gol</t>
  </si>
  <si>
    <t>Pálio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</si>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</sst>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10" borderId="1" xfId="0" applyFont="1" applyFill="1" applyBorder="1"/>
    <xf numFmtId="0" fontId="5" fillId="11" borderId="1" xfId="0" applyFont="1" applyFill="1" applyBorder="1"/>
    <xf numFmtId="164" fontId="5" fillId="11" borderId="1" xfId="0" applyNumberFormat="1" applyFont="1" applyFill="1" applyBorder="1"/>
    <xf numFmtId="0" fontId="1" fillId="10" borderId="1" xfId="0" applyFont="1" applyFill="1" applyBorder="1"/>
    <xf numFmtId="3" fontId="6" fillId="11" borderId="1" xfId="0" applyNumberFormat="1" applyFont="1" applyFill="1" applyBorder="1"/>
    <xf numFmtId="3" fontId="7" fillId="11" borderId="1" xfId="0" applyNumberFormat="1" applyFont="1" applyFill="1" applyBorder="1"/>
    <xf numFmtId="164" fontId="4" fillId="11" borderId="1" xfId="0" applyNumberFormat="1" applyFont="1" applyFill="1" applyBorder="1"/>
    <xf numFmtId="0" fontId="2" fillId="8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8" fillId="9" borderId="1" xfId="0" applyFont="1" applyFill="1" applyBorder="1"/>
    <xf numFmtId="0" fontId="8" fillId="9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/>
    <xf numFmtId="4" fontId="8" fillId="6" borderId="1" xfId="0" applyNumberFormat="1" applyFont="1" applyFill="1" applyBorder="1"/>
    <xf numFmtId="4" fontId="8" fillId="7" borderId="1" xfId="0" applyNumberFormat="1" applyFont="1" applyFill="1" applyBorder="1"/>
    <xf numFmtId="0" fontId="8" fillId="8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4" fontId="2" fillId="3" borderId="1" xfId="0" applyNumberFormat="1" applyFont="1" applyFill="1" applyBorder="1"/>
    <xf numFmtId="4" fontId="2" fillId="4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FD9C-811F-4262-96EA-C1567711B18C}">
  <dimension ref="B2:I9"/>
  <sheetViews>
    <sheetView topLeftCell="E1" workbookViewId="0">
      <selection activeCell="H6" sqref="H6"/>
    </sheetView>
  </sheetViews>
  <sheetFormatPr defaultRowHeight="15" x14ac:dyDescent="0.25"/>
  <cols>
    <col min="2" max="2" width="34.28515625" bestFit="1" customWidth="1"/>
    <col min="3" max="3" width="21.28515625" bestFit="1" customWidth="1"/>
    <col min="4" max="4" width="15.28515625" customWidth="1"/>
    <col min="5" max="5" width="13.42578125" bestFit="1" customWidth="1"/>
    <col min="6" max="6" width="14.140625" customWidth="1"/>
    <col min="7" max="7" width="13.42578125" bestFit="1" customWidth="1"/>
    <col min="8" max="8" width="14.42578125" customWidth="1"/>
    <col min="9" max="9" width="13.42578125" bestFit="1" customWidth="1"/>
  </cols>
  <sheetData>
    <row r="2" spans="2:9" ht="23.25" x14ac:dyDescent="0.35">
      <c r="B2" s="25" t="s">
        <v>0</v>
      </c>
      <c r="C2" s="25"/>
      <c r="D2" s="26"/>
      <c r="E2" s="26"/>
      <c r="F2" s="26"/>
      <c r="G2" s="26"/>
      <c r="H2" s="26"/>
      <c r="I2" s="26"/>
    </row>
    <row r="3" spans="2:9" ht="23.25" x14ac:dyDescent="0.35">
      <c r="B3" s="27"/>
      <c r="C3" s="27"/>
      <c r="D3" s="22" t="s">
        <v>9</v>
      </c>
      <c r="E3" s="22"/>
      <c r="F3" s="23" t="s">
        <v>10</v>
      </c>
      <c r="G3" s="23"/>
      <c r="H3" s="24" t="s">
        <v>11</v>
      </c>
      <c r="I3" s="24"/>
    </row>
    <row r="4" spans="2:9" ht="23.25" x14ac:dyDescent="0.35">
      <c r="B4" s="8" t="s">
        <v>1</v>
      </c>
      <c r="C4" s="8" t="s">
        <v>2</v>
      </c>
      <c r="D4" s="9" t="s">
        <v>3</v>
      </c>
      <c r="E4" s="9" t="s">
        <v>12</v>
      </c>
      <c r="F4" s="10" t="s">
        <v>3</v>
      </c>
      <c r="G4" s="10" t="s">
        <v>12</v>
      </c>
      <c r="H4" s="11" t="s">
        <v>3</v>
      </c>
      <c r="I4" s="11" t="s">
        <v>12</v>
      </c>
    </row>
    <row r="5" spans="2:9" ht="23.25" x14ac:dyDescent="0.35">
      <c r="B5" s="12" t="s">
        <v>4</v>
      </c>
      <c r="C5" s="13">
        <v>3</v>
      </c>
      <c r="D5" s="14">
        <v>65</v>
      </c>
      <c r="E5" s="14">
        <f>D5*C5</f>
        <v>195</v>
      </c>
      <c r="F5" s="15">
        <v>75</v>
      </c>
      <c r="G5" s="15">
        <f>F5*C5</f>
        <v>225</v>
      </c>
      <c r="H5" s="16">
        <v>85</v>
      </c>
      <c r="I5" s="16">
        <f>H5*C5</f>
        <v>255</v>
      </c>
    </row>
    <row r="6" spans="2:9" ht="23.25" x14ac:dyDescent="0.35">
      <c r="B6" s="12" t="s">
        <v>5</v>
      </c>
      <c r="C6" s="13">
        <v>6</v>
      </c>
      <c r="D6" s="14">
        <v>250</v>
      </c>
      <c r="E6" s="14">
        <f t="shared" ref="E6:E8" si="0">D6*C6</f>
        <v>1500</v>
      </c>
      <c r="F6" s="15">
        <v>248</v>
      </c>
      <c r="G6" s="15">
        <f t="shared" ref="G6:G8" si="1">F6*C6</f>
        <v>1488</v>
      </c>
      <c r="H6" s="16">
        <v>160</v>
      </c>
      <c r="I6" s="16">
        <f t="shared" ref="I6:I8" si="2">H6*C6</f>
        <v>960</v>
      </c>
    </row>
    <row r="7" spans="2:9" ht="23.25" x14ac:dyDescent="0.35">
      <c r="B7" s="12" t="s">
        <v>6</v>
      </c>
      <c r="C7" s="13">
        <v>2</v>
      </c>
      <c r="D7" s="14">
        <v>110</v>
      </c>
      <c r="E7" s="14">
        <f t="shared" si="0"/>
        <v>220</v>
      </c>
      <c r="F7" s="15">
        <v>100</v>
      </c>
      <c r="G7" s="15">
        <f t="shared" si="1"/>
        <v>200</v>
      </c>
      <c r="H7" s="16">
        <v>125</v>
      </c>
      <c r="I7" s="16">
        <f t="shared" si="2"/>
        <v>250</v>
      </c>
    </row>
    <row r="8" spans="2:9" ht="23.25" x14ac:dyDescent="0.35">
      <c r="B8" s="12" t="s">
        <v>7</v>
      </c>
      <c r="C8" s="13">
        <v>4</v>
      </c>
      <c r="D8" s="14">
        <v>135</v>
      </c>
      <c r="E8" s="14">
        <f t="shared" si="0"/>
        <v>540</v>
      </c>
      <c r="F8" s="15">
        <v>225</v>
      </c>
      <c r="G8" s="15">
        <f t="shared" si="1"/>
        <v>900</v>
      </c>
      <c r="H8" s="16">
        <v>200</v>
      </c>
      <c r="I8" s="16">
        <f t="shared" si="2"/>
        <v>800</v>
      </c>
    </row>
    <row r="9" spans="2:9" ht="23.25" x14ac:dyDescent="0.35">
      <c r="B9" s="17" t="s">
        <v>8</v>
      </c>
      <c r="C9" s="18" t="str">
        <f>IF(AND(E9&lt;G9,E9&lt;I9),D3,IF(AND(G9&lt;E9,G9&lt;I9),F3,H3))</f>
        <v>Empresa 3</v>
      </c>
      <c r="D9" s="9" t="s">
        <v>13</v>
      </c>
      <c r="E9" s="19">
        <f>SUM(E5:E8)</f>
        <v>2455</v>
      </c>
      <c r="F9" s="10" t="s">
        <v>13</v>
      </c>
      <c r="G9" s="20">
        <f>SUM(G5:G8)</f>
        <v>2813</v>
      </c>
      <c r="H9" s="11" t="s">
        <v>13</v>
      </c>
      <c r="I9" s="21">
        <f>SUM(I5:I8)</f>
        <v>2265</v>
      </c>
    </row>
  </sheetData>
  <mergeCells count="5">
    <mergeCell ref="D3:E3"/>
    <mergeCell ref="F3:G3"/>
    <mergeCell ref="H3:I3"/>
    <mergeCell ref="B2:I2"/>
    <mergeCell ref="B3:C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BFF8-1D9C-462E-BCC1-D2B4257A670D}">
  <dimension ref="B2:G6"/>
  <sheetViews>
    <sheetView tabSelected="1" topLeftCell="E1" workbookViewId="0">
      <selection activeCell="G3" sqref="G3:G5"/>
    </sheetView>
  </sheetViews>
  <sheetFormatPr defaultRowHeight="15" x14ac:dyDescent="0.25"/>
  <cols>
    <col min="1" max="1" width="3.140625" customWidth="1"/>
    <col min="2" max="2" width="18" bestFit="1" customWidth="1"/>
    <col min="3" max="3" width="14.85546875" bestFit="1" customWidth="1"/>
    <col min="4" max="4" width="20.28515625" bestFit="1" customWidth="1"/>
    <col min="5" max="5" width="23" bestFit="1" customWidth="1"/>
    <col min="6" max="6" width="39.28515625" bestFit="1" customWidth="1"/>
    <col min="7" max="7" width="26.7109375" bestFit="1" customWidth="1"/>
  </cols>
  <sheetData>
    <row r="2" spans="2:7" ht="28.5" x14ac:dyDescent="0.45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</row>
    <row r="3" spans="2:7" ht="21" x14ac:dyDescent="0.35">
      <c r="B3" s="2" t="s">
        <v>20</v>
      </c>
      <c r="C3" s="2" t="s">
        <v>24</v>
      </c>
      <c r="D3" s="5">
        <v>36000</v>
      </c>
      <c r="E3" s="6">
        <v>35000</v>
      </c>
      <c r="F3" s="3">
        <v>43628</v>
      </c>
      <c r="G3" s="2" t="str">
        <f>IF(OR(D3&gt;=E3,C6&gt;=F3),"Sim","Não")</f>
        <v>Sim</v>
      </c>
    </row>
    <row r="4" spans="2:7" ht="21" x14ac:dyDescent="0.35">
      <c r="B4" s="2" t="s">
        <v>21</v>
      </c>
      <c r="C4" s="2" t="s">
        <v>25</v>
      </c>
      <c r="D4" s="5">
        <v>44000</v>
      </c>
      <c r="E4" s="6">
        <v>50000</v>
      </c>
      <c r="F4" s="3">
        <v>43626</v>
      </c>
      <c r="G4" s="2" t="str">
        <f t="shared" ref="G4:G5" si="0">IF(OR(D4&gt;=E4,C7&gt;=F4),"Sim","Não")</f>
        <v>Não</v>
      </c>
    </row>
    <row r="5" spans="2:7" ht="21" x14ac:dyDescent="0.35">
      <c r="B5" s="2" t="s">
        <v>22</v>
      </c>
      <c r="C5" s="2" t="s">
        <v>26</v>
      </c>
      <c r="D5" s="5">
        <v>30000</v>
      </c>
      <c r="E5" s="6">
        <v>45000</v>
      </c>
      <c r="F5" s="3">
        <v>43760</v>
      </c>
      <c r="G5" s="2" t="str">
        <f t="shared" si="0"/>
        <v>Não</v>
      </c>
    </row>
    <row r="6" spans="2:7" ht="18.75" x14ac:dyDescent="0.3">
      <c r="B6" s="4" t="s">
        <v>23</v>
      </c>
      <c r="C6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COTAÇÃO</vt:lpstr>
      <vt:lpstr>TROCAR ÓLEO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Volney Rodrigo Ferro</dc:creator>
  <cp:lastModifiedBy>Administrador</cp:lastModifiedBy>
  <dcterms:created xsi:type="dcterms:W3CDTF">2020-03-11T15:44:16Z</dcterms:created>
  <dcterms:modified xsi:type="dcterms:W3CDTF">2024-03-09T16:56:19Z</dcterms:modified>
</cp:coreProperties>
</file>