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/>
  <mc:AlternateContent xmlns:mc="http://schemas.openxmlformats.org/markup-compatibility/2006">
    <mc:Choice Requires="x15">
      <x15ac:absPath xmlns:x15ac="http://schemas.microsoft.com/office/spreadsheetml/2010/11/ac" url="C:\Users\Aluno(a)\Downloads\"/>
    </mc:Choice>
  </mc:AlternateContent>
  <xr:revisionPtr revIDLastSave="0" documentId="11_EFCDDDDD177FF46F9B81D127AF92C2F736418489" xr6:coauthVersionLast="47" xr6:coauthVersionMax="47" xr10:uidLastSave="{00000000-0000-0000-0000-000000000000}"/>
  <bookViews>
    <workbookView xWindow="0" yWindow="0" windowWidth="24000" windowHeight="10920" xr2:uid="{00000000-000D-0000-FFFF-FFFF00000000}"/>
  </bookViews>
  <sheets>
    <sheet name="Cotaçã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E3" i="1"/>
  <c r="F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sharedStrings.xml><?xml version="1.0" encoding="utf-8"?>
<sst xmlns="http://schemas.openxmlformats.org/spreadsheetml/2006/main" count="141" uniqueCount="65">
  <si>
    <t>Produtos</t>
  </si>
  <si>
    <t>Modelo</t>
  </si>
  <si>
    <t>Preço</t>
  </si>
  <si>
    <t>Preço de venda</t>
  </si>
  <si>
    <t>Lucro</t>
  </si>
  <si>
    <t>Fornecedor</t>
  </si>
  <si>
    <t>Processador</t>
  </si>
  <si>
    <t>Core I-7 11700 2.5Ghz</t>
  </si>
  <si>
    <t>KaBum!</t>
  </si>
  <si>
    <t>Core I-7 11700K 3.6Ghz</t>
  </si>
  <si>
    <t>Ryzen 5- 5600G 3.9Ghz</t>
  </si>
  <si>
    <t>Amazon</t>
  </si>
  <si>
    <t>Core I-9 10900K 3.7Ghz</t>
  </si>
  <si>
    <t>Ryzen 7-5700K 3.4Ghz</t>
  </si>
  <si>
    <t>Memoria RAM</t>
  </si>
  <si>
    <t>Kingston Fury Beast(preto) DDR4 -3200</t>
  </si>
  <si>
    <t>HyperX Fury Black DDR4-3200Mhz</t>
  </si>
  <si>
    <t>Kinston Fury SuperFrame DDR4-320Mhz</t>
  </si>
  <si>
    <t>Terabyte</t>
  </si>
  <si>
    <t>Team Group T-Force Vulcan Pichau DDR4-266Mhz</t>
  </si>
  <si>
    <t>Pichau</t>
  </si>
  <si>
    <t>Kinston Fury Beast EXPO DDR5-600Mhz</t>
  </si>
  <si>
    <t>Terabyteshop</t>
  </si>
  <si>
    <t>SSD</t>
  </si>
  <si>
    <t>Kinston SAOOS37/240G</t>
  </si>
  <si>
    <t>SSD NV2 1tb, M.2280 Pcle</t>
  </si>
  <si>
    <t>SSD Mancer Reaper 500GB, SATA III</t>
  </si>
  <si>
    <t>SSD 512 KingSpec SATA III</t>
  </si>
  <si>
    <t>SDD 480 WD Green PC SN 350, NVMe</t>
  </si>
  <si>
    <t>HD</t>
  </si>
  <si>
    <t>HD Seagate Barracuda 1TB, SATA III</t>
  </si>
  <si>
    <t>HD Weastern Digital 1TB, SATA III</t>
  </si>
  <si>
    <t>HD Barracula Comopute $TB, SATA III</t>
  </si>
  <si>
    <t>HD 2TB SATA III Western Digital Purple Survellance</t>
  </si>
  <si>
    <t>Western Digital disco 1TB-5400</t>
  </si>
  <si>
    <t>Placa-mãe</t>
  </si>
  <si>
    <t>Asus PRIME H519M-E</t>
  </si>
  <si>
    <t>Asrock H510M-HVS</t>
  </si>
  <si>
    <t>Gigabyte B450M DS3H V2</t>
  </si>
  <si>
    <t>Gigabyte B455oM Aorus Elite micro</t>
  </si>
  <si>
    <t>Asus TUF GAMING B460M-PLUS</t>
  </si>
  <si>
    <t>Mouse</t>
  </si>
  <si>
    <t>MOUSE GAMER TGT BIZON S, RAINBOW RGB, 12000DPI, 6 BOTOES, PRETO, TGT-BIZ-S-RBW</t>
  </si>
  <si>
    <t>Razer Mouse essencial para jogos DeathAdder: sensor óptico 6400 DPI - 5 botões programáveis - interruptores mecânicos - punhos laterais de borracha - preto clássico</t>
  </si>
  <si>
    <t>MOUSE REDRAGON STORM RGB BRANCO M808W-RGB</t>
  </si>
  <si>
    <t>MOUSE GAMER TGT VECTOR E1, RAINBOW RGB, 8000DPI, 6 BOTOES, PRETO, TGT-VEC-E1-RBW</t>
  </si>
  <si>
    <t>Fortrek PRO M7 RGB - Mouse Gamer, Preto</t>
  </si>
  <si>
    <t>Teclado</t>
  </si>
  <si>
    <t>Teclado Mecânico Gamer Redragon Kumara, RGB, Switch Outemu Brown, PT - K552RGB-1 (PT-BROWN)</t>
  </si>
  <si>
    <t>Teclado Mecânico Gamer T-Dagger Bora, RGB, Switch Outemu Blue, ABNT2 - T-TGK315-BLUE</t>
  </si>
  <si>
    <t>Teclado gamer multimídia QWERTY Abnt2 USB Teclas Silenciosas Antighosting Led RGB Rainbow Slender Eg-212 para Pc Notebook Xbox Series X S Ps4 Ps5</t>
  </si>
  <si>
    <t>TECLADO GAMER GALAX STL-03 KGS0314T1MR1BBK0</t>
  </si>
  <si>
    <t>Teclado Gamer Ergonômico com LED RGB Haiz Resistência a Líquidos USB ABNT2 HZ-100</t>
  </si>
  <si>
    <t>Fonte</t>
  </si>
  <si>
    <t>Fonte 650W Gigabyte P650B 80 Plus Bronze PFC Ativo, GP-P650B</t>
  </si>
  <si>
    <t>Bright Fonte ATX RGB, Gamer, Bivolt Automático, Fan 120mm, AC/DC, Frequência 50~60 Hz50 (750W)</t>
  </si>
  <si>
    <t>Fonte Aerocool Bivolt 350W VX-350 EN57181</t>
  </si>
  <si>
    <t>FONTE MANCER THUNDER 500W, 80 PLUS BRONZE, MCR-THR500-BL01-OEM</t>
  </si>
  <si>
    <t>FONTE COOLER MASTER ELITE NEX N600, FULL RANGE, 600W, PRETO, MPW-6001-ACAN-BBR</t>
  </si>
  <si>
    <t>Gabinete</t>
  </si>
  <si>
    <t>GABINETE AIGO A21, PRETO, A21-BK</t>
  </si>
  <si>
    <t>GABINETE NZXT H510I PRETO/PRETO, CA-H510I-B1</t>
  </si>
  <si>
    <t>GABINETE GALAX ANDROMEDA LATERAL VIDRO TEMP PRETO, GX900</t>
  </si>
  <si>
    <t>Gabinete Gamer SuperFrame Wind, Mid Tower, Vidro Temperado, M-ATX, Black, Sem Fonte, Com 3 Fans</t>
  </si>
  <si>
    <t>Gabinete Gamer SuperFrame Overtake, Mid Tower, Vidro Temperado, ATX, Sem Fonte, Com 4 Fans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</si>
</sst>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0" xfId="0" applyFont="1"/>
    <xf numFmtId="164" fontId="3" fillId="0" borderId="1" xfId="0" applyNumberFormat="1" applyFont="1" applyBorder="1"/>
    <xf numFmtId="164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horizontal="left" vertical="center"/>
    </xf>
    <xf numFmtId="49" fontId="1" fillId="2" borderId="2" xfId="0" applyNumberFormat="1" applyFont="1" applyFill="1" applyBorder="1"/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2" fillId="0" borderId="5" xfId="0" applyNumberFormat="1" applyFont="1" applyBorder="1"/>
    <xf numFmtId="49" fontId="2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vertical="center"/>
    </xf>
    <xf numFmtId="49" fontId="0" fillId="0" borderId="5" xfId="0" applyNumberFormat="1" applyBorder="1"/>
    <xf numFmtId="49" fontId="2" fillId="0" borderId="5" xfId="0" applyNumberFormat="1" applyFont="1" applyBorder="1" applyAlignment="1">
      <alignment horizontal="left" vertic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wrapText="1"/>
    </xf>
    <xf numFmtId="49" fontId="2" fillId="3" borderId="7" xfId="0" applyNumberFormat="1" applyFont="1" applyFill="1" applyBorder="1" applyAlignment="1">
      <alignment horizontal="left" vertical="center"/>
    </xf>
    <xf numFmtId="49" fontId="3" fillId="3" borderId="8" xfId="0" applyNumberFormat="1" applyFont="1" applyFill="1" applyBorder="1" applyAlignment="1">
      <alignment horizontal="left" vertical="center" wrapText="1"/>
    </xf>
    <xf numFmtId="164" fontId="3" fillId="3" borderId="8" xfId="0" applyNumberFormat="1" applyFont="1" applyFill="1" applyBorder="1" applyAlignment="1">
      <alignment horizontal="left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/>
    </xf>
    <xf numFmtId="164" fontId="3" fillId="0" borderId="6" xfId="0" applyNumberFormat="1" applyFont="1" applyBorder="1"/>
    <xf numFmtId="164" fontId="3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horizontal="left" vertical="center"/>
    </xf>
    <xf numFmtId="164" fontId="3" fillId="3" borderId="9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[$R$-416]\ * #,##0.00_-;\-[$R$-416]\ * #,##0.00_-;_-[$R$-416]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[$R$-416]\ * #,##0.00_-;\-[$R$-416]\ * #,##0.00_-;_-[$R$-416]\ * &quot;-&quot;??_-;_-@_-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-[$R$-416]\ * #,##0.00_-;\-[$R$-416]\ * #,##0.00_-;_-[$R$-416]\ 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scheme val="none"/>
      </font>
      <numFmt numFmtId="30" formatCode="@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Segoe UI"/>
        <scheme val="none"/>
      </font>
    </dxf>
    <dxf>
      <font>
        <strike val="0"/>
        <outline val="0"/>
        <shadow val="0"/>
        <u val="none"/>
        <vertAlign val="baseline"/>
        <sz val="12"/>
        <name val="Segoe UI"/>
        <scheme val="none"/>
      </font>
      <numFmt numFmtId="30" formatCode="@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G47" totalsRowShown="0" headerRowDxfId="10" dataDxfId="9" headerRowBorderDxfId="7" tableBorderDxfId="8" totalsRowBorderDxfId="6">
  <autoFilter ref="B2:G47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000-000001000000}" name="Produtos" dataDxfId="5"/>
    <tableColumn id="2" xr3:uid="{00000000-0010-0000-0000-000002000000}" name="Modelo" dataDxfId="4"/>
    <tableColumn id="3" xr3:uid="{00000000-0010-0000-0000-000003000000}" name="Preço" dataDxfId="3"/>
    <tableColumn id="7" xr3:uid="{00000000-0010-0000-0000-000007000000}" name="Preço de venda" dataDxfId="2">
      <calculatedColumnFormula>SUM(Tabela1[[#This Row],[Preço]],Tabela1[[#This Row],[Preço]]*0.3)</calculatedColumnFormula>
    </tableColumn>
    <tableColumn id="8" xr3:uid="{00000000-0010-0000-0000-000008000000}" name="Lucro" dataDxfId="1">
      <calculatedColumnFormula>E3-D3</calculatedColumnFormula>
    </tableColumn>
    <tableColumn id="4" xr3:uid="{00000000-0010-0000-0000-000004000000}" name="Forneced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2:I47"/>
  <sheetViews>
    <sheetView showGridLines="0" tabSelected="1" zoomScaleNormal="100" workbookViewId="0">
      <selection activeCell="F11" sqref="F11"/>
    </sheetView>
  </sheetViews>
  <sheetFormatPr defaultRowHeight="15"/>
  <cols>
    <col min="1" max="1" width="5" customWidth="1"/>
    <col min="2" max="2" width="15.85546875" bestFit="1" customWidth="1"/>
    <col min="3" max="3" width="49.5703125" bestFit="1" customWidth="1"/>
    <col min="4" max="4" width="13.5703125" style="2" bestFit="1" customWidth="1"/>
    <col min="5" max="5" width="18.28515625" style="2" bestFit="1" customWidth="1"/>
    <col min="6" max="6" width="15.28515625" style="2" customWidth="1"/>
    <col min="7" max="7" width="13.7109375" style="1" bestFit="1" customWidth="1"/>
    <col min="9" max="9" width="57.28515625" bestFit="1" customWidth="1"/>
  </cols>
  <sheetData>
    <row r="2" spans="2:9" ht="17.25">
      <c r="B2" s="7" t="s">
        <v>0</v>
      </c>
      <c r="C2" s="8" t="s">
        <v>1</v>
      </c>
      <c r="D2" s="8" t="s">
        <v>2</v>
      </c>
      <c r="E2" s="25" t="s">
        <v>3</v>
      </c>
      <c r="F2" s="25" t="s">
        <v>4</v>
      </c>
      <c r="G2" s="9" t="s">
        <v>5</v>
      </c>
    </row>
    <row r="3" spans="2:9" ht="17.25">
      <c r="B3" s="11" t="s">
        <v>6</v>
      </c>
      <c r="C3" s="16" t="s">
        <v>7</v>
      </c>
      <c r="D3" s="4">
        <v>1399.99</v>
      </c>
      <c r="E3" s="26">
        <f>SUM(Tabela1[[#This Row],[Preço]],Tabela1[[#This Row],[Preço]]*0.3)</f>
        <v>1819.9870000000001</v>
      </c>
      <c r="F3" s="26">
        <f t="shared" ref="F3:F47" si="0">E3-D3</f>
        <v>419.99700000000007</v>
      </c>
      <c r="G3" s="10" t="s">
        <v>8</v>
      </c>
    </row>
    <row r="4" spans="2:9" ht="17.25">
      <c r="B4" s="11" t="s">
        <v>6</v>
      </c>
      <c r="C4" s="16" t="s">
        <v>9</v>
      </c>
      <c r="D4" s="4">
        <v>1858</v>
      </c>
      <c r="E4" s="26">
        <f>SUM(Tabela1[[#This Row],[Preço]],Tabela1[[#This Row],[Preço]]*0.3)</f>
        <v>2415.4</v>
      </c>
      <c r="F4" s="26">
        <f t="shared" si="0"/>
        <v>557.40000000000009</v>
      </c>
      <c r="G4" s="10" t="s">
        <v>8</v>
      </c>
    </row>
    <row r="5" spans="2:9" ht="26.25">
      <c r="B5" s="11" t="s">
        <v>6</v>
      </c>
      <c r="C5" s="16" t="s">
        <v>10</v>
      </c>
      <c r="D5" s="4">
        <v>821.18</v>
      </c>
      <c r="E5" s="26">
        <f>SUM(Tabela1[[#This Row],[Preço]],Tabela1[[#This Row],[Preço]]*0.3)</f>
        <v>1067.5339999999999</v>
      </c>
      <c r="F5" s="26">
        <f t="shared" si="0"/>
        <v>246.35399999999993</v>
      </c>
      <c r="G5" s="10" t="s">
        <v>11</v>
      </c>
      <c r="I5" s="3"/>
    </row>
    <row r="6" spans="2:9" ht="17.25">
      <c r="B6" s="11" t="s">
        <v>6</v>
      </c>
      <c r="C6" s="16" t="s">
        <v>12</v>
      </c>
      <c r="D6" s="4">
        <v>2399.9899999999998</v>
      </c>
      <c r="E6" s="26">
        <f>SUM(Tabela1[[#This Row],[Preço]],Tabela1[[#This Row],[Preço]]*0.3)</f>
        <v>3119.9869999999996</v>
      </c>
      <c r="F6" s="26">
        <f t="shared" si="0"/>
        <v>719.99699999999984</v>
      </c>
      <c r="G6" s="10" t="s">
        <v>8</v>
      </c>
    </row>
    <row r="7" spans="2:9" ht="17.25">
      <c r="B7" s="11" t="s">
        <v>6</v>
      </c>
      <c r="C7" s="16" t="s">
        <v>13</v>
      </c>
      <c r="D7" s="4">
        <v>1218</v>
      </c>
      <c r="E7" s="26">
        <f>SUM(Tabela1[[#This Row],[Preço]],Tabela1[[#This Row],[Preço]]*0.3)</f>
        <v>1583.4</v>
      </c>
      <c r="F7" s="26">
        <f t="shared" si="0"/>
        <v>365.40000000000009</v>
      </c>
      <c r="G7" s="10" t="s">
        <v>11</v>
      </c>
    </row>
    <row r="8" spans="2:9" ht="17.25">
      <c r="B8" s="12" t="s">
        <v>14</v>
      </c>
      <c r="C8" s="17" t="s">
        <v>15</v>
      </c>
      <c r="D8" s="5">
        <v>164</v>
      </c>
      <c r="E8" s="27">
        <f>SUM(Tabela1[[#This Row],[Preço]],Tabela1[[#This Row],[Preço]]*0.3)</f>
        <v>213.2</v>
      </c>
      <c r="F8" s="27">
        <f t="shared" si="0"/>
        <v>49.199999999999989</v>
      </c>
      <c r="G8" s="10" t="s">
        <v>11</v>
      </c>
    </row>
    <row r="9" spans="2:9" ht="17.25">
      <c r="B9" s="11" t="s">
        <v>14</v>
      </c>
      <c r="C9" s="16" t="s">
        <v>16</v>
      </c>
      <c r="D9" s="4">
        <v>200</v>
      </c>
      <c r="E9" s="26">
        <f>SUM(Tabela1[[#This Row],[Preço]],Tabela1[[#This Row],[Preço]]*0.3)</f>
        <v>260</v>
      </c>
      <c r="F9" s="26">
        <f t="shared" si="0"/>
        <v>60</v>
      </c>
      <c r="G9" s="10" t="s">
        <v>11</v>
      </c>
    </row>
    <row r="10" spans="2:9" ht="17.25">
      <c r="B10" s="11" t="s">
        <v>14</v>
      </c>
      <c r="C10" s="16" t="s">
        <v>17</v>
      </c>
      <c r="D10" s="4">
        <v>189.9</v>
      </c>
      <c r="E10" s="26">
        <f>SUM(Tabela1[[#This Row],[Preço]],Tabela1[[#This Row],[Preço]]*0.3)</f>
        <v>246.87</v>
      </c>
      <c r="F10" s="26">
        <f t="shared" si="0"/>
        <v>56.97</v>
      </c>
      <c r="G10" s="10" t="s">
        <v>18</v>
      </c>
    </row>
    <row r="11" spans="2:9" ht="17.25">
      <c r="B11" s="13" t="s">
        <v>14</v>
      </c>
      <c r="C11" s="18" t="s">
        <v>19</v>
      </c>
      <c r="D11" s="5">
        <v>141.16</v>
      </c>
      <c r="E11" s="27">
        <f>SUM(Tabela1[[#This Row],[Preço]],Tabela1[[#This Row],[Preço]]*0.3)</f>
        <v>183.50799999999998</v>
      </c>
      <c r="F11" s="27">
        <f t="shared" si="0"/>
        <v>42.347999999999985</v>
      </c>
      <c r="G11" s="10" t="s">
        <v>20</v>
      </c>
    </row>
    <row r="12" spans="2:9" ht="17.25">
      <c r="B12" s="11" t="s">
        <v>14</v>
      </c>
      <c r="C12" s="16" t="s">
        <v>21</v>
      </c>
      <c r="D12" s="4">
        <v>315.52999999999997</v>
      </c>
      <c r="E12" s="26">
        <f>SUM(Tabela1[[#This Row],[Preço]],Tabela1[[#This Row],[Preço]]*0.3)</f>
        <v>410.18899999999996</v>
      </c>
      <c r="F12" s="26">
        <f t="shared" si="0"/>
        <v>94.658999999999992</v>
      </c>
      <c r="G12" s="10" t="s">
        <v>22</v>
      </c>
    </row>
    <row r="13" spans="2:9" ht="17.25">
      <c r="B13" s="11" t="s">
        <v>23</v>
      </c>
      <c r="C13" s="16" t="s">
        <v>24</v>
      </c>
      <c r="D13" s="4">
        <v>133.9</v>
      </c>
      <c r="E13" s="26">
        <f>SUM(Tabela1[[#This Row],[Preço]],Tabela1[[#This Row],[Preço]]*0.3)</f>
        <v>174.07</v>
      </c>
      <c r="F13" s="26">
        <f t="shared" si="0"/>
        <v>40.169999999999987</v>
      </c>
      <c r="G13" s="10" t="s">
        <v>11</v>
      </c>
    </row>
    <row r="14" spans="2:9" ht="17.25">
      <c r="B14" s="11" t="s">
        <v>23</v>
      </c>
      <c r="C14" s="16" t="s">
        <v>25</v>
      </c>
      <c r="D14" s="4">
        <v>259.99</v>
      </c>
      <c r="E14" s="26">
        <f>SUM(Tabela1[[#This Row],[Preço]],Tabela1[[#This Row],[Preço]]*0.3)</f>
        <v>337.98700000000002</v>
      </c>
      <c r="F14" s="26">
        <f t="shared" si="0"/>
        <v>77.997000000000014</v>
      </c>
      <c r="G14" s="10" t="s">
        <v>8</v>
      </c>
    </row>
    <row r="15" spans="2:9" ht="17.25">
      <c r="B15" s="11" t="s">
        <v>23</v>
      </c>
      <c r="C15" s="16" t="s">
        <v>26</v>
      </c>
      <c r="D15" s="4">
        <v>176.35</v>
      </c>
      <c r="E15" s="26">
        <f>SUM(Tabela1[[#This Row],[Preço]],Tabela1[[#This Row],[Preço]]*0.3)</f>
        <v>229.255</v>
      </c>
      <c r="F15" s="26">
        <f t="shared" si="0"/>
        <v>52.905000000000001</v>
      </c>
      <c r="G15" s="10" t="s">
        <v>20</v>
      </c>
    </row>
    <row r="16" spans="2:9" ht="17.25">
      <c r="B16" s="11" t="s">
        <v>23</v>
      </c>
      <c r="C16" s="16" t="s">
        <v>27</v>
      </c>
      <c r="D16" s="4">
        <v>145.99</v>
      </c>
      <c r="E16" s="26">
        <f>SUM(Tabela1[[#This Row],[Preço]],Tabela1[[#This Row],[Preço]]*0.3)</f>
        <v>189.78700000000001</v>
      </c>
      <c r="F16" s="26">
        <f t="shared" si="0"/>
        <v>43.796999999999997</v>
      </c>
      <c r="G16" s="10" t="s">
        <v>11</v>
      </c>
    </row>
    <row r="17" spans="2:7" ht="17.25">
      <c r="B17" s="11" t="s">
        <v>23</v>
      </c>
      <c r="C17" s="16" t="s">
        <v>28</v>
      </c>
      <c r="D17" s="4">
        <v>139.99</v>
      </c>
      <c r="E17" s="26">
        <f>SUM(Tabela1[[#This Row],[Preço]],Tabela1[[#This Row],[Preço]]*0.3)</f>
        <v>181.98700000000002</v>
      </c>
      <c r="F17" s="26">
        <f t="shared" si="0"/>
        <v>41.997000000000014</v>
      </c>
      <c r="G17" s="10" t="s">
        <v>8</v>
      </c>
    </row>
    <row r="18" spans="2:7" ht="17.25">
      <c r="B18" s="11" t="s">
        <v>29</v>
      </c>
      <c r="C18" s="16" t="s">
        <v>30</v>
      </c>
      <c r="D18" s="4">
        <v>239.99</v>
      </c>
      <c r="E18" s="26">
        <f>SUM(Tabela1[[#This Row],[Preço]],Tabela1[[#This Row],[Preço]]*0.3)</f>
        <v>311.98700000000002</v>
      </c>
      <c r="F18" s="26">
        <f t="shared" si="0"/>
        <v>71.997000000000014</v>
      </c>
      <c r="G18" s="10" t="s">
        <v>20</v>
      </c>
    </row>
    <row r="19" spans="2:7" ht="17.25">
      <c r="B19" s="11" t="s">
        <v>29</v>
      </c>
      <c r="C19" s="16" t="s">
        <v>31</v>
      </c>
      <c r="D19" s="4">
        <v>181.11</v>
      </c>
      <c r="E19" s="26">
        <f>SUM(Tabela1[[#This Row],[Preço]],Tabela1[[#This Row],[Preço]]*0.3)</f>
        <v>235.44300000000001</v>
      </c>
      <c r="F19" s="26">
        <f t="shared" si="0"/>
        <v>54.332999999999998</v>
      </c>
      <c r="G19" s="10" t="s">
        <v>8</v>
      </c>
    </row>
    <row r="20" spans="2:7" ht="17.25">
      <c r="B20" s="11" t="s">
        <v>29</v>
      </c>
      <c r="C20" s="16" t="s">
        <v>32</v>
      </c>
      <c r="D20" s="4">
        <v>569.99</v>
      </c>
      <c r="E20" s="26">
        <f>SUM(Tabela1[[#This Row],[Preço]],Tabela1[[#This Row],[Preço]]*0.3)</f>
        <v>740.98699999999997</v>
      </c>
      <c r="F20" s="26">
        <f t="shared" si="0"/>
        <v>170.99699999999996</v>
      </c>
      <c r="G20" s="10" t="s">
        <v>11</v>
      </c>
    </row>
    <row r="21" spans="2:7" ht="17.25">
      <c r="B21" s="11" t="s">
        <v>29</v>
      </c>
      <c r="C21" s="16" t="s">
        <v>33</v>
      </c>
      <c r="D21" s="4">
        <v>408</v>
      </c>
      <c r="E21" s="26">
        <f>SUM(Tabela1[[#This Row],[Preço]],Tabela1[[#This Row],[Preço]]*0.3)</f>
        <v>530.4</v>
      </c>
      <c r="F21" s="26">
        <f t="shared" si="0"/>
        <v>122.39999999999998</v>
      </c>
      <c r="G21" s="10" t="s">
        <v>11</v>
      </c>
    </row>
    <row r="22" spans="2:7" ht="17.25">
      <c r="B22" s="11" t="s">
        <v>29</v>
      </c>
      <c r="C22" s="16" t="s">
        <v>34</v>
      </c>
      <c r="D22" s="4">
        <v>259.89999999999998</v>
      </c>
      <c r="E22" s="26">
        <f>SUM(Tabela1[[#This Row],[Preço]],Tabela1[[#This Row],[Preço]]*0.3)</f>
        <v>337.86999999999995</v>
      </c>
      <c r="F22" s="26">
        <f t="shared" si="0"/>
        <v>77.96999999999997</v>
      </c>
      <c r="G22" s="10" t="s">
        <v>11</v>
      </c>
    </row>
    <row r="23" spans="2:7" ht="15.75">
      <c r="B23" s="14" t="s">
        <v>35</v>
      </c>
      <c r="C23" s="16" t="s">
        <v>36</v>
      </c>
      <c r="D23" s="4">
        <v>559.99</v>
      </c>
      <c r="E23" s="26">
        <f>SUM(Tabela1[[#This Row],[Preço]],Tabela1[[#This Row],[Preço]]*0.3)</f>
        <v>727.98699999999997</v>
      </c>
      <c r="F23" s="26">
        <f t="shared" si="0"/>
        <v>167.99699999999996</v>
      </c>
      <c r="G23" s="10" t="s">
        <v>8</v>
      </c>
    </row>
    <row r="24" spans="2:7" ht="15.75">
      <c r="B24" s="14" t="s">
        <v>35</v>
      </c>
      <c r="C24" s="16" t="s">
        <v>37</v>
      </c>
      <c r="D24" s="4">
        <v>479</v>
      </c>
      <c r="E24" s="26">
        <f>SUM(Tabela1[[#This Row],[Preço]],Tabela1[[#This Row],[Preço]]*0.3)</f>
        <v>622.70000000000005</v>
      </c>
      <c r="F24" s="26">
        <f t="shared" si="0"/>
        <v>143.70000000000005</v>
      </c>
      <c r="G24" s="10" t="s">
        <v>22</v>
      </c>
    </row>
    <row r="25" spans="2:7" ht="15.75">
      <c r="B25" s="14" t="s">
        <v>35</v>
      </c>
      <c r="C25" s="16" t="s">
        <v>38</v>
      </c>
      <c r="D25" s="4">
        <v>589.9</v>
      </c>
      <c r="E25" s="26">
        <f>SUM(Tabela1[[#This Row],[Preço]],Tabela1[[#This Row],[Preço]]*0.3)</f>
        <v>766.87</v>
      </c>
      <c r="F25" s="26">
        <f t="shared" si="0"/>
        <v>176.97000000000003</v>
      </c>
      <c r="G25" s="10" t="s">
        <v>11</v>
      </c>
    </row>
    <row r="26" spans="2:7" ht="15.75">
      <c r="B26" s="14" t="s">
        <v>35</v>
      </c>
      <c r="C26" s="16" t="s">
        <v>39</v>
      </c>
      <c r="D26" s="4">
        <v>766.9</v>
      </c>
      <c r="E26" s="26">
        <f>SUM(Tabela1[[#This Row],[Preço]],Tabela1[[#This Row],[Preço]]*0.3)</f>
        <v>996.97</v>
      </c>
      <c r="F26" s="26">
        <f t="shared" si="0"/>
        <v>230.07000000000005</v>
      </c>
      <c r="G26" s="10" t="s">
        <v>11</v>
      </c>
    </row>
    <row r="27" spans="2:7" ht="15.75">
      <c r="B27" s="14" t="s">
        <v>35</v>
      </c>
      <c r="C27" s="16" t="s">
        <v>40</v>
      </c>
      <c r="D27" s="4">
        <v>1609.99</v>
      </c>
      <c r="E27" s="26">
        <f>SUM(Tabela1[[#This Row],[Preço]],Tabela1[[#This Row],[Preço]]*0.3)</f>
        <v>2092.9870000000001</v>
      </c>
      <c r="F27" s="26">
        <f t="shared" si="0"/>
        <v>482.99700000000007</v>
      </c>
      <c r="G27" s="10" t="s">
        <v>11</v>
      </c>
    </row>
    <row r="28" spans="2:7" ht="31.5">
      <c r="B28" s="15" t="s">
        <v>41</v>
      </c>
      <c r="C28" s="19" t="s">
        <v>42</v>
      </c>
      <c r="D28" s="6">
        <v>35.9</v>
      </c>
      <c r="E28" s="28">
        <f>SUM(Tabela1[[#This Row],[Preço]],Tabela1[[#This Row],[Preço]]*0.3)</f>
        <v>46.67</v>
      </c>
      <c r="F28" s="28">
        <f t="shared" si="0"/>
        <v>10.770000000000003</v>
      </c>
      <c r="G28" s="10" t="s">
        <v>20</v>
      </c>
    </row>
    <row r="29" spans="2:7" ht="63">
      <c r="B29" s="15" t="s">
        <v>41</v>
      </c>
      <c r="C29" s="19" t="s">
        <v>43</v>
      </c>
      <c r="D29" s="6">
        <v>151.18</v>
      </c>
      <c r="E29" s="28">
        <f>SUM(Tabela1[[#This Row],[Preço]],Tabela1[[#This Row],[Preço]]*0.3)</f>
        <v>196.53399999999999</v>
      </c>
      <c r="F29" s="28">
        <f t="shared" si="0"/>
        <v>45.353999999999985</v>
      </c>
      <c r="G29" s="10" t="s">
        <v>11</v>
      </c>
    </row>
    <row r="30" spans="2:7" ht="31.5">
      <c r="B30" s="15" t="s">
        <v>41</v>
      </c>
      <c r="C30" s="19" t="s">
        <v>44</v>
      </c>
      <c r="D30" s="6">
        <v>124.9</v>
      </c>
      <c r="E30" s="28">
        <f>SUM(Tabela1[[#This Row],[Preço]],Tabela1[[#This Row],[Preço]]*0.3)</f>
        <v>162.37</v>
      </c>
      <c r="F30" s="28">
        <f t="shared" si="0"/>
        <v>37.47</v>
      </c>
      <c r="G30" s="10" t="s">
        <v>11</v>
      </c>
    </row>
    <row r="31" spans="2:7" ht="31.5">
      <c r="B31" s="15" t="s">
        <v>41</v>
      </c>
      <c r="C31" s="19" t="s">
        <v>45</v>
      </c>
      <c r="D31" s="6">
        <v>25.9</v>
      </c>
      <c r="E31" s="28">
        <f>SUM(Tabela1[[#This Row],[Preço]],Tabela1[[#This Row],[Preço]]*0.3)</f>
        <v>33.67</v>
      </c>
      <c r="F31" s="28">
        <f t="shared" si="0"/>
        <v>7.7700000000000031</v>
      </c>
      <c r="G31" s="10" t="s">
        <v>20</v>
      </c>
    </row>
    <row r="32" spans="2:7" ht="17.25">
      <c r="B32" s="15" t="s">
        <v>41</v>
      </c>
      <c r="C32" s="19" t="s">
        <v>46</v>
      </c>
      <c r="D32" s="6">
        <v>39.9</v>
      </c>
      <c r="E32" s="28">
        <f>SUM(Tabela1[[#This Row],[Preço]],Tabela1[[#This Row],[Preço]]*0.3)</f>
        <v>51.87</v>
      </c>
      <c r="F32" s="28">
        <f t="shared" si="0"/>
        <v>11.969999999999999</v>
      </c>
      <c r="G32" s="10" t="s">
        <v>11</v>
      </c>
    </row>
    <row r="33" spans="2:7" ht="47.25">
      <c r="B33" s="15" t="s">
        <v>47</v>
      </c>
      <c r="C33" s="19" t="s">
        <v>48</v>
      </c>
      <c r="D33" s="6">
        <v>179.99</v>
      </c>
      <c r="E33" s="28">
        <f>SUM(Tabela1[[#This Row],[Preço]],Tabela1[[#This Row],[Preço]]*0.3)</f>
        <v>233.98700000000002</v>
      </c>
      <c r="F33" s="28">
        <f t="shared" si="0"/>
        <v>53.997000000000014</v>
      </c>
      <c r="G33" s="10" t="s">
        <v>8</v>
      </c>
    </row>
    <row r="34" spans="2:7" ht="31.5">
      <c r="B34" s="15" t="s">
        <v>47</v>
      </c>
      <c r="C34" s="19" t="s">
        <v>49</v>
      </c>
      <c r="D34" s="6">
        <v>149.99</v>
      </c>
      <c r="E34" s="28">
        <f>SUM(Tabela1[[#This Row],[Preço]],Tabela1[[#This Row],[Preço]]*0.3)</f>
        <v>194.98700000000002</v>
      </c>
      <c r="F34" s="28">
        <f t="shared" si="0"/>
        <v>44.997000000000014</v>
      </c>
      <c r="G34" s="10" t="s">
        <v>8</v>
      </c>
    </row>
    <row r="35" spans="2:7" ht="63">
      <c r="B35" s="15" t="s">
        <v>47</v>
      </c>
      <c r="C35" s="19" t="s">
        <v>50</v>
      </c>
      <c r="D35" s="6">
        <v>95.9</v>
      </c>
      <c r="E35" s="28">
        <f>SUM(Tabela1[[#This Row],[Preço]],Tabela1[[#This Row],[Preço]]*0.3)</f>
        <v>124.67</v>
      </c>
      <c r="F35" s="28">
        <f t="shared" si="0"/>
        <v>28.769999999999996</v>
      </c>
      <c r="G35" s="10" t="s">
        <v>11</v>
      </c>
    </row>
    <row r="36" spans="2:7" ht="31.5">
      <c r="B36" s="15" t="s">
        <v>47</v>
      </c>
      <c r="C36" s="19" t="s">
        <v>51</v>
      </c>
      <c r="D36" s="6">
        <v>129.82</v>
      </c>
      <c r="E36" s="28">
        <f>SUM(Tabela1[[#This Row],[Preço]],Tabela1[[#This Row],[Preço]]*0.3)</f>
        <v>168.76599999999999</v>
      </c>
      <c r="F36" s="28">
        <f t="shared" si="0"/>
        <v>38.945999999999998</v>
      </c>
      <c r="G36" s="10" t="s">
        <v>11</v>
      </c>
    </row>
    <row r="37" spans="2:7" ht="31.5">
      <c r="B37" s="15" t="s">
        <v>47</v>
      </c>
      <c r="C37" s="19" t="s">
        <v>52</v>
      </c>
      <c r="D37" s="6">
        <v>78.989999999999995</v>
      </c>
      <c r="E37" s="28">
        <f>SUM(Tabela1[[#This Row],[Preço]],Tabela1[[#This Row],[Preço]]*0.3)</f>
        <v>102.687</v>
      </c>
      <c r="F37" s="28">
        <f t="shared" si="0"/>
        <v>23.697000000000003</v>
      </c>
      <c r="G37" s="10" t="s">
        <v>11</v>
      </c>
    </row>
    <row r="38" spans="2:7" ht="32.25">
      <c r="B38" s="11" t="s">
        <v>53</v>
      </c>
      <c r="C38" s="20" t="s">
        <v>54</v>
      </c>
      <c r="D38" s="4">
        <v>459.9</v>
      </c>
      <c r="E38" s="26">
        <f>SUM(Tabela1[[#This Row],[Preço]],Tabela1[[#This Row],[Preço]]*0.3)</f>
        <v>597.87</v>
      </c>
      <c r="F38" s="26">
        <f t="shared" si="0"/>
        <v>137.97000000000003</v>
      </c>
      <c r="G38" s="10" t="s">
        <v>11</v>
      </c>
    </row>
    <row r="39" spans="2:7" ht="48">
      <c r="B39" s="11" t="s">
        <v>53</v>
      </c>
      <c r="C39" s="20" t="s">
        <v>55</v>
      </c>
      <c r="D39" s="4">
        <v>559.99</v>
      </c>
      <c r="E39" s="26">
        <f>SUM(Tabela1[[#This Row],[Preço]],Tabela1[[#This Row],[Preço]]*0.3)</f>
        <v>727.98699999999997</v>
      </c>
      <c r="F39" s="26">
        <f t="shared" si="0"/>
        <v>167.99699999999996</v>
      </c>
      <c r="G39" s="10" t="s">
        <v>11</v>
      </c>
    </row>
    <row r="40" spans="2:7" ht="17.25">
      <c r="B40" s="11" t="s">
        <v>53</v>
      </c>
      <c r="C40" s="20" t="s">
        <v>56</v>
      </c>
      <c r="D40" s="4">
        <v>118.99</v>
      </c>
      <c r="E40" s="26">
        <f>SUM(Tabela1[[#This Row],[Preço]],Tabela1[[#This Row],[Preço]]*0.3)</f>
        <v>154.68699999999998</v>
      </c>
      <c r="F40" s="26">
        <f t="shared" si="0"/>
        <v>35.696999999999989</v>
      </c>
      <c r="G40" s="10" t="s">
        <v>11</v>
      </c>
    </row>
    <row r="41" spans="2:7" ht="32.25">
      <c r="B41" s="11" t="s">
        <v>53</v>
      </c>
      <c r="C41" s="20" t="s">
        <v>57</v>
      </c>
      <c r="D41" s="4">
        <v>249.99</v>
      </c>
      <c r="E41" s="26">
        <f>SUM(Tabela1[[#This Row],[Preço]],Tabela1[[#This Row],[Preço]]*0.3)</f>
        <v>324.98700000000002</v>
      </c>
      <c r="F41" s="26">
        <f t="shared" si="0"/>
        <v>74.997000000000014</v>
      </c>
      <c r="G41" s="10" t="s">
        <v>20</v>
      </c>
    </row>
    <row r="42" spans="2:7" ht="32.25">
      <c r="B42" s="11" t="s">
        <v>53</v>
      </c>
      <c r="C42" s="20" t="s">
        <v>58</v>
      </c>
      <c r="D42" s="4">
        <v>419.9</v>
      </c>
      <c r="E42" s="26">
        <f>SUM(Tabela1[[#This Row],[Preço]],Tabela1[[#This Row],[Preço]]*0.3)</f>
        <v>545.87</v>
      </c>
      <c r="F42" s="26">
        <f t="shared" si="0"/>
        <v>125.97000000000003</v>
      </c>
      <c r="G42" s="10" t="s">
        <v>20</v>
      </c>
    </row>
    <row r="43" spans="2:7" ht="17.25">
      <c r="B43" s="15" t="s">
        <v>59</v>
      </c>
      <c r="C43" s="19" t="s">
        <v>60</v>
      </c>
      <c r="D43" s="6">
        <v>109.9</v>
      </c>
      <c r="E43" s="28">
        <f>SUM(Tabela1[[#This Row],[Preço]],Tabela1[[#This Row],[Preço]]*0.3)</f>
        <v>142.87</v>
      </c>
      <c r="F43" s="28">
        <f t="shared" si="0"/>
        <v>32.97</v>
      </c>
      <c r="G43" s="10" t="s">
        <v>20</v>
      </c>
    </row>
    <row r="44" spans="2:7" ht="31.5">
      <c r="B44" s="15" t="s">
        <v>59</v>
      </c>
      <c r="C44" s="19" t="s">
        <v>61</v>
      </c>
      <c r="D44" s="6">
        <v>489.9</v>
      </c>
      <c r="E44" s="28">
        <f>SUM(Tabela1[[#This Row],[Preço]],Tabela1[[#This Row],[Preço]]*0.3)</f>
        <v>636.87</v>
      </c>
      <c r="F44" s="28">
        <f t="shared" si="0"/>
        <v>146.97000000000003</v>
      </c>
      <c r="G44" s="10" t="s">
        <v>20</v>
      </c>
    </row>
    <row r="45" spans="2:7" ht="31.5">
      <c r="B45" s="15" t="s">
        <v>59</v>
      </c>
      <c r="C45" s="19" t="s">
        <v>62</v>
      </c>
      <c r="D45" s="6">
        <v>849.9</v>
      </c>
      <c r="E45" s="28">
        <f>SUM(Tabela1[[#This Row],[Preço]],Tabela1[[#This Row],[Preço]]*0.3)</f>
        <v>1104.8699999999999</v>
      </c>
      <c r="F45" s="28">
        <f t="shared" si="0"/>
        <v>254.96999999999991</v>
      </c>
      <c r="G45" s="10" t="s">
        <v>20</v>
      </c>
    </row>
    <row r="46" spans="2:7" ht="47.25">
      <c r="B46" s="15" t="s">
        <v>59</v>
      </c>
      <c r="C46" s="19" t="s">
        <v>63</v>
      </c>
      <c r="D46" s="6">
        <v>199</v>
      </c>
      <c r="E46" s="28">
        <f>SUM(Tabela1[[#This Row],[Preço]],Tabela1[[#This Row],[Preço]]*0.3)</f>
        <v>258.7</v>
      </c>
      <c r="F46" s="28">
        <f t="shared" si="0"/>
        <v>59.699999999999989</v>
      </c>
      <c r="G46" s="10" t="s">
        <v>18</v>
      </c>
    </row>
    <row r="47" spans="2:7" ht="48.75" customHeight="1">
      <c r="B47" s="21" t="s">
        <v>59</v>
      </c>
      <c r="C47" s="22" t="s">
        <v>64</v>
      </c>
      <c r="D47" s="23">
        <v>389</v>
      </c>
      <c r="E47" s="29">
        <f>SUM(Tabela1[[#This Row],[Preço]],Tabela1[[#This Row],[Preço]]*0.3)</f>
        <v>505.7</v>
      </c>
      <c r="F47" s="29">
        <f t="shared" si="0"/>
        <v>116.69999999999999</v>
      </c>
      <c r="G47" s="24" t="s">
        <v>18</v>
      </c>
    </row>
  </sheetData>
  <pageMargins left="0.511811024" right="0.511811024" top="0.78740157499999996" bottom="0.78740157499999996" header="0.31496062000000002" footer="0.31496062000000002"/>
  <pageSetup paperSize="9" scale="5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Aluno(a)</dc:creator>
  <cp:keywords/>
  <dc:description/>
  <cp:lastModifiedBy>GUILHERME PEREIRA FONSECA</cp:lastModifiedBy>
  <cp:revision/>
  <dcterms:created xsi:type="dcterms:W3CDTF">2023-10-03T22:14:32Z</dcterms:created>
  <dcterms:modified xsi:type="dcterms:W3CDTF">2023-10-10T23:41:07Z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c6c94613-e7a7-4cc7-9105-14caa29cea8d</vt:lpwstr>
  </property>
</Properties>
</file>