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lb001-my.sharepoint.com/personal/laurentc_slb_com/Documents/Documents/ContestSupelec/"/>
    </mc:Choice>
  </mc:AlternateContent>
  <xr:revisionPtr revIDLastSave="454" documentId="8_{BF2F00F7-5498-4986-BBA0-659C270FE645}" xr6:coauthVersionLast="47" xr6:coauthVersionMax="47" xr10:uidLastSave="{AE3B94EB-4A03-4168-AB76-8B5593B537C7}"/>
  <bookViews>
    <workbookView xWindow="1170" yWindow="1170" windowWidth="24900" windowHeight="1426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7" i="1" l="1"/>
  <c r="H17" i="1" s="1"/>
  <c r="M2" i="1"/>
  <c r="G28" i="1"/>
  <c r="H28" i="1" s="1"/>
  <c r="G35" i="1"/>
  <c r="H35" i="1" s="1"/>
  <c r="G34" i="1"/>
  <c r="H34" i="1" s="1"/>
  <c r="G33" i="1"/>
  <c r="H33" i="1" s="1"/>
  <c r="G32" i="1"/>
  <c r="H32" i="1" s="1"/>
  <c r="G31" i="1"/>
  <c r="H31" i="1" s="1"/>
  <c r="G27" i="1"/>
  <c r="H27" i="1" s="1"/>
  <c r="G24" i="1"/>
  <c r="H24" i="1" s="1"/>
  <c r="G21" i="1"/>
  <c r="H21" i="1" s="1"/>
  <c r="G20" i="1"/>
  <c r="H20" i="1" s="1"/>
  <c r="A5" i="1"/>
  <c r="A6" i="1" s="1"/>
  <c r="A7" i="1" s="1"/>
  <c r="A10" i="1" s="1"/>
  <c r="A11" i="1" s="1"/>
  <c r="A12" i="1" s="1"/>
  <c r="A15" i="1" s="1"/>
  <c r="A16" i="1" s="1"/>
  <c r="A17" i="1" s="1"/>
  <c r="A18" i="1" s="1"/>
  <c r="A19" i="1" s="1"/>
  <c r="A20" i="1" s="1"/>
  <c r="A21" i="1" s="1"/>
  <c r="A24" i="1" s="1"/>
  <c r="A27" i="1" s="1"/>
  <c r="A28" i="1" s="1"/>
  <c r="A31" i="1" s="1"/>
  <c r="G19" i="1"/>
  <c r="H19" i="1" s="1"/>
  <c r="G18" i="1"/>
  <c r="H18" i="1" s="1"/>
  <c r="G16" i="1"/>
  <c r="H16" i="1" s="1"/>
  <c r="G15" i="1"/>
  <c r="H15" i="1" s="1"/>
  <c r="G12" i="1"/>
  <c r="H12" i="1" s="1"/>
  <c r="G11" i="1"/>
  <c r="H11" i="1" s="1"/>
  <c r="G10" i="1"/>
  <c r="H10" i="1" s="1"/>
  <c r="G7" i="1"/>
  <c r="H7" i="1" s="1"/>
  <c r="G6" i="1"/>
  <c r="H6" i="1" s="1"/>
  <c r="G5" i="1"/>
  <c r="H5" i="1" s="1"/>
  <c r="G4" i="1"/>
  <c r="H4" i="1" s="1"/>
  <c r="A32" i="1" l="1"/>
  <c r="A33" i="1" s="1"/>
  <c r="A34" i="1" s="1"/>
  <c r="A35" i="1" s="1"/>
</calcChain>
</file>

<file path=xl/sharedStrings.xml><?xml version="1.0" encoding="utf-8"?>
<sst xmlns="http://schemas.openxmlformats.org/spreadsheetml/2006/main" count="106" uniqueCount="84">
  <si>
    <t>S. No.</t>
  </si>
  <si>
    <t xml:space="preserve">Threat Group </t>
  </si>
  <si>
    <t>Threat</t>
  </si>
  <si>
    <t>Threat Description</t>
  </si>
  <si>
    <t>Impact</t>
  </si>
  <si>
    <t>Likelihood</t>
  </si>
  <si>
    <t>Severity (IxL)</t>
  </si>
  <si>
    <t>Residual Severity</t>
  </si>
  <si>
    <t>Priority (Phase)</t>
  </si>
  <si>
    <t>Comments</t>
  </si>
  <si>
    <t>Security Control / Remediation</t>
  </si>
  <si>
    <t>Identity Management and Authentication</t>
  </si>
  <si>
    <t>P1</t>
  </si>
  <si>
    <t>Data in transit being tampered</t>
  </si>
  <si>
    <t>Data being sent over the network could be tampered</t>
  </si>
  <si>
    <t xml:space="preserve">Privileged credentials being compromised </t>
  </si>
  <si>
    <t>Access Control</t>
  </si>
  <si>
    <t>Physical access control</t>
  </si>
  <si>
    <t>A number of use cases assume that there is physical access control on the site. If the hardware is not protected from physical access, a number of additiona threats to the hardward can be realized.</t>
  </si>
  <si>
    <t>Access control on data</t>
  </si>
  <si>
    <t>Data in the system should have appropriate access control to ensure its protection and implementation of principle of least privilege - read only, read/write, append, etc.</t>
  </si>
  <si>
    <t>Data Protection</t>
  </si>
  <si>
    <t>Trust and authenticity of data</t>
  </si>
  <si>
    <t>Data privacy and anonymity</t>
  </si>
  <si>
    <t>The data that is collected and analyzed should be compliant with all the regulations, laws, and policies related to data privacy, residency, and disclosure.</t>
  </si>
  <si>
    <t>Protection against encrypted searches</t>
  </si>
  <si>
    <t>The architecture should ensure that highly sensitive data cannot be accessed by in an unauthorized manner even in its encrypted state. Encrypted data can be searched for specific information and can lead to confidentiality disclosure.</t>
  </si>
  <si>
    <t>Input validation</t>
  </si>
  <si>
    <t>If input is not properly validated, injection attacks (database injection, command injection, or script injection) attacks can be executed</t>
  </si>
  <si>
    <t>Information persistence</t>
  </si>
  <si>
    <t>The system shall provide the capability to purge all information for which explicit read authorization is supported from components to be released from active service and/or decommissioned.</t>
  </si>
  <si>
    <t>Purging of shared memory resources</t>
  </si>
  <si>
    <t xml:space="preserve">The system shall provide the capability to prevent unauthorized and unintended information transfer via volatile shared memory resources. </t>
  </si>
  <si>
    <t>Data archive/backup</t>
  </si>
  <si>
    <t>If data is not backed up or archived periodically, it can be lost or destroyed.</t>
  </si>
  <si>
    <t>Logging and Monitoring</t>
  </si>
  <si>
    <t>Detect malicious activities during operation</t>
  </si>
  <si>
    <t>Resource Availability</t>
  </si>
  <si>
    <t>Communication loads</t>
  </si>
  <si>
    <t>If the system does not manage communication loads (rate limiting), then it might be vulnerable to flooding types of attacks</t>
  </si>
  <si>
    <t>Limit DoS launching capabilities</t>
  </si>
  <si>
    <t>The system should be designed such that it cannot be used as a platform to launch DoS attacks on other systems connected to it</t>
  </si>
  <si>
    <t>Recovery from DoS/Ransomeware attack</t>
  </si>
  <si>
    <t xml:space="preserve">Unsecure network and security configuration methods can lead to system being compromised </t>
  </si>
  <si>
    <t>Least functionality</t>
  </si>
  <si>
    <t>The system shall provide the capability to specifically prohibit and/or restrict the use of unnecessary functions, ports, protocols and/or services</t>
  </si>
  <si>
    <t xml:space="preserve">Device white listing on server side ? Automatic generation of keys on the fly ? </t>
  </si>
  <si>
    <t>Compromised credentials because of poor credn. Management southbound.</t>
  </si>
  <si>
    <t>If any credential in the system is not following a security policy, then it becomes suceptible to compromise due to: not being fresh, using fewer factors than necessary, not having enough entropy, not managed throughout it's lifecycle, etc. =&gt; rogue device could join the metwork.</t>
  </si>
  <si>
    <t>Rogue devices joining private MQTT network</t>
  </si>
  <si>
    <t>Shared passwords among multiple users, one single privilege level =&gt; anyone cound access the data stored in DB.</t>
  </si>
  <si>
    <t>How many user can connect ?</t>
  </si>
  <si>
    <t>Device specific configuration and white listing ? Control number of authentication attemps ?</t>
  </si>
  <si>
    <t>Access MQTT broker</t>
  </si>
  <si>
    <t xml:space="preserve">Mosquitto is suceptible to compromise and has various well established attack vectors. </t>
  </si>
  <si>
    <t>Where are stored MQT broker credentials ? https://itwirtschaft.de/wp-content/uploads/2021/02/2021_Electronic-Imaging_IoT_Security-BASIC-1.pdf</t>
  </si>
  <si>
    <t>Data that is being received in MQTT gateway should be from a trusted source with authenticity verification.</t>
  </si>
  <si>
    <t>out of scope ?</t>
  </si>
  <si>
    <t>commissioning / decommissionning procedure ?</t>
  </si>
  <si>
    <t>Applicable ?</t>
  </si>
  <si>
    <t>Database management procedure ?</t>
  </si>
  <si>
    <t>Security sensitive data should be logged at all components.</t>
  </si>
  <si>
    <t>Security metrics ?</t>
  </si>
  <si>
    <t>If the software that is downloaded on the Server PC / VM is not verified for integrity and authenticity, malware or malicious software can be downloaded on the PC / VM</t>
  </si>
  <si>
    <t>The system should have a process (preferably automated) to recover from a DoS/ransomware attack by re-installing the golden image on it. The recovery should bring the system to a know good state.</t>
  </si>
  <si>
    <t>Firewall ? White listing ?</t>
  </si>
  <si>
    <t>The Server PC should provide an interface to configure it with the specified network and security configuration (Flask / DB / Mosquitto)</t>
  </si>
  <si>
    <t>Product lifecycle ? Firewall ?</t>
  </si>
  <si>
    <t>Is traffic in transit encrypted (TLS 1.2) ? Data need specific knowledge to interpret? How do we exchange public Key ? Can we send private key OverTheAir ? Should we generate encryption keys, how (AES-128?) and where ? Can we transmit encryptions keys OverTheAir ? Can all devices share the same encryption keys ?</t>
  </si>
  <si>
    <t>In case there is no secure identity, any unauthorized device can join the MQTT network. High frequency can lead to deny of service (DoS) attack.</t>
  </si>
  <si>
    <t>P2</t>
  </si>
  <si>
    <t>P3</t>
  </si>
  <si>
    <t>1 to 5</t>
  </si>
  <si>
    <t>https://realpython.com/prevent-python-sql-injection/</t>
  </si>
  <si>
    <t>Max Points</t>
  </si>
  <si>
    <t>Software Updates, and Management</t>
  </si>
  <si>
    <t>Integrity and authenticity verification of software on Server.</t>
  </si>
  <si>
    <t>OTA spoofing</t>
  </si>
  <si>
    <t>Malicious firmware is pushed to the devices via OTA</t>
  </si>
  <si>
    <t>Implement throttling ? https://www.section.io/engineering-education/implementing-rate-limiting-in-flask/</t>
  </si>
  <si>
    <t xml:space="preserve">Note / </t>
  </si>
  <si>
    <t>SQL injection ?</t>
  </si>
  <si>
    <t>Is there any access control to the web pages ? Where are stored database credentials ?</t>
  </si>
  <si>
    <t>How to protect USB access ? Can we detect replacement of devices by fake devices ? Are end devices protected against reprogramming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</si>
</sst>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7">
    <fill>
      <patternFill patternType="none"/>
    </fill>
    <fill>
      <patternFill patternType="gray125"/>
    </fill>
    <fill>
      <patternFill patternType="solid">
        <fgColor theme="7"/>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theme="2"/>
      </left>
      <right style="thin">
        <color theme="2"/>
      </right>
      <top style="thin">
        <color theme="2"/>
      </top>
      <bottom style="thin">
        <color theme="2"/>
      </bottom>
      <diagonal/>
    </border>
    <border>
      <left style="thin">
        <color rgb="FFBFBFBF"/>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2" borderId="0" xfId="0" applyFont="1" applyFill="1"/>
    <xf numFmtId="0" fontId="0" fillId="4" borderId="0" xfId="0" applyFill="1" applyAlignment="1">
      <alignment wrapText="1"/>
    </xf>
    <xf numFmtId="0" fontId="0" fillId="4" borderId="0" xfId="0" applyFill="1"/>
    <xf numFmtId="0" fontId="1" fillId="2" borderId="0" xfId="0" applyFont="1" applyFill="1" applyAlignment="1">
      <alignment wrapText="1"/>
    </xf>
    <xf numFmtId="0" fontId="0" fillId="5" borderId="1" xfId="0" applyFill="1" applyBorder="1" applyAlignment="1">
      <alignment wrapText="1"/>
    </xf>
    <xf numFmtId="0" fontId="0" fillId="0" borderId="1" xfId="0" applyBorder="1" applyAlignment="1">
      <alignment wrapText="1"/>
    </xf>
    <xf numFmtId="0" fontId="0" fillId="5" borderId="1" xfId="0" applyFill="1" applyBorder="1"/>
    <xf numFmtId="0" fontId="2" fillId="0" borderId="0" xfId="1" applyAlignment="1">
      <alignment wrapText="1"/>
    </xf>
    <xf numFmtId="0" fontId="0" fillId="3" borderId="0" xfId="0" applyFill="1" applyAlignment="1">
      <alignment wrapText="1"/>
    </xf>
    <xf numFmtId="0" fontId="0" fillId="6" borderId="2" xfId="0" applyFill="1" applyBorder="1" applyAlignment="1">
      <alignment wrapText="1"/>
    </xf>
    <xf numFmtId="0" fontId="3" fillId="0" borderId="0" xfId="0" applyFont="1" applyAlignment="1">
      <alignment wrapText="1"/>
    </xf>
    <xf numFmtId="0" fontId="3" fillId="0" borderId="0" xfId="0" applyFont="1"/>
    <xf numFmtId="0" fontId="0" fillId="5" borderId="2" xfId="0" applyFill="1" applyBorder="1" applyAlignment="1">
      <alignment wrapText="1"/>
    </xf>
    <xf numFmtId="0" fontId="0" fillId="0" borderId="2" xfId="0" applyBorder="1" applyAlignment="1">
      <alignment wrapText="1"/>
    </xf>
    <xf numFmtId="0" fontId="0" fillId="0" borderId="0" xfId="0" applyAlignment="1"/>
    <xf numFmtId="0" fontId="0" fillId="0" borderId="0" xfId="0" applyFill="1" applyBorder="1" applyAlignment="1">
      <alignment wrapText="1"/>
    </xf>
    <xf numFmtId="0" fontId="1" fillId="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70" zoomScaleNormal="70" workbookViewId="0">
      <pane ySplit="1" topLeftCell="A2" activePane="bottomLeft" state="frozen"/>
      <selection pane="bottomLeft" activeCell="O1" activeCellId="1" sqref="N1:N1048576 O1:O1048576"/>
    </sheetView>
  </sheetViews>
  <sheetFormatPr defaultRowHeight="15" x14ac:dyDescent="0.25"/>
  <cols>
    <col min="1" max="1" width="12.5703125" customWidth="1"/>
    <col min="2" max="2" width="16" customWidth="1"/>
    <col min="3" max="3" width="45.140625" customWidth="1"/>
    <col min="4" max="4" width="53.28515625" style="1" customWidth="1"/>
    <col min="5" max="5" width="12.140625" customWidth="1"/>
    <col min="6" max="6" width="12.85546875" customWidth="1"/>
    <col min="7" max="7" width="19.85546875" customWidth="1"/>
    <col min="8" max="8" width="16.140625" customWidth="1"/>
    <col min="9" max="9" width="20.42578125" customWidth="1"/>
    <col min="10" max="10" width="51" customWidth="1"/>
    <col min="11" max="11" width="53" customWidth="1"/>
    <col min="12" max="12" width="16.7109375" style="1" customWidth="1"/>
    <col min="13" max="13" width="18.5703125" customWidth="1"/>
  </cols>
  <sheetData>
    <row r="1" spans="1:13" x14ac:dyDescent="0.25">
      <c r="A1" s="2" t="s">
        <v>0</v>
      </c>
      <c r="B1" s="2" t="s">
        <v>1</v>
      </c>
      <c r="C1" s="2" t="s">
        <v>2</v>
      </c>
      <c r="D1" s="5" t="s">
        <v>3</v>
      </c>
      <c r="E1" s="2" t="s">
        <v>4</v>
      </c>
      <c r="F1" s="2" t="s">
        <v>5</v>
      </c>
      <c r="G1" s="2" t="s">
        <v>6</v>
      </c>
      <c r="H1" s="2" t="s">
        <v>7</v>
      </c>
      <c r="I1" s="2" t="s">
        <v>8</v>
      </c>
      <c r="J1" s="2" t="s">
        <v>9</v>
      </c>
      <c r="K1" s="2" t="s">
        <v>10</v>
      </c>
      <c r="L1" s="5" t="s">
        <v>74</v>
      </c>
      <c r="M1" s="5" t="s">
        <v>80</v>
      </c>
    </row>
    <row r="2" spans="1:13" x14ac:dyDescent="0.25">
      <c r="E2" t="s">
        <v>72</v>
      </c>
      <c r="F2" t="s">
        <v>72</v>
      </c>
      <c r="G2" t="s">
        <v>72</v>
      </c>
      <c r="H2" t="s">
        <v>72</v>
      </c>
      <c r="M2">
        <f>SUM(L2:L40)</f>
        <v>80</v>
      </c>
    </row>
    <row r="3" spans="1:13" x14ac:dyDescent="0.25">
      <c r="A3" s="3"/>
      <c r="B3" s="18" t="s">
        <v>11</v>
      </c>
      <c r="C3" s="3"/>
      <c r="D3" s="3"/>
      <c r="E3" s="3"/>
      <c r="F3" s="3"/>
      <c r="G3" s="3"/>
      <c r="H3" s="3"/>
      <c r="I3" s="3"/>
      <c r="J3" s="3"/>
      <c r="K3" s="3"/>
      <c r="L3" s="3"/>
    </row>
    <row r="4" spans="1:13" ht="124.5" customHeight="1" x14ac:dyDescent="0.25">
      <c r="A4" s="1">
        <v>1</v>
      </c>
      <c r="B4" s="16"/>
      <c r="C4" s="1" t="s">
        <v>13</v>
      </c>
      <c r="D4" s="15" t="s">
        <v>14</v>
      </c>
      <c r="E4" s="10">
        <v>3</v>
      </c>
      <c r="F4" s="10">
        <v>3</v>
      </c>
      <c r="G4" s="10">
        <f>INT(LOG(E4*F4*2, 2))</f>
        <v>4</v>
      </c>
      <c r="H4" s="10">
        <f>G4</f>
        <v>4</v>
      </c>
      <c r="I4" s="12" t="s">
        <v>12</v>
      </c>
      <c r="J4" s="1" t="s">
        <v>68</v>
      </c>
      <c r="K4" s="1"/>
      <c r="L4" s="1">
        <v>10</v>
      </c>
    </row>
    <row r="5" spans="1:13" ht="75" x14ac:dyDescent="0.25">
      <c r="A5" s="1">
        <f>A4+1</f>
        <v>2</v>
      </c>
      <c r="B5" s="16"/>
      <c r="C5" s="1" t="s">
        <v>47</v>
      </c>
      <c r="D5" s="1" t="s">
        <v>48</v>
      </c>
      <c r="E5" s="10">
        <v>3</v>
      </c>
      <c r="F5" s="10">
        <v>1</v>
      </c>
      <c r="G5" s="10">
        <f t="shared" ref="G5:G7" si="0">INT(LOG(E5*F5*2, 2))</f>
        <v>2</v>
      </c>
      <c r="H5" s="10">
        <f t="shared" ref="H5:H7" si="1">G5</f>
        <v>2</v>
      </c>
      <c r="I5" s="1" t="s">
        <v>70</v>
      </c>
      <c r="J5" s="1" t="s">
        <v>46</v>
      </c>
      <c r="K5" s="1"/>
      <c r="L5" s="1">
        <v>5</v>
      </c>
    </row>
    <row r="6" spans="1:13" ht="69.75" customHeight="1" x14ac:dyDescent="0.25">
      <c r="A6" s="1">
        <f t="shared" ref="A6:A7" si="2">A5+1</f>
        <v>3</v>
      </c>
      <c r="B6" s="16"/>
      <c r="C6" s="1" t="s">
        <v>15</v>
      </c>
      <c r="D6" s="1" t="s">
        <v>50</v>
      </c>
      <c r="E6" s="10">
        <v>3</v>
      </c>
      <c r="F6" s="10">
        <v>1</v>
      </c>
      <c r="G6" s="10">
        <f t="shared" si="0"/>
        <v>2</v>
      </c>
      <c r="H6" s="10">
        <f t="shared" si="1"/>
        <v>2</v>
      </c>
      <c r="I6" s="1" t="s">
        <v>71</v>
      </c>
      <c r="J6" s="1" t="s">
        <v>51</v>
      </c>
      <c r="K6" s="1"/>
      <c r="L6" s="1">
        <v>2</v>
      </c>
    </row>
    <row r="7" spans="1:13" ht="83.25" customHeight="1" x14ac:dyDescent="0.25">
      <c r="A7" s="1">
        <f t="shared" si="2"/>
        <v>4</v>
      </c>
      <c r="B7" s="16"/>
      <c r="C7" s="1" t="s">
        <v>49</v>
      </c>
      <c r="D7" s="1" t="s">
        <v>69</v>
      </c>
      <c r="E7" s="10">
        <v>5</v>
      </c>
      <c r="F7" s="10">
        <v>3</v>
      </c>
      <c r="G7" s="10">
        <f t="shared" si="0"/>
        <v>4</v>
      </c>
      <c r="H7" s="10">
        <f t="shared" si="1"/>
        <v>4</v>
      </c>
      <c r="I7" s="12" t="s">
        <v>70</v>
      </c>
      <c r="J7" s="1" t="s">
        <v>52</v>
      </c>
      <c r="L7" s="1">
        <v>5</v>
      </c>
    </row>
    <row r="8" spans="1:13" x14ac:dyDescent="0.25">
      <c r="B8" s="16"/>
      <c r="K8" s="1"/>
    </row>
    <row r="9" spans="1:13" x14ac:dyDescent="0.25">
      <c r="A9" s="3"/>
      <c r="B9" s="18" t="s">
        <v>16</v>
      </c>
      <c r="C9" s="3"/>
      <c r="D9" s="3"/>
      <c r="E9" s="3"/>
      <c r="F9" s="3"/>
      <c r="G9" s="3"/>
      <c r="H9" s="3"/>
      <c r="I9" s="3"/>
      <c r="J9" s="3"/>
      <c r="K9" s="3"/>
    </row>
    <row r="10" spans="1:13" ht="76.5" customHeight="1" x14ac:dyDescent="0.25">
      <c r="A10" s="1">
        <f>A7+1</f>
        <v>5</v>
      </c>
      <c r="B10" s="16"/>
      <c r="C10" t="s">
        <v>17</v>
      </c>
      <c r="D10" s="1" t="s">
        <v>18</v>
      </c>
      <c r="E10" s="10">
        <v>5</v>
      </c>
      <c r="F10" s="10">
        <v>5</v>
      </c>
      <c r="G10" s="10">
        <f t="shared" ref="G10:G11" si="3">INT(LOG(E10*F10*2, 2))</f>
        <v>5</v>
      </c>
      <c r="H10" s="10">
        <f t="shared" ref="H10:H12" si="4">G10</f>
        <v>5</v>
      </c>
      <c r="I10" s="1" t="s">
        <v>12</v>
      </c>
      <c r="J10" s="1" t="s">
        <v>83</v>
      </c>
      <c r="K10" s="11"/>
      <c r="L10" s="11">
        <v>10</v>
      </c>
    </row>
    <row r="11" spans="1:13" ht="60" x14ac:dyDescent="0.25">
      <c r="A11" s="1">
        <f t="shared" ref="A11:A12" si="5">A10+1</f>
        <v>6</v>
      </c>
      <c r="B11" s="16"/>
      <c r="C11" s="1" t="s">
        <v>19</v>
      </c>
      <c r="D11" s="1" t="s">
        <v>20</v>
      </c>
      <c r="E11" s="10">
        <v>4</v>
      </c>
      <c r="F11" s="10">
        <v>5</v>
      </c>
      <c r="G11" s="10">
        <f t="shared" si="3"/>
        <v>5</v>
      </c>
      <c r="H11" s="10">
        <f t="shared" si="4"/>
        <v>5</v>
      </c>
      <c r="I11" s="6" t="s">
        <v>12</v>
      </c>
      <c r="J11" s="1" t="s">
        <v>82</v>
      </c>
      <c r="K11" s="1"/>
      <c r="L11" s="1">
        <v>10</v>
      </c>
    </row>
    <row r="12" spans="1:13" ht="72" customHeight="1" x14ac:dyDescent="0.25">
      <c r="A12" s="1">
        <f t="shared" si="5"/>
        <v>7</v>
      </c>
      <c r="B12" s="16"/>
      <c r="C12" s="1" t="s">
        <v>53</v>
      </c>
      <c r="D12" s="1" t="s">
        <v>54</v>
      </c>
      <c r="E12" s="10">
        <v>3</v>
      </c>
      <c r="F12" s="10">
        <v>3</v>
      </c>
      <c r="G12" s="10">
        <f t="shared" ref="G12" si="6">INT(LOG(E12*F12*2, 2))</f>
        <v>4</v>
      </c>
      <c r="H12" s="10">
        <f t="shared" si="4"/>
        <v>4</v>
      </c>
      <c r="I12" s="6" t="s">
        <v>70</v>
      </c>
      <c r="J12" s="1" t="s">
        <v>55</v>
      </c>
      <c r="K12" s="1"/>
      <c r="L12" s="9">
        <v>3</v>
      </c>
    </row>
    <row r="13" spans="1:13" x14ac:dyDescent="0.25">
      <c r="A13" s="1"/>
      <c r="B13" s="16"/>
      <c r="E13" s="1"/>
      <c r="F13" s="1"/>
      <c r="G13" s="1"/>
      <c r="H13" s="1"/>
      <c r="I13" s="1"/>
      <c r="J13" s="1"/>
      <c r="K13" s="1"/>
    </row>
    <row r="14" spans="1:13" x14ac:dyDescent="0.25">
      <c r="A14" s="3"/>
      <c r="B14" s="18" t="s">
        <v>21</v>
      </c>
      <c r="C14" s="3"/>
      <c r="D14" s="3"/>
      <c r="E14" s="3"/>
      <c r="F14" s="3"/>
      <c r="G14" s="3"/>
      <c r="H14" s="3"/>
      <c r="I14" s="3"/>
      <c r="J14" s="3"/>
      <c r="K14" s="3"/>
    </row>
    <row r="15" spans="1:13" ht="58.5" customHeight="1" x14ac:dyDescent="0.25">
      <c r="A15" s="1">
        <f>A12+1</f>
        <v>8</v>
      </c>
      <c r="B15" s="16"/>
      <c r="C15" s="1" t="s">
        <v>22</v>
      </c>
      <c r="D15" s="1" t="s">
        <v>56</v>
      </c>
      <c r="E15" s="10">
        <v>3</v>
      </c>
      <c r="F15" s="10">
        <v>3</v>
      </c>
      <c r="G15" s="10">
        <f t="shared" ref="G15" si="7">INT(LOG(E15*F15*2, 2))</f>
        <v>4</v>
      </c>
      <c r="H15" s="10">
        <f t="shared" ref="H15:H21" si="8">G15</f>
        <v>4</v>
      </c>
      <c r="I15" s="12" t="s">
        <v>12</v>
      </c>
      <c r="J15" s="1"/>
      <c r="L15" s="17">
        <v>3</v>
      </c>
    </row>
    <row r="16" spans="1:13" ht="77.25" customHeight="1" x14ac:dyDescent="0.25">
      <c r="A16" s="1">
        <f t="shared" ref="A16:A21" si="9">A15+1</f>
        <v>9</v>
      </c>
      <c r="B16" s="16"/>
      <c r="C16" s="1" t="s">
        <v>23</v>
      </c>
      <c r="D16" s="1" t="s">
        <v>24</v>
      </c>
      <c r="E16" s="10">
        <v>3</v>
      </c>
      <c r="F16" s="10">
        <v>1</v>
      </c>
      <c r="G16" s="10">
        <f t="shared" ref="G16" si="10">INT(LOG(E16*F16*2, 2))</f>
        <v>2</v>
      </c>
      <c r="H16" s="10">
        <f t="shared" si="8"/>
        <v>2</v>
      </c>
      <c r="I16" s="6" t="s">
        <v>71</v>
      </c>
      <c r="J16" s="1" t="s">
        <v>57</v>
      </c>
      <c r="L16">
        <v>1</v>
      </c>
    </row>
    <row r="17" spans="1:12" ht="64.5" customHeight="1" x14ac:dyDescent="0.25">
      <c r="A17" s="1">
        <f t="shared" si="9"/>
        <v>10</v>
      </c>
      <c r="B17" s="16"/>
      <c r="C17" s="1" t="s">
        <v>25</v>
      </c>
      <c r="D17" s="1" t="s">
        <v>26</v>
      </c>
      <c r="E17" s="10">
        <v>3</v>
      </c>
      <c r="F17" s="10">
        <v>1</v>
      </c>
      <c r="G17" s="10">
        <f t="shared" ref="G17" si="11">INT(LOG(E17*F17*2, 2))</f>
        <v>2</v>
      </c>
      <c r="H17" s="10">
        <f t="shared" si="8"/>
        <v>2</v>
      </c>
      <c r="I17" s="6" t="s">
        <v>70</v>
      </c>
      <c r="J17" s="1" t="s">
        <v>81</v>
      </c>
      <c r="K17" s="1"/>
      <c r="L17">
        <v>1</v>
      </c>
    </row>
    <row r="18" spans="1:12" ht="60" customHeight="1" x14ac:dyDescent="0.25">
      <c r="A18" s="1">
        <f t="shared" si="9"/>
        <v>11</v>
      </c>
      <c r="B18" s="16"/>
      <c r="C18" s="1" t="s">
        <v>27</v>
      </c>
      <c r="D18" s="1" t="s">
        <v>28</v>
      </c>
      <c r="E18" s="10">
        <v>5</v>
      </c>
      <c r="F18" s="10">
        <v>2</v>
      </c>
      <c r="G18" s="10">
        <f t="shared" ref="G18:G19" si="12">INT(LOG(E18*F18*2, 2))</f>
        <v>4</v>
      </c>
      <c r="H18" s="10">
        <f t="shared" si="8"/>
        <v>4</v>
      </c>
      <c r="I18" s="8" t="s">
        <v>70</v>
      </c>
      <c r="J18" t="s">
        <v>73</v>
      </c>
      <c r="L18" s="14">
        <v>2</v>
      </c>
    </row>
    <row r="19" spans="1:12" ht="83.25" customHeight="1" x14ac:dyDescent="0.25">
      <c r="A19" s="1">
        <f t="shared" si="9"/>
        <v>12</v>
      </c>
      <c r="B19" s="16"/>
      <c r="C19" s="1" t="s">
        <v>29</v>
      </c>
      <c r="D19" s="1" t="s">
        <v>30</v>
      </c>
      <c r="E19" s="10">
        <v>2</v>
      </c>
      <c r="F19" s="10">
        <v>3</v>
      </c>
      <c r="G19" s="10">
        <f t="shared" si="12"/>
        <v>3</v>
      </c>
      <c r="H19" s="10">
        <f t="shared" si="8"/>
        <v>3</v>
      </c>
      <c r="I19" s="8" t="s">
        <v>70</v>
      </c>
      <c r="J19" s="1" t="s">
        <v>58</v>
      </c>
      <c r="L19">
        <v>1</v>
      </c>
    </row>
    <row r="20" spans="1:12" ht="45" x14ac:dyDescent="0.25">
      <c r="A20" s="1">
        <f t="shared" si="9"/>
        <v>13</v>
      </c>
      <c r="B20" s="16"/>
      <c r="C20" s="1" t="s">
        <v>31</v>
      </c>
      <c r="D20" s="1" t="s">
        <v>32</v>
      </c>
      <c r="E20" s="10">
        <v>2</v>
      </c>
      <c r="F20" s="10">
        <v>1</v>
      </c>
      <c r="G20" s="10">
        <f t="shared" ref="G20:G21" si="13">INT(LOG(E20*F20*2, 2))</f>
        <v>2</v>
      </c>
      <c r="H20" s="10">
        <f t="shared" si="8"/>
        <v>2</v>
      </c>
      <c r="I20" s="8"/>
      <c r="J20" t="s">
        <v>59</v>
      </c>
      <c r="L20" s="14">
        <v>1</v>
      </c>
    </row>
    <row r="21" spans="1:12" ht="30" x14ac:dyDescent="0.25">
      <c r="A21" s="1">
        <f t="shared" si="9"/>
        <v>14</v>
      </c>
      <c r="B21" s="16"/>
      <c r="C21" s="1" t="s">
        <v>33</v>
      </c>
      <c r="D21" s="1" t="s">
        <v>34</v>
      </c>
      <c r="E21" s="10">
        <v>3</v>
      </c>
      <c r="F21" s="10">
        <v>2</v>
      </c>
      <c r="G21" s="10">
        <f t="shared" si="13"/>
        <v>3</v>
      </c>
      <c r="H21" s="10">
        <f t="shared" si="8"/>
        <v>3</v>
      </c>
      <c r="I21" t="s">
        <v>71</v>
      </c>
      <c r="J21" s="1" t="s">
        <v>60</v>
      </c>
      <c r="K21" s="1"/>
      <c r="L21" s="1">
        <v>1</v>
      </c>
    </row>
    <row r="22" spans="1:12" x14ac:dyDescent="0.25">
      <c r="A22" s="1"/>
      <c r="B22" s="16"/>
      <c r="K22" s="1"/>
    </row>
    <row r="23" spans="1:12" x14ac:dyDescent="0.25">
      <c r="A23" s="4"/>
      <c r="B23" s="18" t="s">
        <v>35</v>
      </c>
      <c r="C23" s="4"/>
      <c r="D23" s="3"/>
      <c r="E23" s="4"/>
      <c r="F23" s="4"/>
      <c r="G23" s="4"/>
      <c r="H23" s="4"/>
      <c r="I23" s="4"/>
      <c r="J23" s="4"/>
      <c r="K23" s="3"/>
    </row>
    <row r="24" spans="1:12" ht="57.75" customHeight="1" x14ac:dyDescent="0.25">
      <c r="A24" s="1">
        <f>A21+1</f>
        <v>15</v>
      </c>
      <c r="B24" s="16"/>
      <c r="C24" s="1" t="s">
        <v>36</v>
      </c>
      <c r="D24" s="1" t="s">
        <v>61</v>
      </c>
      <c r="E24" s="10">
        <v>3</v>
      </c>
      <c r="F24" s="10">
        <v>2</v>
      </c>
      <c r="G24" s="10">
        <f t="shared" ref="G24" si="14">INT(LOG(E24*F24*2, 2))</f>
        <v>3</v>
      </c>
      <c r="H24" s="10">
        <f>G24</f>
        <v>3</v>
      </c>
      <c r="I24" s="6" t="s">
        <v>71</v>
      </c>
      <c r="J24" t="s">
        <v>62</v>
      </c>
      <c r="L24" s="1">
        <v>2</v>
      </c>
    </row>
    <row r="25" spans="1:12" x14ac:dyDescent="0.25">
      <c r="B25" s="16"/>
      <c r="K25" s="1"/>
    </row>
    <row r="26" spans="1:12" ht="19.5" customHeight="1" x14ac:dyDescent="0.25">
      <c r="A26" s="3"/>
      <c r="B26" s="18" t="s">
        <v>75</v>
      </c>
      <c r="C26" s="3"/>
      <c r="D26" s="3"/>
      <c r="E26" s="3"/>
      <c r="F26" s="3"/>
      <c r="G26" s="3"/>
      <c r="H26" s="3"/>
      <c r="I26" s="3"/>
      <c r="J26" s="3"/>
      <c r="K26" s="3"/>
      <c r="L26" s="7"/>
    </row>
    <row r="27" spans="1:12" ht="45" x14ac:dyDescent="0.25">
      <c r="A27" s="1">
        <f>A24+1</f>
        <v>16</v>
      </c>
      <c r="B27" s="16"/>
      <c r="C27" s="1" t="s">
        <v>76</v>
      </c>
      <c r="D27" s="1" t="s">
        <v>63</v>
      </c>
      <c r="E27" s="10">
        <v>4</v>
      </c>
      <c r="F27" s="10">
        <v>1</v>
      </c>
      <c r="G27" s="10">
        <f t="shared" ref="G27" si="15">INT(LOG(E27*F27*2, 2))</f>
        <v>3</v>
      </c>
      <c r="H27" s="10">
        <f>G27</f>
        <v>3</v>
      </c>
      <c r="I27" s="12" t="s">
        <v>71</v>
      </c>
      <c r="J27" s="1"/>
      <c r="L27" s="1">
        <v>1</v>
      </c>
    </row>
    <row r="28" spans="1:12" x14ac:dyDescent="0.25">
      <c r="A28" s="1">
        <f t="shared" ref="A28" si="16">A27+1</f>
        <v>17</v>
      </c>
      <c r="B28" s="16"/>
      <c r="C28" s="1" t="s">
        <v>77</v>
      </c>
      <c r="D28" s="1" t="s">
        <v>78</v>
      </c>
      <c r="E28" s="10">
        <v>5</v>
      </c>
      <c r="F28" s="10">
        <v>2</v>
      </c>
      <c r="G28" s="10">
        <f t="shared" ref="G28" si="17">INT(LOG(E28*F28*2, 2))</f>
        <v>4</v>
      </c>
      <c r="H28" s="10">
        <f>G28</f>
        <v>4</v>
      </c>
      <c r="I28" s="12" t="s">
        <v>70</v>
      </c>
      <c r="J28" s="1" t="s">
        <v>58</v>
      </c>
      <c r="L28" s="1">
        <v>10</v>
      </c>
    </row>
    <row r="29" spans="1:12" x14ac:dyDescent="0.25">
      <c r="A29" s="1"/>
      <c r="B29" s="16"/>
      <c r="C29" s="1"/>
      <c r="E29" s="1"/>
      <c r="F29" s="1"/>
      <c r="G29" s="1"/>
      <c r="H29" s="1"/>
      <c r="I29" s="1"/>
      <c r="J29" s="1"/>
      <c r="K29" s="1"/>
    </row>
    <row r="30" spans="1:12" x14ac:dyDescent="0.25">
      <c r="A30" s="3"/>
      <c r="B30" s="18" t="s">
        <v>37</v>
      </c>
      <c r="C30" s="3"/>
      <c r="D30" s="3"/>
      <c r="E30" s="3"/>
      <c r="F30" s="3"/>
      <c r="G30" s="3"/>
      <c r="H30" s="3"/>
      <c r="I30" s="3"/>
      <c r="J30" s="3"/>
      <c r="K30" s="3"/>
    </row>
    <row r="31" spans="1:12" ht="45" x14ac:dyDescent="0.25">
      <c r="A31" s="1">
        <f>A28+1</f>
        <v>18</v>
      </c>
      <c r="B31" s="16"/>
      <c r="C31" s="1" t="s">
        <v>38</v>
      </c>
      <c r="D31" s="1" t="s">
        <v>39</v>
      </c>
      <c r="E31" s="10">
        <v>3</v>
      </c>
      <c r="F31" s="10">
        <v>2</v>
      </c>
      <c r="G31" s="10">
        <f t="shared" ref="G31" si="18">INT(LOG(E31*F31*2, 2))</f>
        <v>3</v>
      </c>
      <c r="H31" s="10">
        <f t="shared" ref="H31:H35" si="19">G31</f>
        <v>3</v>
      </c>
      <c r="I31" s="12" t="s">
        <v>71</v>
      </c>
      <c r="J31" s="1" t="s">
        <v>79</v>
      </c>
      <c r="L31" s="1">
        <v>5</v>
      </c>
    </row>
    <row r="32" spans="1:12" ht="58.5" customHeight="1" x14ac:dyDescent="0.25">
      <c r="A32" s="1">
        <f t="shared" ref="A32:A35" si="20">A31+1</f>
        <v>19</v>
      </c>
      <c r="B32" s="16"/>
      <c r="C32" s="1" t="s">
        <v>40</v>
      </c>
      <c r="D32" s="1" t="s">
        <v>41</v>
      </c>
      <c r="E32" s="10">
        <v>3</v>
      </c>
      <c r="F32" s="10">
        <v>1</v>
      </c>
      <c r="G32" s="10">
        <f t="shared" ref="G32:G35" si="21">INT(LOG(E32*F32*2, 2))</f>
        <v>2</v>
      </c>
      <c r="H32" s="10">
        <f t="shared" si="19"/>
        <v>2</v>
      </c>
      <c r="I32" s="12" t="s">
        <v>71</v>
      </c>
      <c r="J32" s="1" t="s">
        <v>65</v>
      </c>
      <c r="K32" s="1"/>
      <c r="L32" s="1">
        <v>2</v>
      </c>
    </row>
    <row r="33" spans="1:12" ht="60" x14ac:dyDescent="0.25">
      <c r="A33" s="1">
        <f t="shared" si="20"/>
        <v>20</v>
      </c>
      <c r="B33" s="16"/>
      <c r="C33" s="1" t="s">
        <v>42</v>
      </c>
      <c r="D33" s="1" t="s">
        <v>64</v>
      </c>
      <c r="E33" s="10">
        <v>3</v>
      </c>
      <c r="F33" s="10">
        <v>1</v>
      </c>
      <c r="G33" s="10">
        <f t="shared" si="21"/>
        <v>2</v>
      </c>
      <c r="H33" s="10">
        <f t="shared" si="19"/>
        <v>2</v>
      </c>
      <c r="I33" s="12" t="s">
        <v>71</v>
      </c>
      <c r="J33" s="1"/>
      <c r="K33" s="1"/>
      <c r="L33" s="1">
        <v>1</v>
      </c>
    </row>
    <row r="34" spans="1:12" ht="57.75" customHeight="1" x14ac:dyDescent="0.25">
      <c r="A34" s="1">
        <f t="shared" si="20"/>
        <v>21</v>
      </c>
      <c r="B34" s="16"/>
      <c r="C34" s="1" t="s">
        <v>43</v>
      </c>
      <c r="D34" s="1" t="s">
        <v>66</v>
      </c>
      <c r="E34" s="10">
        <v>3</v>
      </c>
      <c r="F34" s="10">
        <v>2</v>
      </c>
      <c r="G34" s="10">
        <f t="shared" si="21"/>
        <v>3</v>
      </c>
      <c r="H34" s="10">
        <f t="shared" si="19"/>
        <v>3</v>
      </c>
      <c r="I34" s="12" t="s">
        <v>71</v>
      </c>
      <c r="K34" s="1"/>
      <c r="L34" s="1">
        <v>2</v>
      </c>
    </row>
    <row r="35" spans="1:12" ht="45" x14ac:dyDescent="0.25">
      <c r="A35" s="1">
        <f t="shared" si="20"/>
        <v>22</v>
      </c>
      <c r="B35" s="16"/>
      <c r="C35" t="s">
        <v>44</v>
      </c>
      <c r="D35" s="1" t="s">
        <v>45</v>
      </c>
      <c r="E35" s="10">
        <v>3</v>
      </c>
      <c r="F35" s="10">
        <v>1</v>
      </c>
      <c r="G35" s="10">
        <f t="shared" si="21"/>
        <v>2</v>
      </c>
      <c r="H35" s="10">
        <f t="shared" si="19"/>
        <v>2</v>
      </c>
      <c r="I35" s="13" t="s">
        <v>71</v>
      </c>
      <c r="J35" t="s">
        <v>67</v>
      </c>
      <c r="K35" s="1"/>
      <c r="L35" s="1">
        <v>2</v>
      </c>
    </row>
    <row r="39" spans="1:12" x14ac:dyDescent="0.25">
      <c r="D39"/>
    </row>
  </sheetData>
  <conditionalFormatting sqref="E4:F7">
    <cfRule type="colorScale" priority="149">
      <colorScale>
        <cfvo type="num" val="1"/>
        <cfvo type="num" val="2.5"/>
        <cfvo type="num" val="5"/>
        <color rgb="FF00B050"/>
        <color rgb="FFFFEB84"/>
        <color rgb="FFFF0000"/>
      </colorScale>
    </cfRule>
    <cfRule type="colorScale" priority="150">
      <colorScale>
        <cfvo type="num" val="1"/>
        <cfvo type="num" val="2.5"/>
        <cfvo type="num" val="5"/>
        <color rgb="FFF8696B"/>
        <color rgb="FFFFEB84"/>
        <color rgb="FF63BE7B"/>
      </colorScale>
    </cfRule>
  </conditionalFormatting>
  <conditionalFormatting sqref="G4">
    <cfRule type="colorScale" priority="147">
      <colorScale>
        <cfvo type="num" val="1"/>
        <cfvo type="num" val="2.5"/>
        <cfvo type="num" val="5"/>
        <color rgb="FF00B050"/>
        <color rgb="FFFFEB84"/>
        <color rgb="FFFF0000"/>
      </colorScale>
    </cfRule>
    <cfRule type="colorScale" priority="148">
      <colorScale>
        <cfvo type="num" val="1"/>
        <cfvo type="num" val="2.5"/>
        <cfvo type="num" val="5"/>
        <color rgb="FFF8696B"/>
        <color rgb="FFFFEB84"/>
        <color rgb="FF63BE7B"/>
      </colorScale>
    </cfRule>
  </conditionalFormatting>
  <conditionalFormatting sqref="E4:H7">
    <cfRule type="colorScale" priority="181">
      <colorScale>
        <cfvo type="num" val="0"/>
        <cfvo type="num" val="5"/>
        <cfvo type="num" val="10"/>
        <color rgb="FF00B050"/>
        <color rgb="FFFFEB84"/>
        <color rgb="FFFF0000"/>
      </colorScale>
    </cfRule>
    <cfRule type="colorScale" priority="182">
      <colorScale>
        <cfvo type="min"/>
        <cfvo type="percentile" val="50"/>
        <cfvo type="max"/>
        <color rgb="FFF8696B"/>
        <color rgb="FFFFEB84"/>
        <color rgb="FF63BE7B"/>
      </colorScale>
    </cfRule>
  </conditionalFormatting>
  <conditionalFormatting sqref="G5">
    <cfRule type="colorScale" priority="145">
      <colorScale>
        <cfvo type="num" val="1"/>
        <cfvo type="num" val="2.5"/>
        <cfvo type="num" val="5"/>
        <color rgb="FF00B050"/>
        <color rgb="FFFFEB84"/>
        <color rgb="FFFF0000"/>
      </colorScale>
    </cfRule>
    <cfRule type="colorScale" priority="146">
      <colorScale>
        <cfvo type="num" val="1"/>
        <cfvo type="num" val="2.5"/>
        <cfvo type="num" val="5"/>
        <color rgb="FFF8696B"/>
        <color rgb="FFFFEB84"/>
        <color rgb="FF63BE7B"/>
      </colorScale>
    </cfRule>
  </conditionalFormatting>
  <conditionalFormatting sqref="G5">
    <cfRule type="colorScale" priority="143">
      <colorScale>
        <cfvo type="num" val="1"/>
        <cfvo type="num" val="2.5"/>
        <cfvo type="num" val="5"/>
        <color rgb="FF00B050"/>
        <color rgb="FFFFEB84"/>
        <color rgb="FFFF0000"/>
      </colorScale>
    </cfRule>
    <cfRule type="colorScale" priority="144">
      <colorScale>
        <cfvo type="num" val="1"/>
        <cfvo type="num" val="2.5"/>
        <cfvo type="num" val="5"/>
        <color rgb="FFF8696B"/>
        <color rgb="FFFFEB84"/>
        <color rgb="FF63BE7B"/>
      </colorScale>
    </cfRule>
  </conditionalFormatting>
  <conditionalFormatting sqref="G6">
    <cfRule type="colorScale" priority="141">
      <colorScale>
        <cfvo type="num" val="1"/>
        <cfvo type="num" val="2.5"/>
        <cfvo type="num" val="5"/>
        <color rgb="FF00B050"/>
        <color rgb="FFFFEB84"/>
        <color rgb="FFFF0000"/>
      </colorScale>
    </cfRule>
    <cfRule type="colorScale" priority="142">
      <colorScale>
        <cfvo type="num" val="1"/>
        <cfvo type="num" val="2.5"/>
        <cfvo type="num" val="5"/>
        <color rgb="FFF8696B"/>
        <color rgb="FFFFEB84"/>
        <color rgb="FF63BE7B"/>
      </colorScale>
    </cfRule>
  </conditionalFormatting>
  <conditionalFormatting sqref="G7">
    <cfRule type="colorScale" priority="139">
      <colorScale>
        <cfvo type="num" val="1"/>
        <cfvo type="num" val="2.5"/>
        <cfvo type="num" val="5"/>
        <color rgb="FF00B050"/>
        <color rgb="FFFFEB84"/>
        <color rgb="FFFF0000"/>
      </colorScale>
    </cfRule>
    <cfRule type="colorScale" priority="140">
      <colorScale>
        <cfvo type="num" val="1"/>
        <cfvo type="num" val="2.5"/>
        <cfvo type="num" val="5"/>
        <color rgb="FFF8696B"/>
        <color rgb="FFFFEB84"/>
        <color rgb="FF63BE7B"/>
      </colorScale>
    </cfRule>
  </conditionalFormatting>
  <conditionalFormatting sqref="G5:G7">
    <cfRule type="colorScale" priority="137">
      <colorScale>
        <cfvo type="num" val="1"/>
        <cfvo type="num" val="2.5"/>
        <cfvo type="num" val="5"/>
        <color rgb="FF00B050"/>
        <color rgb="FFFFEB84"/>
        <color rgb="FFFF0000"/>
      </colorScale>
    </cfRule>
    <cfRule type="colorScale" priority="138">
      <colorScale>
        <cfvo type="num" val="1"/>
        <cfvo type="num" val="2.5"/>
        <cfvo type="num" val="5"/>
        <color rgb="FFF8696B"/>
        <color rgb="FFFFEB84"/>
        <color rgb="FF63BE7B"/>
      </colorScale>
    </cfRule>
  </conditionalFormatting>
  <conditionalFormatting sqref="E10:F10">
    <cfRule type="colorScale" priority="133">
      <colorScale>
        <cfvo type="num" val="1"/>
        <cfvo type="num" val="2.5"/>
        <cfvo type="num" val="5"/>
        <color rgb="FF00B050"/>
        <color rgb="FFFFEB84"/>
        <color rgb="FFFF0000"/>
      </colorScale>
    </cfRule>
    <cfRule type="colorScale" priority="134">
      <colorScale>
        <cfvo type="num" val="1"/>
        <cfvo type="num" val="2.5"/>
        <cfvo type="num" val="5"/>
        <color rgb="FFF8696B"/>
        <color rgb="FFFFEB84"/>
        <color rgb="FF63BE7B"/>
      </colorScale>
    </cfRule>
  </conditionalFormatting>
  <conditionalFormatting sqref="E10:G10">
    <cfRule type="colorScale" priority="135">
      <colorScale>
        <cfvo type="num" val="0"/>
        <cfvo type="num" val="5"/>
        <cfvo type="num" val="10"/>
        <color rgb="FF00B050"/>
        <color rgb="FFFFEB84"/>
        <color rgb="FFFF0000"/>
      </colorScale>
    </cfRule>
    <cfRule type="colorScale" priority="136">
      <colorScale>
        <cfvo type="min"/>
        <cfvo type="percentile" val="50"/>
        <cfvo type="max"/>
        <color rgb="FFF8696B"/>
        <color rgb="FFFFEB84"/>
        <color rgb="FF63BE7B"/>
      </colorScale>
    </cfRule>
  </conditionalFormatting>
  <conditionalFormatting sqref="G10">
    <cfRule type="colorScale" priority="131">
      <colorScale>
        <cfvo type="num" val="1"/>
        <cfvo type="num" val="2.5"/>
        <cfvo type="num" val="5"/>
        <color rgb="FF00B050"/>
        <color rgb="FFFFEB84"/>
        <color rgb="FFFF0000"/>
      </colorScale>
    </cfRule>
    <cfRule type="colorScale" priority="132">
      <colorScale>
        <cfvo type="num" val="1"/>
        <cfvo type="num" val="2.5"/>
        <cfvo type="num" val="5"/>
        <color rgb="FFF8696B"/>
        <color rgb="FFFFEB84"/>
        <color rgb="FF63BE7B"/>
      </colorScale>
    </cfRule>
  </conditionalFormatting>
  <conditionalFormatting sqref="G10">
    <cfRule type="colorScale" priority="129">
      <colorScale>
        <cfvo type="num" val="1"/>
        <cfvo type="num" val="2.5"/>
        <cfvo type="num" val="5"/>
        <color rgb="FF00B050"/>
        <color rgb="FFFFEB84"/>
        <color rgb="FFFF0000"/>
      </colorScale>
    </cfRule>
    <cfRule type="colorScale" priority="130">
      <colorScale>
        <cfvo type="num" val="1"/>
        <cfvo type="num" val="2.5"/>
        <cfvo type="num" val="5"/>
        <color rgb="FFF8696B"/>
        <color rgb="FFFFEB84"/>
        <color rgb="FF63BE7B"/>
      </colorScale>
    </cfRule>
  </conditionalFormatting>
  <conditionalFormatting sqref="E11:F11">
    <cfRule type="colorScale" priority="125">
      <colorScale>
        <cfvo type="num" val="1"/>
        <cfvo type="num" val="2.5"/>
        <cfvo type="num" val="5"/>
        <color rgb="FF00B050"/>
        <color rgb="FFFFEB84"/>
        <color rgb="FFFF0000"/>
      </colorScale>
    </cfRule>
    <cfRule type="colorScale" priority="126">
      <colorScale>
        <cfvo type="num" val="1"/>
        <cfvo type="num" val="2.5"/>
        <cfvo type="num" val="5"/>
        <color rgb="FFF8696B"/>
        <color rgb="FFFFEB84"/>
        <color rgb="FF63BE7B"/>
      </colorScale>
    </cfRule>
  </conditionalFormatting>
  <conditionalFormatting sqref="E11:G11">
    <cfRule type="colorScale" priority="127">
      <colorScale>
        <cfvo type="num" val="0"/>
        <cfvo type="num" val="5"/>
        <cfvo type="num" val="10"/>
        <color rgb="FF00B050"/>
        <color rgb="FFFFEB84"/>
        <color rgb="FFFF0000"/>
      </colorScale>
    </cfRule>
    <cfRule type="colorScale" priority="128">
      <colorScale>
        <cfvo type="min"/>
        <cfvo type="percentile" val="50"/>
        <cfvo type="max"/>
        <color rgb="FFF8696B"/>
        <color rgb="FFFFEB84"/>
        <color rgb="FF63BE7B"/>
      </colorScale>
    </cfRule>
  </conditionalFormatting>
  <conditionalFormatting sqref="G11">
    <cfRule type="colorScale" priority="123">
      <colorScale>
        <cfvo type="num" val="1"/>
        <cfvo type="num" val="2.5"/>
        <cfvo type="num" val="5"/>
        <color rgb="FF00B050"/>
        <color rgb="FFFFEB84"/>
        <color rgb="FFFF0000"/>
      </colorScale>
    </cfRule>
    <cfRule type="colorScale" priority="124">
      <colorScale>
        <cfvo type="num" val="1"/>
        <cfvo type="num" val="2.5"/>
        <cfvo type="num" val="5"/>
        <color rgb="FFF8696B"/>
        <color rgb="FFFFEB84"/>
        <color rgb="FF63BE7B"/>
      </colorScale>
    </cfRule>
  </conditionalFormatting>
  <conditionalFormatting sqref="G11">
    <cfRule type="colorScale" priority="121">
      <colorScale>
        <cfvo type="num" val="1"/>
        <cfvo type="num" val="2.5"/>
        <cfvo type="num" val="5"/>
        <color rgb="FF00B050"/>
        <color rgb="FFFFEB84"/>
        <color rgb="FFFF0000"/>
      </colorScale>
    </cfRule>
    <cfRule type="colorScale" priority="122">
      <colorScale>
        <cfvo type="num" val="1"/>
        <cfvo type="num" val="2.5"/>
        <cfvo type="num" val="5"/>
        <color rgb="FFF8696B"/>
        <color rgb="FFFFEB84"/>
        <color rgb="FF63BE7B"/>
      </colorScale>
    </cfRule>
  </conditionalFormatting>
  <conditionalFormatting sqref="E12:F12">
    <cfRule type="colorScale" priority="117">
      <colorScale>
        <cfvo type="num" val="1"/>
        <cfvo type="num" val="2.5"/>
        <cfvo type="num" val="5"/>
        <color rgb="FF00B050"/>
        <color rgb="FFFFEB84"/>
        <color rgb="FFFF0000"/>
      </colorScale>
    </cfRule>
    <cfRule type="colorScale" priority="118">
      <colorScale>
        <cfvo type="num" val="1"/>
        <cfvo type="num" val="2.5"/>
        <cfvo type="num" val="5"/>
        <color rgb="FFF8696B"/>
        <color rgb="FFFFEB84"/>
        <color rgb="FF63BE7B"/>
      </colorScale>
    </cfRule>
  </conditionalFormatting>
  <conditionalFormatting sqref="E12:G12">
    <cfRule type="colorScale" priority="119">
      <colorScale>
        <cfvo type="num" val="0"/>
        <cfvo type="num" val="5"/>
        <cfvo type="num" val="10"/>
        <color rgb="FF00B050"/>
        <color rgb="FFFFEB84"/>
        <color rgb="FFFF0000"/>
      </colorScale>
    </cfRule>
    <cfRule type="colorScale" priority="120">
      <colorScale>
        <cfvo type="min"/>
        <cfvo type="percentile" val="50"/>
        <cfvo type="max"/>
        <color rgb="FFF8696B"/>
        <color rgb="FFFFEB84"/>
        <color rgb="FF63BE7B"/>
      </colorScale>
    </cfRule>
  </conditionalFormatting>
  <conditionalFormatting sqref="G12">
    <cfRule type="colorScale" priority="115">
      <colorScale>
        <cfvo type="num" val="1"/>
        <cfvo type="num" val="2.5"/>
        <cfvo type="num" val="5"/>
        <color rgb="FF00B050"/>
        <color rgb="FFFFEB84"/>
        <color rgb="FFFF0000"/>
      </colorScale>
    </cfRule>
    <cfRule type="colorScale" priority="116">
      <colorScale>
        <cfvo type="num" val="1"/>
        <cfvo type="num" val="2.5"/>
        <cfvo type="num" val="5"/>
        <color rgb="FFF8696B"/>
        <color rgb="FFFFEB84"/>
        <color rgb="FF63BE7B"/>
      </colorScale>
    </cfRule>
  </conditionalFormatting>
  <conditionalFormatting sqref="G12">
    <cfRule type="colorScale" priority="113">
      <colorScale>
        <cfvo type="num" val="1"/>
        <cfvo type="num" val="2.5"/>
        <cfvo type="num" val="5"/>
        <color rgb="FF00B050"/>
        <color rgb="FFFFEB84"/>
        <color rgb="FFFF0000"/>
      </colorScale>
    </cfRule>
    <cfRule type="colorScale" priority="114">
      <colorScale>
        <cfvo type="num" val="1"/>
        <cfvo type="num" val="2.5"/>
        <cfvo type="num" val="5"/>
        <color rgb="FFF8696B"/>
        <color rgb="FFFFEB84"/>
        <color rgb="FF63BE7B"/>
      </colorScale>
    </cfRule>
  </conditionalFormatting>
  <conditionalFormatting sqref="E15:F15">
    <cfRule type="colorScale" priority="109">
      <colorScale>
        <cfvo type="num" val="1"/>
        <cfvo type="num" val="2.5"/>
        <cfvo type="num" val="5"/>
        <color rgb="FF00B050"/>
        <color rgb="FFFFEB84"/>
        <color rgb="FFFF0000"/>
      </colorScale>
    </cfRule>
    <cfRule type="colorScale" priority="110">
      <colorScale>
        <cfvo type="num" val="1"/>
        <cfvo type="num" val="2.5"/>
        <cfvo type="num" val="5"/>
        <color rgb="FFF8696B"/>
        <color rgb="FFFFEB84"/>
        <color rgb="FF63BE7B"/>
      </colorScale>
    </cfRule>
  </conditionalFormatting>
  <conditionalFormatting sqref="E15:G15">
    <cfRule type="colorScale" priority="111">
      <colorScale>
        <cfvo type="num" val="0"/>
        <cfvo type="num" val="5"/>
        <cfvo type="num" val="10"/>
        <color rgb="FF00B050"/>
        <color rgb="FFFFEB84"/>
        <color rgb="FFFF0000"/>
      </colorScale>
    </cfRule>
    <cfRule type="colorScale" priority="112">
      <colorScale>
        <cfvo type="min"/>
        <cfvo type="percentile" val="50"/>
        <cfvo type="max"/>
        <color rgb="FFF8696B"/>
        <color rgb="FFFFEB84"/>
        <color rgb="FF63BE7B"/>
      </colorScale>
    </cfRule>
  </conditionalFormatting>
  <conditionalFormatting sqref="G15">
    <cfRule type="colorScale" priority="107">
      <colorScale>
        <cfvo type="num" val="1"/>
        <cfvo type="num" val="2.5"/>
        <cfvo type="num" val="5"/>
        <color rgb="FF00B050"/>
        <color rgb="FFFFEB84"/>
        <color rgb="FFFF0000"/>
      </colorScale>
    </cfRule>
    <cfRule type="colorScale" priority="108">
      <colorScale>
        <cfvo type="num" val="1"/>
        <cfvo type="num" val="2.5"/>
        <cfvo type="num" val="5"/>
        <color rgb="FFF8696B"/>
        <color rgb="FFFFEB84"/>
        <color rgb="FF63BE7B"/>
      </colorScale>
    </cfRule>
  </conditionalFormatting>
  <conditionalFormatting sqref="G15">
    <cfRule type="colorScale" priority="105">
      <colorScale>
        <cfvo type="num" val="1"/>
        <cfvo type="num" val="2.5"/>
        <cfvo type="num" val="5"/>
        <color rgb="FF00B050"/>
        <color rgb="FFFFEB84"/>
        <color rgb="FFFF0000"/>
      </colorScale>
    </cfRule>
    <cfRule type="colorScale" priority="106">
      <colorScale>
        <cfvo type="num" val="1"/>
        <cfvo type="num" val="2.5"/>
        <cfvo type="num" val="5"/>
        <color rgb="FFF8696B"/>
        <color rgb="FFFFEB84"/>
        <color rgb="FF63BE7B"/>
      </colorScale>
    </cfRule>
  </conditionalFormatting>
  <conditionalFormatting sqref="E16:F16">
    <cfRule type="colorScale" priority="101">
      <colorScale>
        <cfvo type="num" val="1"/>
        <cfvo type="num" val="2.5"/>
        <cfvo type="num" val="5"/>
        <color rgb="FF00B050"/>
        <color rgb="FFFFEB84"/>
        <color rgb="FFFF0000"/>
      </colorScale>
    </cfRule>
    <cfRule type="colorScale" priority="102">
      <colorScale>
        <cfvo type="num" val="1"/>
        <cfvo type="num" val="2.5"/>
        <cfvo type="num" val="5"/>
        <color rgb="FFF8696B"/>
        <color rgb="FFFFEB84"/>
        <color rgb="FF63BE7B"/>
      </colorScale>
    </cfRule>
  </conditionalFormatting>
  <conditionalFormatting sqref="E16:G16">
    <cfRule type="colorScale" priority="103">
      <colorScale>
        <cfvo type="num" val="0"/>
        <cfvo type="num" val="5"/>
        <cfvo type="num" val="10"/>
        <color rgb="FF00B050"/>
        <color rgb="FFFFEB84"/>
        <color rgb="FFFF0000"/>
      </colorScale>
    </cfRule>
    <cfRule type="colorScale" priority="104">
      <colorScale>
        <cfvo type="min"/>
        <cfvo type="percentile" val="50"/>
        <cfvo type="max"/>
        <color rgb="FFF8696B"/>
        <color rgb="FFFFEB84"/>
        <color rgb="FF63BE7B"/>
      </colorScale>
    </cfRule>
  </conditionalFormatting>
  <conditionalFormatting sqref="G16">
    <cfRule type="colorScale" priority="99">
      <colorScale>
        <cfvo type="num" val="1"/>
        <cfvo type="num" val="2.5"/>
        <cfvo type="num" val="5"/>
        <color rgb="FF00B050"/>
        <color rgb="FFFFEB84"/>
        <color rgb="FFFF0000"/>
      </colorScale>
    </cfRule>
    <cfRule type="colorScale" priority="100">
      <colorScale>
        <cfvo type="num" val="1"/>
        <cfvo type="num" val="2.5"/>
        <cfvo type="num" val="5"/>
        <color rgb="FFF8696B"/>
        <color rgb="FFFFEB84"/>
        <color rgb="FF63BE7B"/>
      </colorScale>
    </cfRule>
  </conditionalFormatting>
  <conditionalFormatting sqref="G16">
    <cfRule type="colorScale" priority="97">
      <colorScale>
        <cfvo type="num" val="1"/>
        <cfvo type="num" val="2.5"/>
        <cfvo type="num" val="5"/>
        <color rgb="FF00B050"/>
        <color rgb="FFFFEB84"/>
        <color rgb="FFFF0000"/>
      </colorScale>
    </cfRule>
    <cfRule type="colorScale" priority="98">
      <colorScale>
        <cfvo type="num" val="1"/>
        <cfvo type="num" val="2.5"/>
        <cfvo type="num" val="5"/>
        <color rgb="FFF8696B"/>
        <color rgb="FFFFEB84"/>
        <color rgb="FF63BE7B"/>
      </colorScale>
    </cfRule>
  </conditionalFormatting>
  <conditionalFormatting sqref="E18:F19">
    <cfRule type="colorScale" priority="93">
      <colorScale>
        <cfvo type="num" val="1"/>
        <cfvo type="num" val="2.5"/>
        <cfvo type="num" val="5"/>
        <color rgb="FF00B050"/>
        <color rgb="FFFFEB84"/>
        <color rgb="FFFF0000"/>
      </colorScale>
    </cfRule>
    <cfRule type="colorScale" priority="94">
      <colorScale>
        <cfvo type="num" val="1"/>
        <cfvo type="num" val="2.5"/>
        <cfvo type="num" val="5"/>
        <color rgb="FFF8696B"/>
        <color rgb="FFFFEB84"/>
        <color rgb="FF63BE7B"/>
      </colorScale>
    </cfRule>
  </conditionalFormatting>
  <conditionalFormatting sqref="E18:G19">
    <cfRule type="colorScale" priority="95">
      <colorScale>
        <cfvo type="num" val="0"/>
        <cfvo type="num" val="5"/>
        <cfvo type="num" val="10"/>
        <color rgb="FF00B050"/>
        <color rgb="FFFFEB84"/>
        <color rgb="FFFF0000"/>
      </colorScale>
    </cfRule>
    <cfRule type="colorScale" priority="96">
      <colorScale>
        <cfvo type="min"/>
        <cfvo type="percentile" val="50"/>
        <cfvo type="max"/>
        <color rgb="FFF8696B"/>
        <color rgb="FFFFEB84"/>
        <color rgb="FF63BE7B"/>
      </colorScale>
    </cfRule>
  </conditionalFormatting>
  <conditionalFormatting sqref="G18:G19">
    <cfRule type="colorScale" priority="91">
      <colorScale>
        <cfvo type="num" val="1"/>
        <cfvo type="num" val="2.5"/>
        <cfvo type="num" val="5"/>
        <color rgb="FF00B050"/>
        <color rgb="FFFFEB84"/>
        <color rgb="FFFF0000"/>
      </colorScale>
    </cfRule>
    <cfRule type="colorScale" priority="92">
      <colorScale>
        <cfvo type="num" val="1"/>
        <cfvo type="num" val="2.5"/>
        <cfvo type="num" val="5"/>
        <color rgb="FFF8696B"/>
        <color rgb="FFFFEB84"/>
        <color rgb="FF63BE7B"/>
      </colorScale>
    </cfRule>
  </conditionalFormatting>
  <conditionalFormatting sqref="G18:G19">
    <cfRule type="colorScale" priority="89">
      <colorScale>
        <cfvo type="num" val="1"/>
        <cfvo type="num" val="2.5"/>
        <cfvo type="num" val="5"/>
        <color rgb="FF00B050"/>
        <color rgb="FFFFEB84"/>
        <color rgb="FFFF0000"/>
      </colorScale>
    </cfRule>
    <cfRule type="colorScale" priority="90">
      <colorScale>
        <cfvo type="num" val="1"/>
        <cfvo type="num" val="2.5"/>
        <cfvo type="num" val="5"/>
        <color rgb="FFF8696B"/>
        <color rgb="FFFFEB84"/>
        <color rgb="FF63BE7B"/>
      </colorScale>
    </cfRule>
  </conditionalFormatting>
  <conditionalFormatting sqref="E20:F21">
    <cfRule type="colorScale" priority="85">
      <colorScale>
        <cfvo type="num" val="1"/>
        <cfvo type="num" val="2.5"/>
        <cfvo type="num" val="5"/>
        <color rgb="FF00B050"/>
        <color rgb="FFFFEB84"/>
        <color rgb="FFFF0000"/>
      </colorScale>
    </cfRule>
    <cfRule type="colorScale" priority="86">
      <colorScale>
        <cfvo type="num" val="1"/>
        <cfvo type="num" val="2.5"/>
        <cfvo type="num" val="5"/>
        <color rgb="FFF8696B"/>
        <color rgb="FFFFEB84"/>
        <color rgb="FF63BE7B"/>
      </colorScale>
    </cfRule>
  </conditionalFormatting>
  <conditionalFormatting sqref="E20:G21">
    <cfRule type="colorScale" priority="87">
      <colorScale>
        <cfvo type="num" val="0"/>
        <cfvo type="num" val="5"/>
        <cfvo type="num" val="10"/>
        <color rgb="FF00B050"/>
        <color rgb="FFFFEB84"/>
        <color rgb="FFFF0000"/>
      </colorScale>
    </cfRule>
    <cfRule type="colorScale" priority="88">
      <colorScale>
        <cfvo type="min"/>
        <cfvo type="percentile" val="50"/>
        <cfvo type="max"/>
        <color rgb="FFF8696B"/>
        <color rgb="FFFFEB84"/>
        <color rgb="FF63BE7B"/>
      </colorScale>
    </cfRule>
  </conditionalFormatting>
  <conditionalFormatting sqref="G20:G21">
    <cfRule type="colorScale" priority="83">
      <colorScale>
        <cfvo type="num" val="1"/>
        <cfvo type="num" val="2.5"/>
        <cfvo type="num" val="5"/>
        <color rgb="FF00B050"/>
        <color rgb="FFFFEB84"/>
        <color rgb="FFFF0000"/>
      </colorScale>
    </cfRule>
    <cfRule type="colorScale" priority="84">
      <colorScale>
        <cfvo type="num" val="1"/>
        <cfvo type="num" val="2.5"/>
        <cfvo type="num" val="5"/>
        <color rgb="FFF8696B"/>
        <color rgb="FFFFEB84"/>
        <color rgb="FF63BE7B"/>
      </colorScale>
    </cfRule>
  </conditionalFormatting>
  <conditionalFormatting sqref="G20:G21">
    <cfRule type="colorScale" priority="81">
      <colorScale>
        <cfvo type="num" val="1"/>
        <cfvo type="num" val="2.5"/>
        <cfvo type="num" val="5"/>
        <color rgb="FF00B050"/>
        <color rgb="FFFFEB84"/>
        <color rgb="FFFF0000"/>
      </colorScale>
    </cfRule>
    <cfRule type="colorScale" priority="82">
      <colorScale>
        <cfvo type="num" val="1"/>
        <cfvo type="num" val="2.5"/>
        <cfvo type="num" val="5"/>
        <color rgb="FFF8696B"/>
        <color rgb="FFFFEB84"/>
        <color rgb="FF63BE7B"/>
      </colorScale>
    </cfRule>
  </conditionalFormatting>
  <conditionalFormatting sqref="E24:F24">
    <cfRule type="colorScale" priority="77">
      <colorScale>
        <cfvo type="num" val="1"/>
        <cfvo type="num" val="2.5"/>
        <cfvo type="num" val="5"/>
        <color rgb="FF00B050"/>
        <color rgb="FFFFEB84"/>
        <color rgb="FFFF0000"/>
      </colorScale>
    </cfRule>
    <cfRule type="colorScale" priority="78">
      <colorScale>
        <cfvo type="num" val="1"/>
        <cfvo type="num" val="2.5"/>
        <cfvo type="num" val="5"/>
        <color rgb="FFF8696B"/>
        <color rgb="FFFFEB84"/>
        <color rgb="FF63BE7B"/>
      </colorScale>
    </cfRule>
  </conditionalFormatting>
  <conditionalFormatting sqref="E24:G24">
    <cfRule type="colorScale" priority="79">
      <colorScale>
        <cfvo type="num" val="0"/>
        <cfvo type="num" val="5"/>
        <cfvo type="num" val="10"/>
        <color rgb="FF00B050"/>
        <color rgb="FFFFEB84"/>
        <color rgb="FFFF0000"/>
      </colorScale>
    </cfRule>
    <cfRule type="colorScale" priority="80">
      <colorScale>
        <cfvo type="min"/>
        <cfvo type="percentile" val="50"/>
        <cfvo type="max"/>
        <color rgb="FFF8696B"/>
        <color rgb="FFFFEB84"/>
        <color rgb="FF63BE7B"/>
      </colorScale>
    </cfRule>
  </conditionalFormatting>
  <conditionalFormatting sqref="G24">
    <cfRule type="colorScale" priority="75">
      <colorScale>
        <cfvo type="num" val="1"/>
        <cfvo type="num" val="2.5"/>
        <cfvo type="num" val="5"/>
        <color rgb="FF00B050"/>
        <color rgb="FFFFEB84"/>
        <color rgb="FFFF0000"/>
      </colorScale>
    </cfRule>
    <cfRule type="colorScale" priority="76">
      <colorScale>
        <cfvo type="num" val="1"/>
        <cfvo type="num" val="2.5"/>
        <cfvo type="num" val="5"/>
        <color rgb="FFF8696B"/>
        <color rgb="FFFFEB84"/>
        <color rgb="FF63BE7B"/>
      </colorScale>
    </cfRule>
  </conditionalFormatting>
  <conditionalFormatting sqref="G24">
    <cfRule type="colorScale" priority="73">
      <colorScale>
        <cfvo type="num" val="1"/>
        <cfvo type="num" val="2.5"/>
        <cfvo type="num" val="5"/>
        <color rgb="FF00B050"/>
        <color rgb="FFFFEB84"/>
        <color rgb="FFFF0000"/>
      </colorScale>
    </cfRule>
    <cfRule type="colorScale" priority="74">
      <colorScale>
        <cfvo type="num" val="1"/>
        <cfvo type="num" val="2.5"/>
        <cfvo type="num" val="5"/>
        <color rgb="FFF8696B"/>
        <color rgb="FFFFEB84"/>
        <color rgb="FF63BE7B"/>
      </colorScale>
    </cfRule>
  </conditionalFormatting>
  <conditionalFormatting sqref="E27:F27">
    <cfRule type="colorScale" priority="69">
      <colorScale>
        <cfvo type="num" val="1"/>
        <cfvo type="num" val="2.5"/>
        <cfvo type="num" val="5"/>
        <color rgb="FF00B050"/>
        <color rgb="FFFFEB84"/>
        <color rgb="FFFF0000"/>
      </colorScale>
    </cfRule>
    <cfRule type="colorScale" priority="70">
      <colorScale>
        <cfvo type="num" val="1"/>
        <cfvo type="num" val="2.5"/>
        <cfvo type="num" val="5"/>
        <color rgb="FFF8696B"/>
        <color rgb="FFFFEB84"/>
        <color rgb="FF63BE7B"/>
      </colorScale>
    </cfRule>
  </conditionalFormatting>
  <conditionalFormatting sqref="E27:G27">
    <cfRule type="colorScale" priority="71">
      <colorScale>
        <cfvo type="num" val="0"/>
        <cfvo type="num" val="5"/>
        <cfvo type="num" val="10"/>
        <color rgb="FF00B050"/>
        <color rgb="FFFFEB84"/>
        <color rgb="FFFF0000"/>
      </colorScale>
    </cfRule>
    <cfRule type="colorScale" priority="72">
      <colorScale>
        <cfvo type="min"/>
        <cfvo type="percentile" val="50"/>
        <cfvo type="max"/>
        <color rgb="FFF8696B"/>
        <color rgb="FFFFEB84"/>
        <color rgb="FF63BE7B"/>
      </colorScale>
    </cfRule>
  </conditionalFormatting>
  <conditionalFormatting sqref="G27">
    <cfRule type="colorScale" priority="67">
      <colorScale>
        <cfvo type="num" val="1"/>
        <cfvo type="num" val="2.5"/>
        <cfvo type="num" val="5"/>
        <color rgb="FF00B050"/>
        <color rgb="FFFFEB84"/>
        <color rgb="FFFF0000"/>
      </colorScale>
    </cfRule>
    <cfRule type="colorScale" priority="68">
      <colorScale>
        <cfvo type="num" val="1"/>
        <cfvo type="num" val="2.5"/>
        <cfvo type="num" val="5"/>
        <color rgb="FFF8696B"/>
        <color rgb="FFFFEB84"/>
        <color rgb="FF63BE7B"/>
      </colorScale>
    </cfRule>
  </conditionalFormatting>
  <conditionalFormatting sqref="G27">
    <cfRule type="colorScale" priority="65">
      <colorScale>
        <cfvo type="num" val="1"/>
        <cfvo type="num" val="2.5"/>
        <cfvo type="num" val="5"/>
        <color rgb="FF00B050"/>
        <color rgb="FFFFEB84"/>
        <color rgb="FFFF0000"/>
      </colorScale>
    </cfRule>
    <cfRule type="colorScale" priority="66">
      <colorScale>
        <cfvo type="num" val="1"/>
        <cfvo type="num" val="2.5"/>
        <cfvo type="num" val="5"/>
        <color rgb="FFF8696B"/>
        <color rgb="FFFFEB84"/>
        <color rgb="FF63BE7B"/>
      </colorScale>
    </cfRule>
  </conditionalFormatting>
  <conditionalFormatting sqref="E31:F31">
    <cfRule type="colorScale" priority="61">
      <colorScale>
        <cfvo type="num" val="1"/>
        <cfvo type="num" val="2.5"/>
        <cfvo type="num" val="5"/>
        <color rgb="FF00B050"/>
        <color rgb="FFFFEB84"/>
        <color rgb="FFFF0000"/>
      </colorScale>
    </cfRule>
    <cfRule type="colorScale" priority="62">
      <colorScale>
        <cfvo type="num" val="1"/>
        <cfvo type="num" val="2.5"/>
        <cfvo type="num" val="5"/>
        <color rgb="FFF8696B"/>
        <color rgb="FFFFEB84"/>
        <color rgb="FF63BE7B"/>
      </colorScale>
    </cfRule>
  </conditionalFormatting>
  <conditionalFormatting sqref="E31:G31">
    <cfRule type="colorScale" priority="63">
      <colorScale>
        <cfvo type="num" val="0"/>
        <cfvo type="num" val="5"/>
        <cfvo type="num" val="10"/>
        <color rgb="FF00B050"/>
        <color rgb="FFFFEB84"/>
        <color rgb="FFFF0000"/>
      </colorScale>
    </cfRule>
    <cfRule type="colorScale" priority="64">
      <colorScale>
        <cfvo type="min"/>
        <cfvo type="percentile" val="50"/>
        <cfvo type="max"/>
        <color rgb="FFF8696B"/>
        <color rgb="FFFFEB84"/>
        <color rgb="FF63BE7B"/>
      </colorScale>
    </cfRule>
  </conditionalFormatting>
  <conditionalFormatting sqref="G31">
    <cfRule type="colorScale" priority="59">
      <colorScale>
        <cfvo type="num" val="1"/>
        <cfvo type="num" val="2.5"/>
        <cfvo type="num" val="5"/>
        <color rgb="FF00B050"/>
        <color rgb="FFFFEB84"/>
        <color rgb="FFFF0000"/>
      </colorScale>
    </cfRule>
    <cfRule type="colorScale" priority="60">
      <colorScale>
        <cfvo type="num" val="1"/>
        <cfvo type="num" val="2.5"/>
        <cfvo type="num" val="5"/>
        <color rgb="FFF8696B"/>
        <color rgb="FFFFEB84"/>
        <color rgb="FF63BE7B"/>
      </colorScale>
    </cfRule>
  </conditionalFormatting>
  <conditionalFormatting sqref="G31">
    <cfRule type="colorScale" priority="57">
      <colorScale>
        <cfvo type="num" val="1"/>
        <cfvo type="num" val="2.5"/>
        <cfvo type="num" val="5"/>
        <color rgb="FF00B050"/>
        <color rgb="FFFFEB84"/>
        <color rgb="FFFF0000"/>
      </colorScale>
    </cfRule>
    <cfRule type="colorScale" priority="58">
      <colorScale>
        <cfvo type="num" val="1"/>
        <cfvo type="num" val="2.5"/>
        <cfvo type="num" val="5"/>
        <color rgb="FFF8696B"/>
        <color rgb="FFFFEB84"/>
        <color rgb="FF63BE7B"/>
      </colorScale>
    </cfRule>
  </conditionalFormatting>
  <conditionalFormatting sqref="E32:F35">
    <cfRule type="colorScale" priority="53">
      <colorScale>
        <cfvo type="num" val="1"/>
        <cfvo type="num" val="2.5"/>
        <cfvo type="num" val="5"/>
        <color rgb="FF00B050"/>
        <color rgb="FFFFEB84"/>
        <color rgb="FFFF0000"/>
      </colorScale>
    </cfRule>
    <cfRule type="colorScale" priority="54">
      <colorScale>
        <cfvo type="num" val="1"/>
        <cfvo type="num" val="2.5"/>
        <cfvo type="num" val="5"/>
        <color rgb="FFF8696B"/>
        <color rgb="FFFFEB84"/>
        <color rgb="FF63BE7B"/>
      </colorScale>
    </cfRule>
  </conditionalFormatting>
  <conditionalFormatting sqref="E32:G35">
    <cfRule type="colorScale" priority="55">
      <colorScale>
        <cfvo type="num" val="0"/>
        <cfvo type="num" val="5"/>
        <cfvo type="num" val="10"/>
        <color rgb="FF00B050"/>
        <color rgb="FFFFEB84"/>
        <color rgb="FFFF0000"/>
      </colorScale>
    </cfRule>
    <cfRule type="colorScale" priority="56">
      <colorScale>
        <cfvo type="min"/>
        <cfvo type="percentile" val="50"/>
        <cfvo type="max"/>
        <color rgb="FFF8696B"/>
        <color rgb="FFFFEB84"/>
        <color rgb="FF63BE7B"/>
      </colorScale>
    </cfRule>
  </conditionalFormatting>
  <conditionalFormatting sqref="G32:G35">
    <cfRule type="colorScale" priority="51">
      <colorScale>
        <cfvo type="num" val="1"/>
        <cfvo type="num" val="2.5"/>
        <cfvo type="num" val="5"/>
        <color rgb="FF00B050"/>
        <color rgb="FFFFEB84"/>
        <color rgb="FFFF0000"/>
      </colorScale>
    </cfRule>
    <cfRule type="colorScale" priority="52">
      <colorScale>
        <cfvo type="num" val="1"/>
        <cfvo type="num" val="2.5"/>
        <cfvo type="num" val="5"/>
        <color rgb="FFF8696B"/>
        <color rgb="FFFFEB84"/>
        <color rgb="FF63BE7B"/>
      </colorScale>
    </cfRule>
  </conditionalFormatting>
  <conditionalFormatting sqref="G32:G35">
    <cfRule type="colorScale" priority="49">
      <colorScale>
        <cfvo type="num" val="1"/>
        <cfvo type="num" val="2.5"/>
        <cfvo type="num" val="5"/>
        <color rgb="FF00B050"/>
        <color rgb="FFFFEB84"/>
        <color rgb="FFFF0000"/>
      </colorScale>
    </cfRule>
    <cfRule type="colorScale" priority="50">
      <colorScale>
        <cfvo type="num" val="1"/>
        <cfvo type="num" val="2.5"/>
        <cfvo type="num" val="5"/>
        <color rgb="FFF8696B"/>
        <color rgb="FFFFEB84"/>
        <color rgb="FF63BE7B"/>
      </colorScale>
    </cfRule>
  </conditionalFormatting>
  <conditionalFormatting sqref="H4">
    <cfRule type="colorScale" priority="47">
      <colorScale>
        <cfvo type="num" val="1"/>
        <cfvo type="num" val="2.5"/>
        <cfvo type="num" val="5"/>
        <color rgb="FF00B050"/>
        <color rgb="FFFFEB84"/>
        <color rgb="FFFF0000"/>
      </colorScale>
    </cfRule>
    <cfRule type="colorScale" priority="48">
      <colorScale>
        <cfvo type="num" val="1"/>
        <cfvo type="num" val="2.5"/>
        <cfvo type="num" val="5"/>
        <color rgb="FFF8696B"/>
        <color rgb="FFFFEB84"/>
        <color rgb="FF63BE7B"/>
      </colorScale>
    </cfRule>
  </conditionalFormatting>
  <conditionalFormatting sqref="H5:H7">
    <cfRule type="colorScale" priority="45">
      <colorScale>
        <cfvo type="num" val="1"/>
        <cfvo type="num" val="2.5"/>
        <cfvo type="num" val="5"/>
        <color rgb="FF00B050"/>
        <color rgb="FFFFEB84"/>
        <color rgb="FFFF0000"/>
      </colorScale>
    </cfRule>
    <cfRule type="colorScale" priority="46">
      <colorScale>
        <cfvo type="num" val="1"/>
        <cfvo type="num" val="2.5"/>
        <cfvo type="num" val="5"/>
        <color rgb="FFF8696B"/>
        <color rgb="FFFFEB84"/>
        <color rgb="FF63BE7B"/>
      </colorScale>
    </cfRule>
  </conditionalFormatting>
  <conditionalFormatting sqref="H10:H12">
    <cfRule type="colorScale" priority="43">
      <colorScale>
        <cfvo type="num" val="0"/>
        <cfvo type="num" val="5"/>
        <cfvo type="num" val="10"/>
        <color rgb="FF00B050"/>
        <color rgb="FFFFEB84"/>
        <color rgb="FFFF0000"/>
      </colorScale>
    </cfRule>
    <cfRule type="colorScale" priority="44">
      <colorScale>
        <cfvo type="min"/>
        <cfvo type="percentile" val="50"/>
        <cfvo type="max"/>
        <color rgb="FFF8696B"/>
        <color rgb="FFFFEB84"/>
        <color rgb="FF63BE7B"/>
      </colorScale>
    </cfRule>
  </conditionalFormatting>
  <conditionalFormatting sqref="H10:H12">
    <cfRule type="colorScale" priority="41">
      <colorScale>
        <cfvo type="num" val="1"/>
        <cfvo type="num" val="2.5"/>
        <cfvo type="num" val="5"/>
        <color rgb="FF00B050"/>
        <color rgb="FFFFEB84"/>
        <color rgb="FFFF0000"/>
      </colorScale>
    </cfRule>
    <cfRule type="colorScale" priority="42">
      <colorScale>
        <cfvo type="num" val="1"/>
        <cfvo type="num" val="2.5"/>
        <cfvo type="num" val="5"/>
        <color rgb="FFF8696B"/>
        <color rgb="FFFFEB84"/>
        <color rgb="FF63BE7B"/>
      </colorScale>
    </cfRule>
  </conditionalFormatting>
  <conditionalFormatting sqref="H15:H16 H18:H21">
    <cfRule type="colorScale" priority="39">
      <colorScale>
        <cfvo type="num" val="0"/>
        <cfvo type="num" val="5"/>
        <cfvo type="num" val="10"/>
        <color rgb="FF00B050"/>
        <color rgb="FFFFEB84"/>
        <color rgb="FFFF0000"/>
      </colorScale>
    </cfRule>
    <cfRule type="colorScale" priority="40">
      <colorScale>
        <cfvo type="min"/>
        <cfvo type="percentile" val="50"/>
        <cfvo type="max"/>
        <color rgb="FFF8696B"/>
        <color rgb="FFFFEB84"/>
        <color rgb="FF63BE7B"/>
      </colorScale>
    </cfRule>
  </conditionalFormatting>
  <conditionalFormatting sqref="H15:H16 H18:H21">
    <cfRule type="colorScale" priority="37">
      <colorScale>
        <cfvo type="num" val="1"/>
        <cfvo type="num" val="2.5"/>
        <cfvo type="num" val="5"/>
        <color rgb="FF00B050"/>
        <color rgb="FFFFEB84"/>
        <color rgb="FFFF0000"/>
      </colorScale>
    </cfRule>
    <cfRule type="colorScale" priority="38">
      <colorScale>
        <cfvo type="num" val="1"/>
        <cfvo type="num" val="2.5"/>
        <cfvo type="num" val="5"/>
        <color rgb="FFF8696B"/>
        <color rgb="FFFFEB84"/>
        <color rgb="FF63BE7B"/>
      </colorScale>
    </cfRule>
  </conditionalFormatting>
  <conditionalFormatting sqref="H24">
    <cfRule type="colorScale" priority="35">
      <colorScale>
        <cfvo type="num" val="0"/>
        <cfvo type="num" val="5"/>
        <cfvo type="num" val="10"/>
        <color rgb="FF00B050"/>
        <color rgb="FFFFEB84"/>
        <color rgb="FFFF0000"/>
      </colorScale>
    </cfRule>
    <cfRule type="colorScale" priority="36">
      <colorScale>
        <cfvo type="min"/>
        <cfvo type="percentile" val="50"/>
        <cfvo type="max"/>
        <color rgb="FFF8696B"/>
        <color rgb="FFFFEB84"/>
        <color rgb="FF63BE7B"/>
      </colorScale>
    </cfRule>
  </conditionalFormatting>
  <conditionalFormatting sqref="H24">
    <cfRule type="colorScale" priority="33">
      <colorScale>
        <cfvo type="num" val="1"/>
        <cfvo type="num" val="2.5"/>
        <cfvo type="num" val="5"/>
        <color rgb="FF00B050"/>
        <color rgb="FFFFEB84"/>
        <color rgb="FFFF0000"/>
      </colorScale>
    </cfRule>
    <cfRule type="colorScale" priority="34">
      <colorScale>
        <cfvo type="num" val="1"/>
        <cfvo type="num" val="2.5"/>
        <cfvo type="num" val="5"/>
        <color rgb="FFF8696B"/>
        <color rgb="FFFFEB84"/>
        <color rgb="FF63BE7B"/>
      </colorScale>
    </cfRule>
  </conditionalFormatting>
  <conditionalFormatting sqref="H27">
    <cfRule type="colorScale" priority="31">
      <colorScale>
        <cfvo type="num" val="0"/>
        <cfvo type="num" val="5"/>
        <cfvo type="num" val="10"/>
        <color rgb="FF00B050"/>
        <color rgb="FFFFEB84"/>
        <color rgb="FFFF0000"/>
      </colorScale>
    </cfRule>
    <cfRule type="colorScale" priority="32">
      <colorScale>
        <cfvo type="min"/>
        <cfvo type="percentile" val="50"/>
        <cfvo type="max"/>
        <color rgb="FFF8696B"/>
        <color rgb="FFFFEB84"/>
        <color rgb="FF63BE7B"/>
      </colorScale>
    </cfRule>
  </conditionalFormatting>
  <conditionalFormatting sqref="H27">
    <cfRule type="colorScale" priority="29">
      <colorScale>
        <cfvo type="num" val="1"/>
        <cfvo type="num" val="2.5"/>
        <cfvo type="num" val="5"/>
        <color rgb="FF00B050"/>
        <color rgb="FFFFEB84"/>
        <color rgb="FFFF0000"/>
      </colorScale>
    </cfRule>
    <cfRule type="colorScale" priority="30">
      <colorScale>
        <cfvo type="num" val="1"/>
        <cfvo type="num" val="2.5"/>
        <cfvo type="num" val="5"/>
        <color rgb="FFF8696B"/>
        <color rgb="FFFFEB84"/>
        <color rgb="FF63BE7B"/>
      </colorScale>
    </cfRule>
  </conditionalFormatting>
  <conditionalFormatting sqref="H31:H35">
    <cfRule type="colorScale" priority="27">
      <colorScale>
        <cfvo type="num" val="0"/>
        <cfvo type="num" val="5"/>
        <cfvo type="num" val="10"/>
        <color rgb="FF00B050"/>
        <color rgb="FFFFEB84"/>
        <color rgb="FFFF0000"/>
      </colorScale>
    </cfRule>
    <cfRule type="colorScale" priority="28">
      <colorScale>
        <cfvo type="min"/>
        <cfvo type="percentile" val="50"/>
        <cfvo type="max"/>
        <color rgb="FFF8696B"/>
        <color rgb="FFFFEB84"/>
        <color rgb="FF63BE7B"/>
      </colorScale>
    </cfRule>
  </conditionalFormatting>
  <conditionalFormatting sqref="H31:H35">
    <cfRule type="colorScale" priority="25">
      <colorScale>
        <cfvo type="num" val="1"/>
        <cfvo type="num" val="2.5"/>
        <cfvo type="num" val="5"/>
        <color rgb="FF00B050"/>
        <color rgb="FFFFEB84"/>
        <color rgb="FFFF0000"/>
      </colorScale>
    </cfRule>
    <cfRule type="colorScale" priority="26">
      <colorScale>
        <cfvo type="num" val="1"/>
        <cfvo type="num" val="2.5"/>
        <cfvo type="num" val="5"/>
        <color rgb="FFF8696B"/>
        <color rgb="FFFFEB84"/>
        <color rgb="FF63BE7B"/>
      </colorScale>
    </cfRule>
  </conditionalFormatting>
  <conditionalFormatting sqref="E28:F28">
    <cfRule type="colorScale" priority="21">
      <colorScale>
        <cfvo type="num" val="1"/>
        <cfvo type="num" val="2.5"/>
        <cfvo type="num" val="5"/>
        <color rgb="FF00B050"/>
        <color rgb="FFFFEB84"/>
        <color rgb="FFFF0000"/>
      </colorScale>
    </cfRule>
    <cfRule type="colorScale" priority="22">
      <colorScale>
        <cfvo type="num" val="1"/>
        <cfvo type="num" val="2.5"/>
        <cfvo type="num" val="5"/>
        <color rgb="FFF8696B"/>
        <color rgb="FFFFEB84"/>
        <color rgb="FF63BE7B"/>
      </colorScale>
    </cfRule>
  </conditionalFormatting>
  <conditionalFormatting sqref="E28:G28">
    <cfRule type="colorScale" priority="23">
      <colorScale>
        <cfvo type="num" val="0"/>
        <cfvo type="num" val="5"/>
        <cfvo type="num" val="10"/>
        <color rgb="FF00B050"/>
        <color rgb="FFFFEB84"/>
        <color rgb="FFFF0000"/>
      </colorScale>
    </cfRule>
    <cfRule type="colorScale" priority="24">
      <colorScale>
        <cfvo type="min"/>
        <cfvo type="percentile" val="50"/>
        <cfvo type="max"/>
        <color rgb="FFF8696B"/>
        <color rgb="FFFFEB84"/>
        <color rgb="FF63BE7B"/>
      </colorScale>
    </cfRule>
  </conditionalFormatting>
  <conditionalFormatting sqref="G28">
    <cfRule type="colorScale" priority="19">
      <colorScale>
        <cfvo type="num" val="1"/>
        <cfvo type="num" val="2.5"/>
        <cfvo type="num" val="5"/>
        <color rgb="FF00B050"/>
        <color rgb="FFFFEB84"/>
        <color rgb="FFFF0000"/>
      </colorScale>
    </cfRule>
    <cfRule type="colorScale" priority="20">
      <colorScale>
        <cfvo type="num" val="1"/>
        <cfvo type="num" val="2.5"/>
        <cfvo type="num" val="5"/>
        <color rgb="FFF8696B"/>
        <color rgb="FFFFEB84"/>
        <color rgb="FF63BE7B"/>
      </colorScale>
    </cfRule>
  </conditionalFormatting>
  <conditionalFormatting sqref="G28">
    <cfRule type="colorScale" priority="17">
      <colorScale>
        <cfvo type="num" val="1"/>
        <cfvo type="num" val="2.5"/>
        <cfvo type="num" val="5"/>
        <color rgb="FF00B050"/>
        <color rgb="FFFFEB84"/>
        <color rgb="FFFF0000"/>
      </colorScale>
    </cfRule>
    <cfRule type="colorScale" priority="18">
      <colorScale>
        <cfvo type="num" val="1"/>
        <cfvo type="num" val="2.5"/>
        <cfvo type="num" val="5"/>
        <color rgb="FFF8696B"/>
        <color rgb="FFFFEB84"/>
        <color rgb="FF63BE7B"/>
      </colorScale>
    </cfRule>
  </conditionalFormatting>
  <conditionalFormatting sqref="H28">
    <cfRule type="colorScale" priority="15">
      <colorScale>
        <cfvo type="num" val="0"/>
        <cfvo type="num" val="5"/>
        <cfvo type="num" val="10"/>
        <color rgb="FF00B050"/>
        <color rgb="FFFFEB84"/>
        <color rgb="FFFF0000"/>
      </colorScale>
    </cfRule>
    <cfRule type="colorScale" priority="16">
      <colorScale>
        <cfvo type="min"/>
        <cfvo type="percentile" val="50"/>
        <cfvo type="max"/>
        <color rgb="FFF8696B"/>
        <color rgb="FFFFEB84"/>
        <color rgb="FF63BE7B"/>
      </colorScale>
    </cfRule>
  </conditionalFormatting>
  <conditionalFormatting sqref="H28">
    <cfRule type="colorScale" priority="13">
      <colorScale>
        <cfvo type="num" val="1"/>
        <cfvo type="num" val="2.5"/>
        <cfvo type="num" val="5"/>
        <color rgb="FF00B050"/>
        <color rgb="FFFFEB84"/>
        <color rgb="FFFF0000"/>
      </colorScale>
    </cfRule>
    <cfRule type="colorScale" priority="14">
      <colorScale>
        <cfvo type="num" val="1"/>
        <cfvo type="num" val="2.5"/>
        <cfvo type="num" val="5"/>
        <color rgb="FFF8696B"/>
        <color rgb="FFFFEB84"/>
        <color rgb="FF63BE7B"/>
      </colorScale>
    </cfRule>
  </conditionalFormatting>
  <conditionalFormatting sqref="E17:F17">
    <cfRule type="colorScale" priority="9">
      <colorScale>
        <cfvo type="num" val="1"/>
        <cfvo type="num" val="2.5"/>
        <cfvo type="num" val="5"/>
        <color rgb="FF00B050"/>
        <color rgb="FFFFEB84"/>
        <color rgb="FFFF0000"/>
      </colorScale>
    </cfRule>
    <cfRule type="colorScale" priority="10">
      <colorScale>
        <cfvo type="num" val="1"/>
        <cfvo type="num" val="2.5"/>
        <cfvo type="num" val="5"/>
        <color rgb="FFF8696B"/>
        <color rgb="FFFFEB84"/>
        <color rgb="FF63BE7B"/>
      </colorScale>
    </cfRule>
  </conditionalFormatting>
  <conditionalFormatting sqref="E17:G17">
    <cfRule type="colorScale" priority="11">
      <colorScale>
        <cfvo type="num" val="0"/>
        <cfvo type="num" val="5"/>
        <cfvo type="num" val="10"/>
        <color rgb="FF00B050"/>
        <color rgb="FFFFEB84"/>
        <color rgb="FFFF0000"/>
      </colorScale>
    </cfRule>
    <cfRule type="colorScale" priority="12">
      <colorScale>
        <cfvo type="min"/>
        <cfvo type="percentile" val="50"/>
        <cfvo type="max"/>
        <color rgb="FFF8696B"/>
        <color rgb="FFFFEB84"/>
        <color rgb="FF63BE7B"/>
      </colorScale>
    </cfRule>
  </conditionalFormatting>
  <conditionalFormatting sqref="G17">
    <cfRule type="colorScale" priority="7">
      <colorScale>
        <cfvo type="num" val="1"/>
        <cfvo type="num" val="2.5"/>
        <cfvo type="num" val="5"/>
        <color rgb="FF00B050"/>
        <color rgb="FFFFEB84"/>
        <color rgb="FFFF0000"/>
      </colorScale>
    </cfRule>
    <cfRule type="colorScale" priority="8">
      <colorScale>
        <cfvo type="num" val="1"/>
        <cfvo type="num" val="2.5"/>
        <cfvo type="num" val="5"/>
        <color rgb="FFF8696B"/>
        <color rgb="FFFFEB84"/>
        <color rgb="FF63BE7B"/>
      </colorScale>
    </cfRule>
  </conditionalFormatting>
  <conditionalFormatting sqref="G17">
    <cfRule type="colorScale" priority="5">
      <colorScale>
        <cfvo type="num" val="1"/>
        <cfvo type="num" val="2.5"/>
        <cfvo type="num" val="5"/>
        <color rgb="FF00B050"/>
        <color rgb="FFFFEB84"/>
        <color rgb="FFFF0000"/>
      </colorScale>
    </cfRule>
    <cfRule type="colorScale" priority="6">
      <colorScale>
        <cfvo type="num" val="1"/>
        <cfvo type="num" val="2.5"/>
        <cfvo type="num" val="5"/>
        <color rgb="FFF8696B"/>
        <color rgb="FFFFEB84"/>
        <color rgb="FF63BE7B"/>
      </colorScale>
    </cfRule>
  </conditionalFormatting>
  <conditionalFormatting sqref="H17">
    <cfRule type="colorScale" priority="3">
      <colorScale>
        <cfvo type="num" val="0"/>
        <cfvo type="num" val="5"/>
        <cfvo type="num" val="10"/>
        <color rgb="FF00B050"/>
        <color rgb="FFFFEB84"/>
        <color rgb="FFFF0000"/>
      </colorScale>
    </cfRule>
    <cfRule type="colorScale" priority="4">
      <colorScale>
        <cfvo type="min"/>
        <cfvo type="percentile" val="50"/>
        <cfvo type="max"/>
        <color rgb="FFF8696B"/>
        <color rgb="FFFFEB84"/>
        <color rgb="FF63BE7B"/>
      </colorScale>
    </cfRule>
  </conditionalFormatting>
  <conditionalFormatting sqref="H17">
    <cfRule type="colorScale" priority="1">
      <colorScale>
        <cfvo type="num" val="1"/>
        <cfvo type="num" val="2.5"/>
        <cfvo type="num" val="5"/>
        <color rgb="FF00B050"/>
        <color rgb="FFFFEB84"/>
        <color rgb="FFFF0000"/>
      </colorScale>
    </cfRule>
    <cfRule type="colorScale" priority="2">
      <colorScale>
        <cfvo type="num" val="1"/>
        <cfvo type="num" val="2.5"/>
        <cfvo type="num" val="5"/>
        <color rgb="FFF8696B"/>
        <color rgb="FFFFEB84"/>
        <color rgb="FF63BE7B"/>
      </colorScale>
    </cfRule>
  </conditionalFormatting>
  <pageMargins left="0.7" right="0.7" top="0.75" bottom="0.75" header="0.3" footer="0.3"/>
  <pageSetup orientation="portrait" r:id="rId1"/>
  <headerFooter>
    <oddFooter>&amp;C_x000D_&amp;1#&amp;"Calibri"&amp;10&amp;K000000 Schlumberger-Private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SharedWithUsers xmlns="d2e9266e-57fe-4e22-9fae-e1d7d4bf94ec">
      <UserInfo>
        <DisplayName>Mourad Baouali</DisplayName>
        <AccountId>443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AD266BAC3CAB428B3F852DD101E7E8" ma:contentTypeVersion="30" ma:contentTypeDescription="Create a new document." ma:contentTypeScope="" ma:versionID="b662d0db2fe5de218d61c8f4bc60faae">
  <xsd:schema xmlns:xsd="http://www.w3.org/2001/XMLSchema" xmlns:xs="http://www.w3.org/2001/XMLSchema" xmlns:p="http://schemas.microsoft.com/office/2006/metadata/properties" xmlns:ns2="d2e9266e-57fe-4e22-9fae-e1d7d4bf94ec" xmlns:ns3="8c1595aa-2f74-4b18-88a6-b0f0e69ba570" targetNamespace="http://schemas.microsoft.com/office/2006/metadata/properties" ma:root="true" ma:fieldsID="d19c05b92e48b2d7a0733ee306d51eab" ns2:_="" ns3:_="">
    <xsd:import namespace="d2e9266e-57fe-4e22-9fae-e1d7d4bf94ec"/>
    <xsd:import namespace="8c1595aa-2f74-4b18-88a6-b0f0e69ba5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EventHashCode" minOccurs="0"/>
                <xsd:element ref="ns3:MediaServiceGenerationTim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9266e-57fe-4e22-9fae-e1d7d4bf94e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1595aa-2f74-4b18-88a6-b0f0e69ba5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9FC00-A137-4B4D-8DF1-F86EC273C800}">
  <ds:schemaRefs>
    <ds:schemaRef ds:uri="http://schemas.microsoft.com/sharepoint/v3/contenttype/forms"/>
  </ds:schemaRefs>
</ds:datastoreItem>
</file>

<file path=customXml/itemProps2.xml><?xml version="1.0" encoding="utf-8"?>
<ds:datastoreItem xmlns:ds="http://schemas.openxmlformats.org/officeDocument/2006/customXml" ds:itemID="{1EB0CC5E-68A7-465F-BE7C-7E89D8B3701F}">
  <ds:schemaRefs>
    <ds:schemaRef ds:uri="http://schemas.microsoft.com/office/2006/metadata/properties"/>
    <ds:schemaRef ds:uri="http://schemas.microsoft.com/office/infopath/2007/PartnerControls"/>
    <ds:schemaRef ds:uri="d2e9266e-57fe-4e22-9fae-e1d7d4bf94ec"/>
  </ds:schemaRefs>
</ds:datastoreItem>
</file>

<file path=customXml/itemProps3.xml><?xml version="1.0" encoding="utf-8"?>
<ds:datastoreItem xmlns:ds="http://schemas.openxmlformats.org/officeDocument/2006/customXml" ds:itemID="{1E9CB86A-6E8B-4F2D-B922-7425807189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9266e-57fe-4e22-9fae-e1d7d4bf94ec"/>
    <ds:schemaRef ds:uri="8c1595aa-2f74-4b18-88a6-b0f0e69ba5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Apurva Mohan</dc:creator>
  <cp:keywords/>
  <dc:description/>
  <cp:lastModifiedBy>Christophe  Laurent</cp:lastModifiedBy>
  <cp:revision/>
  <dcterms:created xsi:type="dcterms:W3CDTF">2018-04-30T20:23:21Z</dcterms:created>
  <dcterms:modified xsi:type="dcterms:W3CDTF">2022-03-20T17:10:36Z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0x01010007AD266BAC3CAB428B3F852DD101E7E8</vt:lpwstr>
  </property>
  <property fmtid="{D5CDD505-2E9C-101B-9397-08002B2CF9AE}" pid="3" name="MSIP_Label_8bb759f6-5337-4dc5-b19b-e74b6da11f8f_Enabled">
    <vt:lpwstr>true</vt:lpwstr>
  </property>
  <property fmtid="{D5CDD505-2E9C-101B-9397-08002B2CF9AE}" pid="4" name="MSIP_Label_8bb759f6-5337-4dc5-b19b-e74b6da11f8f_SetDate">
    <vt:lpwstr>2022-03-18T14:46:08Z</vt:lpwstr>
  </property>
  <property fmtid="{D5CDD505-2E9C-101B-9397-08002B2CF9AE}" pid="5" name="MSIP_Label_8bb759f6-5337-4dc5-b19b-e74b6da11f8f_Method">
    <vt:lpwstr>Standard</vt:lpwstr>
  </property>
  <property fmtid="{D5CDD505-2E9C-101B-9397-08002B2CF9AE}" pid="6" name="MSIP_Label_8bb759f6-5337-4dc5-b19b-e74b6da11f8f_Name">
    <vt:lpwstr>8bb759f6-5337-4dc5-b19b-e74b6da11f8f</vt:lpwstr>
  </property>
  <property fmtid="{D5CDD505-2E9C-101B-9397-08002B2CF9AE}" pid="7" name="MSIP_Label_8bb759f6-5337-4dc5-b19b-e74b6da11f8f_SiteId">
    <vt:lpwstr>41ff26dc-250f-4b13-8981-739be8610c21</vt:lpwstr>
  </property>
  <property fmtid="{D5CDD505-2E9C-101B-9397-08002B2CF9AE}" pid="8" name="MSIP_Label_8bb759f6-5337-4dc5-b19b-e74b6da11f8f_ContentBits">
    <vt:lpwstr>2</vt:lpwstr>
  </property>
</Properties>
</file>