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sserie" sheetId="1" r:id="rId4"/>
    <sheet state="visible" name="matos general " sheetId="2" r:id="rId5"/>
    <sheet state="visible" name="Pièces imprimées" sheetId="3" r:id="rId6"/>
  </sheets>
  <definedNames/>
  <calcPr/>
</workbook>
</file>

<file path=xl/sharedStrings.xml><?xml version="1.0" encoding="utf-8"?>
<sst xmlns="http://schemas.openxmlformats.org/spreadsheetml/2006/main" count="448" uniqueCount="249">
  <si>
    <t>Tete / Type</t>
  </si>
  <si>
    <t>Designation</t>
  </si>
  <si>
    <t>Elec unit</t>
  </si>
  <si>
    <t>EX1</t>
  </si>
  <si>
    <t>EX2</t>
  </si>
  <si>
    <t>Structure</t>
  </si>
  <si>
    <t>Spool holder x 2</t>
  </si>
  <si>
    <t>Nb unités dénombré</t>
  </si>
  <si>
    <t>arrondi sup</t>
  </si>
  <si>
    <t>vis express</t>
  </si>
  <si>
    <t xml:space="preserve">lot de </t>
  </si>
  <si>
    <t>Tarif lot</t>
  </si>
  <si>
    <t>Nb lot</t>
  </si>
  <si>
    <t>PU ( pour info)</t>
  </si>
  <si>
    <t>FHC</t>
  </si>
  <si>
    <t>M3x8</t>
  </si>
  <si>
    <t>https://www.vis-express.fr/fr/vis-mx-fhc-inox-a4-din-7991/38157-936385-vis-metaux-fhc-tete-fraisee-empreinte-hexagonale-creuse-3x6-inox-a4-3663072419063.html#/21-conditionnement-unitaire</t>
  </si>
  <si>
    <t>M3x12</t>
  </si>
  <si>
    <t>M3x25</t>
  </si>
  <si>
    <t>CHC</t>
  </si>
  <si>
    <t>M2x10</t>
  </si>
  <si>
    <t>M3x6</t>
  </si>
  <si>
    <t>https://www.vis-express.fr/fr/vmx-chc-t-basse-a2-din-7984/40584-464799-vis-metaux-chc-btr-tete-bas-hc2-3x6-filetage-total-inox-a2-3663072196216.html#/21-conditionnement-unitaire</t>
  </si>
  <si>
    <t>https://www.vis-express.fr/fr/vmx-chc-t-basse-a2-din-7984/40585-970488-vis-metaux-chc-btr-tete-bas-hc2-3x8-filetage-total-inox-a2-3663072218895.html#/21-conditionnement-unitaire</t>
  </si>
  <si>
    <t>M3x10</t>
  </si>
  <si>
    <t>https://www.vis-express.fr/fr/vmx-chc-t-basse-a2-din-7984/40586-464815-vis-metaux-chc-btr-tete-bas-hc2-3x10-filetage-total-inox-a2-3663072196223.html#/21-conditionnement-unitaire</t>
  </si>
  <si>
    <t>M3x16</t>
  </si>
  <si>
    <t>https://www.vis-express.fr/fr/vmx-chc-t-basse-a2-din-7984/40588-464831-vis-metaux-chc-btr-tete-bas-hc2-3x16-filetee-sur-12-inox-a2-3663072196230.html#/21-conditionnement-unitaire</t>
  </si>
  <si>
    <t>M3x20</t>
  </si>
  <si>
    <t>https://www.vis-express.fr/fr/vmx-chc-t-basse-a2-din-7984/40589-464839-vis-metaux-chc-btr-tete-bas-hc2-3x20-filetee-sur-12-inox-a2-3663072223165.html#/21-conditionnement-unitaire</t>
  </si>
  <si>
    <t>https://www.vis-express.fr/fr/vmx-chc-t-basse-a2-din-7984/40590-464847-vis-metaux-chc-btr-tete-bas-hc2-3x25-filetee-sur-12-inox-a2-3663072196247.html#/21-conditionnement-unitaire</t>
  </si>
  <si>
    <t>M3x30</t>
  </si>
  <si>
    <t>https://www.vis-express.fr/fr/vmx-chc-t-basse-a2-din-7984/40591-464855-vis-metaux-chc-btr-tete-bas-hc2-3x30-filetee-sur-12-inox-a2-3663072378766.html#/21-conditionnement-unitaire</t>
  </si>
  <si>
    <t>M4x6</t>
  </si>
  <si>
    <t>M4x8</t>
  </si>
  <si>
    <t>M4x16</t>
  </si>
  <si>
    <t>M5x16</t>
  </si>
  <si>
    <t>https://www.vis-express.fr/fr/vis-metaux-chc-btr-trou-de-guidage-acier/31608-980083-vis-metaux-chc-btr-5x16-classe-88-tete-basse-trou-acier-3663072368194.html#/21-conditionnement-unitaire</t>
  </si>
  <si>
    <t>H</t>
  </si>
  <si>
    <t>M5x30</t>
  </si>
  <si>
    <t>Ecrou M5</t>
  </si>
  <si>
    <t>Ecrou M4</t>
  </si>
  <si>
    <t>Ecrou M3 0.8d</t>
  </si>
  <si>
    <t>Ecrou M8</t>
  </si>
  <si>
    <t>Plate étroite</t>
  </si>
  <si>
    <t>Rondelle 3</t>
  </si>
  <si>
    <t>Rondelle 5</t>
  </si>
  <si>
    <t>Rondelle 8</t>
  </si>
  <si>
    <t>ressort L12 mm D 5 interne</t>
  </si>
  <si>
    <t xml:space="preserve">issu de la liste matos general, ressort d'UM2 </t>
  </si>
  <si>
    <t>check</t>
  </si>
  <si>
    <t>désignation</t>
  </si>
  <si>
    <t>Source</t>
  </si>
  <si>
    <t>Prix Unitaire</t>
  </si>
  <si>
    <t>Nb</t>
  </si>
  <si>
    <t>Ss total</t>
  </si>
  <si>
    <t>Mécanique</t>
  </si>
  <si>
    <t>o</t>
  </si>
  <si>
    <t>Vslot noir 400 mm ( pour recoupe de 2 x ( 235mm + 105mm) )</t>
  </si>
  <si>
    <t>https://www.aliexpress.com/item/Black-100-500mm-2040-V-Slot-Aluminum-for-CNC-DIY-Laser-Engraving-3D-Printers-Camera-Slider/4001287484543.html?spm=a2g0s.9042311.0.0.47a76c37MFcqMC</t>
  </si>
  <si>
    <t>MGN12 H + rail 400mm</t>
  </si>
  <si>
    <t>https://fr.aliexpress.com/item/32861278496.html?spm=a2g0s.9042311.0.0.27426c37sMZzYj</t>
  </si>
  <si>
    <t>MGN12 H + rail 300mm</t>
  </si>
  <si>
    <t>https://www.aliexpress.com/item/12mm-Linear-Guide-MGN12-L-100-200-300-350-400-450-500-550-600-700-800/32861278496.html?spm=a2g0s.9042311.0.0.27426c37sMZzYj</t>
  </si>
  <si>
    <t>chariot MGN12H</t>
  </si>
  <si>
    <t>Pignon GT2 16 dents alesage 5 mm</t>
  </si>
  <si>
    <t>https://www.aliexpress.com/item/5PCS-16-teeth-GT2-Timing-Pulley-Bore-5mm-for-Rubber-2GT-Open-Timing-belt-width-6mm/33017482340.html?spm=a2g0s.9042311.0.0.47a76c37bH7Nic</t>
  </si>
  <si>
    <t>Poulie GT2 16 dents sur roulements - axe 3 mm</t>
  </si>
  <si>
    <t>https://www.aliexpress.com/item/16T-20T-GT2-Aluminum-Timing-Pulley-With-Without-Tooth-For-DIY-3D-Printer/32885958954.html?spm=a2g0s.9042311.0.0.27426c371YPlR4</t>
  </si>
  <si>
    <t xml:space="preserve">Pignon GT2 60 dents axe 5 mm - lot de 3 </t>
  </si>
  <si>
    <t>https://www.aliexpress.com/item/60-Teeth-GT2-Timing-Pulley-Bore-5-6-6-35-8-10-12-14-15mm-for/32993060755.html?spm=a2g0s.9042311.0.0.27426c371YPlR4</t>
  </si>
  <si>
    <t>Courroie ouverte 2GT par 5m, choisir "Type C"</t>
  </si>
  <si>
    <t>https://www.aliexpress.com/item/5M-2GT-open-timing-Belt-6mm-PU-with-Steel-Core-Rubber-fiberglass-timing-belt-GT2-6mm/32859410237.html?spm=a2g0s.9042311.0.0.27426c37sMZzYj</t>
  </si>
  <si>
    <t>Courroie fermée 2GT L=150 mm</t>
  </si>
  <si>
    <t>https://www.aliexpress.com/item/GKTOOLS-C-3-3D-Printer-Parts-GT2-6mm-Closed-Loop-Rubber-Timing-Belt-2GT-Length-140/4000307058782.html?spm=a2g0s.9042311.0.0.27426c37sMZzYj</t>
  </si>
  <si>
    <t>Lot 4 guidages linéaires à billes LM8UU</t>
  </si>
  <si>
    <t>https://www.aliexpress.com/item/4PCS-LM8UU-Linear-Bearings-LM3UU-LM4UU-LM5UU-LM6UU-LM10UU-LM12UU-LM13UU-LM16UU-LM20UU-Linear-Bushing-8mm/32873055960.html?spm=a2g0s.9042311.0.0.27426c37sMZzYj</t>
  </si>
  <si>
    <t>Tige lisse D=8 mm L=400 mm</t>
  </si>
  <si>
    <t>https://www.aliexpress.com/item/6mm-8mm-10mm-12mm-16mm-linear-shaft-L-100-150-200-250-300-350-400-500/32560455225.html?spm=a2g0s.9042311.0.0.27426c371YPlR4</t>
  </si>
  <si>
    <t>Lot de 20 spacers 8 mm M3</t>
  </si>
  <si>
    <t>https://www.aliexpress.com/item/5-50pcs-Hex-Female-to-Female-M2-M2-5-M3-M4-M5-brass-standoff-spacer-Hexagonal/4000239735518.html?spm=a2g0s.9042311.0.0.27426c37sMZzYj</t>
  </si>
  <si>
    <t>Kit bondtech gears</t>
  </si>
  <si>
    <t>https://www.aliexpress.com/item/Drivegear-kit-dual-drive-gear-extruder-kit-Cloned-Btech-upgrade-for-extruder-for-Prusa-i3-3d/32959764680.html?spm=a2g0s.9042311.0.0.47a76c37bH7Nic</t>
  </si>
  <si>
    <t>Feuille auto collante bed</t>
  </si>
  <si>
    <t>https://www.aliexpress.com/item/3D-printer-Parts-1-pcs-Frosted-Heated-bed-Sticker-printing-Build-Sheets-build-plate-tape-Platform/32842476025.html?spm=a2g0s.9042311.0.0.47a76c37bH7Nic</t>
  </si>
  <si>
    <t>2 Pads silicone prédécoupés</t>
  </si>
  <si>
    <t>Cadre spécifique i3 RDX - valchromat</t>
  </si>
  <si>
    <t>Kit de pieces imprimées i3 RDX</t>
  </si>
  <si>
    <t xml:space="preserve">kit 5 ressort UM2 </t>
  </si>
  <si>
    <t>https://fr.aliexpress.com/item/32604418352.html?spm=a2g0o.detail.1000014.18.79762717ijaA5o&amp;gps-id=pcDetailBottomMoreOtherSeller&amp;scm=1007.14976.191224.0&amp;scm_id=1007.14976.191224.0&amp;scm-url=1007.14976.191224.0&amp;pvid=ee8a3b6e-a8f6-4472-87a3-f036b4d3a728&amp;_t=gps-id:pcDetailBottomMoreOtherSeller,scm-url:1007.14976.191224.0,pvid:ee8a3b6e-a8f6-4472-87a3-f036b4d3a728,tpp_buckets:668%230%23131923%230_668%23888%233325%2320_4976%230%23191224%2312_4976%232711%237538%23448_4976%233104%239653%234_4976%234052%2318550%2349_4976%233141%239887%238_668%232846%238113%23619_668%232717%237564%23619_668%231000022185%231000066059%230_668%233422%2315392%23471_4452%230%23194213%230_4452%233474%2315675%23273_4452%233098%239599%23854_4452%233564%2316062%23786</t>
  </si>
  <si>
    <t>Tige lisse 5mm longueur 51mm</t>
  </si>
  <si>
    <t xml:space="preserve">Casto, Leroy merlin </t>
  </si>
  <si>
    <t>Tige fileté de diamètre 8mm L = 360mm</t>
  </si>
  <si>
    <t>4 Roulement MR105RS</t>
  </si>
  <si>
    <t>https://fr.aliexpress.com/item/32949998854.html?aff_platform=link-c-tool&amp;sk=_dVHkEg6&amp;aff_trace_key=2038de66347744d690114ffab8d4e0b9-1608744175856-04339-_dVHkEg6&amp;terminal_id=a461c48e69ef461f98ac64968753df96&amp;tmLog=new_Detail</t>
  </si>
  <si>
    <t>Lot de 4 vis ajustement bed + ressort 15x6x3, couleur au choix</t>
  </si>
  <si>
    <t>https://fr.aliexpress.com/item/4000143856235.html?spm=a2g0o.productlist.0.0.31345fa4No9FpH&amp;algo_pvid=37e77c8f-78f5-4a7c-a2b5-f5adf1e7dd7c&amp;algo_expid=37e77c8f-78f5-4a7c-a2b5-f5adf1e7dd7c-10&amp;btsid=0b0a050116088064840266040e1ae3&amp;ws_ab_test=searchweb0_0,searchweb201602_,searchweb201603_</t>
  </si>
  <si>
    <t>Sous-total</t>
  </si>
  <si>
    <t>Electricité</t>
  </si>
  <si>
    <t>Machine bien bruyante !!!!! ;-)</t>
  </si>
  <si>
    <t>Option  SILENCE  = "fan 40 mm sliencieux" pour hotends</t>
  </si>
  <si>
    <t>Prix unitaire</t>
  </si>
  <si>
    <t xml:space="preserve">Heat bed aimanté + feuille acier </t>
  </si>
  <si>
    <t>https://www.aliexpress.com/item/220-220mm-3D-Printer-MK3-Magnetic-Heated-Bed-24V-Wiring-Thermistor-Kit-With-Steel-Sheet-For/32960562213.html?spm=a2g0s.9042311.0.0.47a76c37MFcqMC</t>
  </si>
  <si>
    <t>Alim 24 V 400 W</t>
  </si>
  <si>
    <t>https://www.aliexpress.com/item/Switch-Power-Supply-for-Led-strip-Adapter-AC-110-220V-to-DC-24V-20A-480W-Transformer/32771311343.html?spm=a2g0s.9042311.0.0.47a76c37MFcqMC</t>
  </si>
  <si>
    <t>Fan 4010 de prusa mk3, lot de 2 (sur Store Fysetc sur le web)</t>
  </si>
  <si>
    <t>https://www.fysetc.com/products/fysetc-prusa-i3-mk3-cool-blower-fan-4010-40x40x10mm-dc-5v-0-2a-hotend-cooler-radiator-for-3d-printer-diy-parts-accessories-2pcs?variant=36202450223253</t>
  </si>
  <si>
    <t>BTT SKR Pro 1.2 + 6 TMC2209</t>
  </si>
  <si>
    <t>https://fr.aliexpress.com/item/33037993926.html?spm=a2g0w.12010612.8148356.31.29f41e73Z66uXW</t>
  </si>
  <si>
    <t>OU</t>
  </si>
  <si>
    <t>BL Touch Original + rallonge fils</t>
  </si>
  <si>
    <t>https://fr.aliexpress.com/item/33025648093.html?spm=a2g0w.12010612.8148356.1.6fb7d78azxapbg</t>
  </si>
  <si>
    <t>régulateur DC/DC 24V / ajustable</t>
  </si>
  <si>
    <t>https://www.amazon.fr/VABNEER-LM2596S-Alimentation-convertisseur-Converter/dp/B072MQYJ93/</t>
  </si>
  <si>
    <r>
      <rPr>
        <rFont val="Arial"/>
        <color rgb="FF000000"/>
        <sz val="11.0"/>
      </rPr>
      <t xml:space="preserve">E3D v6 clone kit (hotend,etc dont </t>
    </r>
    <r>
      <rPr>
        <rFont val="Arial"/>
        <b/>
        <color rgb="FFFF0000"/>
        <sz val="11.0"/>
      </rPr>
      <t>fan 30 mm</t>
    </r>
    <r>
      <rPr>
        <rFont val="Arial"/>
        <color rgb="FF000000"/>
        <sz val="11.0"/>
      </rPr>
      <t xml:space="preserve">) - 24 V-  1.75 mm All metal </t>
    </r>
  </si>
  <si>
    <t>https://fr.aliexpress.com/item/32844028127.html</t>
  </si>
  <si>
    <t>si pas fan 30mm</t>
  </si>
  <si>
    <t xml:space="preserve">Fan noctua 5V </t>
  </si>
  <si>
    <t>https://www.amazon.fr/Noctua-NF-A4x10-FLX-Ventilateur-40x40x10mm/dp/B00NEMGCIA?th=1</t>
  </si>
  <si>
    <t>Ecran TFT35 V3.0 Bigtreetech</t>
  </si>
  <si>
    <t>https://fr.aliexpress.com/item/4000051197496.html?spm=a2g0o.productlist.0.0.56d24fb9nadOy8&amp;algo_pvid=c16178a1-f065-4237-9934-660ac5b87549&amp;algo_expid=c16178a1-f065-4237-9934-660ac5b87549-0&amp;btsid=2100bddb16087152103806924eab79&amp;ws_ab_test=searchweb0_0,searchweb201602_,searchweb201603_</t>
  </si>
  <si>
    <t>Blower 5015</t>
  </si>
  <si>
    <t>https://www.aliexpress.com/item/Aokin-DC-12V-24V-50mm-Blow-Radial-Cooling-Fan-Hotend-Extruder-For-RepRap-3D-Printer-Accessories/32972702280.html?spm=a2g0s.9042311.0.0.27426c371YPlR4</t>
  </si>
  <si>
    <t xml:space="preserve"> 2 Blower 5 V FYSETC prusa i3 Mk3</t>
  </si>
  <si>
    <t>https://fr.aliexpress.com/item/32961572014.html</t>
  </si>
  <si>
    <t>Lot 10 mico switches sans levier</t>
  </si>
  <si>
    <t>https://www.aliexpress.com/item/10-PCS-LOT-Limit-Switch-3-Pin-2-Pin-High-quality-and-long-life-All-New/32273125391.html?spm=a2g0s.9042311.0.0.27426c371YPlR4</t>
  </si>
  <si>
    <t xml:space="preserve"> (ou sur Store Fysetc sur le web)</t>
  </si>
  <si>
    <t>https://www.fysetc.com/products/prusa-i3-mk3-3d-printer-parts-dc-5v-5015-50mm-blow-radial-cooling-fan-hydraulic-sleeve-bearing-front-print-fan-cooler-radiator?variant=36870021480597</t>
  </si>
  <si>
    <t>Gaine tressée 4 mm</t>
  </si>
  <si>
    <t>https://www.aliexpress.com/item/5-10M-Black-Insulated-Braid-Sleeving-2-4-6-8-10-12-15-20-25mm-Tight/4000111680202.html?spm=a2g0s.9042311.0.0.27426c371YPlR4</t>
  </si>
  <si>
    <t>Gaine tressée 10 mm</t>
  </si>
  <si>
    <t>Fils N+R 16AWG 1m + 1m</t>
  </si>
  <si>
    <t>https://www.aliexpress.com/item/1meter-Black-1meter-Red-Silicon-Wire-12AWG-14AWG-16AWG-22AWG-24AWG-Heatproof-Soft-Silicone-Silica-Gel/32807592656.html?spm=a2g0s.9042311.0.0.27426c371YPlR4</t>
  </si>
  <si>
    <t>Cable N+R 18AWG 5m</t>
  </si>
  <si>
    <t>https://fr.aliexpress.com/item/32867632555.html?spm=a2g0o.productlist.0.0.38c274achZtDo7&amp;algo_pvid=a3a0e320-1546-42de-9441-e58d81c8f2e9&amp;algo_expid=a3a0e320-1546-42de-9441-e58d81c8f2e9-0&amp;btsid=0b0a187916074326070052714e4acc&amp;ws_ab_test=searchweb0_0,searchweb201602_,searchweb201603_</t>
  </si>
  <si>
    <t>ceci est une variante de contitution stepper Z en 3 pîeces.</t>
  </si>
  <si>
    <t>Lot 3 steppers nema 17 42</t>
  </si>
  <si>
    <t>https://www.aliexpress.com/item/Rtelligent-Nema-17-Stepper-Motor-38mm-42motor-Nema17-42BYGH-42N-cm-59-5oz-in-4-lead/4000329570564.html?spm=a2g0s.9042311.0.0.27426c371YPlR4</t>
  </si>
  <si>
    <t>lot de 5 steppers nema 17 42</t>
  </si>
  <si>
    <t>https://fr.aliexpress.com/item/4001233582423.html?spm=a2g0o.productlist.0.0.799227b35VkCXD&amp;algo_pvid=bc6e6004-d696-4cf7-a8e0-a11afcd29b32&amp;algo_expid=bc6e6004-d696-4cf7-a8e0-a11afcd29b32-22&amp;btsid=0b0a01f816088206764673152e9ec0&amp;ws_ab_test=searchweb0_0,searchweb201602_,searchweb201603_</t>
  </si>
  <si>
    <t>Stepper nema 17 42 avec vis trap 400 mm 8x2 + nut</t>
  </si>
  <si>
    <t>https://fr.aliexpress.com/item/4000317880757.html?spm=a2g0s.9042311.0.0.27426c37CUPDoi</t>
  </si>
  <si>
    <t>lot de 5 coupleurs 5-8</t>
  </si>
  <si>
    <t>https://fr.aliexpress.com/item/4000200182255.html?spm=a2g0o.productlist.0.0.484435ffbhZ4Go&amp;algo_pvid=e0287969-b182-4314-a664-783843b052d9&amp;algo_expid=e0287969-b182-4314-a664-783843b052d9-3&amp;btsid=0b0a182b16084643037471424e167d&amp;ws_ab_test=searchweb0_0,searchweb201602_,searchweb201603_</t>
  </si>
  <si>
    <t>vis trap 400 mm 8x2 + nut</t>
  </si>
  <si>
    <t>https://fr.aliexpress.com/item/32970585911.html?spm=a2g0o.productlist.0.0.2de316035lUS7W&amp;algo_pvid=764ff997-fd49-4e8d-9610-b40bbd672874&amp;algo_expid=764ff997-fd49-4e8d-9610-b40bbd672874-2&amp;btsid=2100bddf16084649235054890e3563&amp;ws_ab_test=searchweb0_0,searchweb201602_,searchweb201603_</t>
  </si>
  <si>
    <t>Prise IEC320</t>
  </si>
  <si>
    <t>https://www.aliexpress.com/item/1PC-IEC320-C14-AC-Power-Cord-Inlet-Socket-Receptacle-With-Rocker-Switch-250V-15A-SA172-P50/32745809311.html?spm=a2g0s.9042311.0.0.27426c371YPlR4</t>
  </si>
  <si>
    <t>Lot 2 fan 6010 24 V XH 2.54</t>
  </si>
  <si>
    <t>https://www.aliexpress.com/item/2-Pcs-Gdstime-60mm-5V-12V-24V-Brushless-USB-2PIN-3PIN-DC-Cooler-Fan-60x60x10mm-6010/32571979071.html?spm=a2g0s.9042311.0.0.27426c37sMZzYj</t>
  </si>
  <si>
    <t>Lot de  3 Stepper nema 17 28mm 12Ncm</t>
  </si>
  <si>
    <t>https://fr.aliexpress.com/item/4000123671533.html</t>
  </si>
  <si>
    <t>Ruban Led NeoPixel 30 cm</t>
  </si>
  <si>
    <t>Connecteur JST 2.54 mm pré cablé 2 fils - 2pins - 30 cm set10</t>
  </si>
  <si>
    <t>https://fr.aliexpress.com/item/32996835431.html?spm=a2g0o.productlist.0.0.2e152c08pGPxQT&amp;algo_pvid=275eff52-1b0e-42ea-badb-dfc26bb01fda&amp;algo_expid=275eff52-1b0e-42ea-badb-dfc26bb01fda-14&amp;btsid=2100bddf16090693300088563e1058&amp;ws_ab_test=searchweb0_0,searchweb201602_,searchweb201603_</t>
  </si>
  <si>
    <t>Option 2</t>
  </si>
  <si>
    <t>Connecteur JST 2.54 m pré cablé 3 fils - 3pins - 30 cm set10</t>
  </si>
  <si>
    <t xml:space="preserve">total </t>
  </si>
  <si>
    <t>Set de gaine thermorétracable</t>
  </si>
  <si>
    <t>https://fr.aliexpress.com/item/4000350274023.html?spm=a2g0o.productlist.0.0.72285c48VJZWSo&amp;algo_pvid=2b942809-2b01-460d-aca0-1f9ccae70612&amp;algo_expid=2b942809-2b01-460d-aca0-1f9ccae70612-1&amp;btsid=2100bdd016074170184253880e28be&amp;ws_ab_test=searchweb0_0,searchweb201602_,searchweb201603_</t>
  </si>
  <si>
    <t>Attache cables (Colring 2.5 mm x 100)</t>
  </si>
  <si>
    <t>https://fr.aliexpress.com/item/32879228786.html?spm=a2g0o.productlist.0.0.53ef2e19pLxTuE&amp;algo_pvid=7bb7cdae-bfa1-42df-9b89-16936bed2b1a&amp;algo_expid=7bb7cdae-bfa1-42df-9b89-16936bed2b1a-12&amp;btsid=2100bb4a16076694348843832e9851&amp;ws_ab_test=searchweb0_0,searchweb201602_,searchweb201603_</t>
  </si>
  <si>
    <t>kit de 2 nappes 60 cm pour LCD</t>
  </si>
  <si>
    <t>https://fr.aliexpress.com/item/4000066479183.html?spm=a2g0s.9042311.0.0.27426c37Ac1qRe</t>
  </si>
  <si>
    <r>
      <rPr>
        <rFont val="Arial"/>
        <color theme="1"/>
        <sz val="11.0"/>
      </rPr>
      <t xml:space="preserve">Prolongateur TFT (JST-XH </t>
    </r>
    <r>
      <rPr>
        <rFont val="Arial"/>
        <b/>
        <color theme="1"/>
        <sz val="11.0"/>
      </rPr>
      <t>4s</t>
    </r>
    <r>
      <rPr>
        <rFont val="Arial"/>
        <color theme="1"/>
        <sz val="11.0"/>
      </rPr>
      <t xml:space="preserve"> 20cm), choisir </t>
    </r>
    <r>
      <rPr>
        <rFont val="Arial"/>
        <b/>
        <color theme="1"/>
        <sz val="11.0"/>
      </rPr>
      <t>4S</t>
    </r>
    <r>
      <rPr>
        <rFont val="Arial"/>
        <color theme="1"/>
        <sz val="11.0"/>
      </rPr>
      <t xml:space="preserve"> </t>
    </r>
  </si>
  <si>
    <t>https://fr.aliexpress.com/item/32238535012.html?gps-id=pcDetail404&amp;scm=1007.16891.96945.0&amp;scm_id=1007.16891.96945.0&amp;scm-url=1007.16891.96945.0&amp;pvid=de9a2989-aaaf-44db-9dac-a009853a2b7d&amp;_t=gps-id:pcDetail404,scm-url:1007.16891.96945.0,pvid:de9a2989-aaaf-44db-9dac-a009853a2b7d,tpp_buckets:668%230%23131923%2341_668%23888%233325%2315_668%232846%238109%23247_668%232717%237564%23619__668%233374%2315176%238</t>
  </si>
  <si>
    <t>Option 2- silence</t>
  </si>
  <si>
    <t>Option 1</t>
  </si>
  <si>
    <t>Désignation</t>
  </si>
  <si>
    <t>Matériau</t>
  </si>
  <si>
    <t>Infill</t>
  </si>
  <si>
    <t xml:space="preserve">étape  tuto </t>
  </si>
  <si>
    <t>present dans dossier step+ stl</t>
  </si>
  <si>
    <t>Anti oozing</t>
  </si>
  <si>
    <t>Porte lame anti oozing</t>
  </si>
  <si>
    <t>PLA</t>
  </si>
  <si>
    <t>x</t>
  </si>
  <si>
    <t>Support anti oozing X0</t>
  </si>
  <si>
    <t>MAJ 24-02-2021</t>
  </si>
  <si>
    <t>Support anti oozing X1</t>
  </si>
  <si>
    <t>Axe X - Z</t>
  </si>
  <si>
    <t>Liaison Z-T8</t>
  </si>
  <si>
    <t>Liaison Z-T8- mirror</t>
  </si>
  <si>
    <t>X motor base</t>
  </si>
  <si>
    <t>PETG</t>
  </si>
  <si>
    <t>Ajusteur X1 vs X0</t>
  </si>
  <si>
    <t>Chariot X0</t>
  </si>
  <si>
    <t>Chariot X1</t>
  </si>
  <si>
    <t>Support Z motor</t>
  </si>
  <si>
    <t>X belt holder-X0 only</t>
  </si>
  <si>
    <t>X belt holder-X1 only</t>
  </si>
  <si>
    <t>X-motor-Arc X0</t>
  </si>
  <si>
    <t>X-motor-Arc X1</t>
  </si>
  <si>
    <t>Slider-belt-tension</t>
  </si>
  <si>
    <t>Scroll Wheel</t>
  </si>
  <si>
    <t>Electro</t>
  </si>
  <si>
    <t>Cover_SKR_Box</t>
  </si>
  <si>
    <t>Pince cable BOX</t>
  </si>
  <si>
    <t>PSU enclosure_113x49</t>
  </si>
  <si>
    <t>PSU enclosure_115x50</t>
  </si>
  <si>
    <t>Quiet blower PSU-bicolore</t>
  </si>
  <si>
    <t>Quiet blower PSU-bicolore-insert</t>
  </si>
  <si>
    <t>SKR Box</t>
  </si>
  <si>
    <t>cover conn heatbed</t>
  </si>
  <si>
    <t>Appui PSU sur tige 8</t>
  </si>
  <si>
    <t>Spool holders</t>
  </si>
  <si>
    <t>Spool holder - arm</t>
  </si>
  <si>
    <t>Spool holder  - arm - mirror</t>
  </si>
  <si>
    <t xml:space="preserve">Rond spool holder - partie 1 </t>
  </si>
  <si>
    <t xml:space="preserve">Rond spool holder - partie 2 </t>
  </si>
  <si>
    <t>Spool holder - stab</t>
  </si>
  <si>
    <t>Back corner</t>
  </si>
  <si>
    <t>Back corner - mirror</t>
  </si>
  <si>
    <t>TFT cover</t>
  </si>
  <si>
    <t>TFT holder</t>
  </si>
  <si>
    <t>TFT holder - mirror</t>
  </si>
  <si>
    <t>Y-Renforcement-front</t>
  </si>
  <si>
    <t>Y-Renforcement-front-mirror</t>
  </si>
  <si>
    <t>Y-Renforcement-back</t>
  </si>
  <si>
    <t>Z-Renforcement</t>
  </si>
  <si>
    <t>Z-Renforcement- mirror</t>
  </si>
  <si>
    <t>Axe Y</t>
  </si>
  <si>
    <t xml:space="preserve">Arm - Y belt tensioner </t>
  </si>
  <si>
    <t xml:space="preserve">Base - Y belt tensioner </t>
  </si>
  <si>
    <t>Y-belt</t>
  </si>
  <si>
    <t>Y_holder front</t>
  </si>
  <si>
    <t>Y_holder back</t>
  </si>
  <si>
    <t>Y-motor</t>
  </si>
  <si>
    <t>Pieces communes extrudeurs</t>
  </si>
  <si>
    <t>Extrud-idler-X0_X1</t>
  </si>
  <si>
    <t>Bltouch_holder-X0</t>
  </si>
  <si>
    <t>Fan_duct-X0_X1</t>
  </si>
  <si>
    <t>Bague extrudeur</t>
  </si>
  <si>
    <t>Extrudeurs T0 &amp; T1 (X1 &amp; X2) - version fan 3010 (livrés avec hotends)</t>
  </si>
  <si>
    <t>Extrud_A- X0-for 3010</t>
  </si>
  <si>
    <t>Extrud_B- X0-for 3010</t>
  </si>
  <si>
    <t>Extrud_A- X1-for 3010</t>
  </si>
  <si>
    <t>Extrud_B- X1-for 3010</t>
  </si>
  <si>
    <t>Patte suppot blower X0</t>
  </si>
  <si>
    <t>Space fan -X1 for 3010</t>
  </si>
  <si>
    <t>Extrudeurs T0 &amp; T1 (X1 &amp; X2) - version fan 4010 (Noctua ou FYSETC )</t>
  </si>
  <si>
    <t>Extrud_A- X0-for 4010-clip version</t>
  </si>
  <si>
    <t>Extrud_B- X0-for 4010-clip version</t>
  </si>
  <si>
    <t>Extrud_A- X1-for 4010-clip version</t>
  </si>
  <si>
    <t>Extrud_B- X1-for 4010-clip version</t>
  </si>
  <si>
    <t>patte suppot blower X2 3010</t>
  </si>
  <si>
    <t xml:space="preserve">Nb total de pieces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</si>
</sst>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\ [$€-1]"/>
  </numFmts>
  <fonts count="31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u/>
      <color rgb="FF0000FF"/>
    </font>
    <font>
      <u/>
      <color rgb="FF0000FF"/>
    </font>
    <font>
      <sz val="11.0"/>
      <color rgb="FF000000"/>
      <name val="Arial"/>
    </font>
    <font>
      <u/>
      <sz val="11.0"/>
      <color rgb="FF000000"/>
      <name val="Calibri"/>
    </font>
    <font>
      <sz val="11.0"/>
      <color theme="1"/>
      <name val="Arial"/>
    </font>
    <font>
      <u/>
      <sz val="11.0"/>
      <color rgb="FF000000"/>
      <name val="Calibri"/>
    </font>
    <font>
      <u/>
      <sz val="11.0"/>
      <color rgb="FF0000FF"/>
    </font>
    <font>
      <b/>
      <sz val="11.0"/>
      <color theme="1"/>
      <name val="Arial"/>
    </font>
    <font/>
    <font>
      <u/>
      <sz val="11.0"/>
      <color rgb="FF000000"/>
      <name val="Arial"/>
    </font>
    <font>
      <u/>
      <sz val="11.0"/>
      <color rgb="FF000000"/>
      <name val="Arial"/>
    </font>
    <font>
      <u/>
      <color rgb="FF0000FF"/>
    </font>
    <font>
      <u/>
      <sz val="11.0"/>
      <color rgb="FF1155CC"/>
      <name val="Arial"/>
    </font>
    <font>
      <u/>
      <color rgb="FF000000"/>
    </font>
    <font>
      <b/>
      <sz val="11.0"/>
      <color rgb="FF000000"/>
      <name val="Arial"/>
    </font>
    <font>
      <b/>
      <u/>
      <sz val="11.0"/>
      <color rgb="FF000000"/>
      <name val="Arial"/>
    </font>
    <font>
      <u/>
      <color rgb="FF0000FF"/>
    </font>
    <font>
      <u/>
      <color rgb="FF0000FF"/>
    </font>
    <font>
      <b/>
      <sz val="11.0"/>
      <color rgb="FFFF0000"/>
      <name val="Arial"/>
    </font>
    <font>
      <b/>
      <u/>
      <sz val="11.0"/>
      <color rgb="FFFF0000"/>
      <name val="Arial"/>
    </font>
    <font>
      <b/>
      <color rgb="FFFF0000"/>
      <name val="Arial"/>
    </font>
    <font>
      <b/>
      <u/>
      <color rgb="FFFF0000"/>
    </font>
    <font>
      <b/>
      <u/>
      <sz val="11.0"/>
      <color rgb="FF000000"/>
      <name val="Arial"/>
    </font>
    <font>
      <b/>
      <u/>
      <color rgb="FF0000FF"/>
    </font>
    <font>
      <b/>
      <u/>
      <color rgb="FF0000FF"/>
    </font>
    <font>
      <u/>
      <sz val="11.0"/>
      <color rgb="FF000000"/>
      <name val="Arial"/>
    </font>
    <font>
      <color rgb="FF000000"/>
      <name val="Arial"/>
    </font>
    <font>
      <color rgb="FFFF6D01"/>
      <name val="Arial"/>
    </font>
  </fonts>
  <fills count="17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E599"/>
        <bgColor rgb="FFFFE599"/>
      </patternFill>
    </fill>
    <fill>
      <patternFill patternType="solid">
        <fgColor rgb="FFF9CB9C"/>
        <bgColor rgb="FFF9CB9C"/>
      </patternFill>
    </fill>
    <fill>
      <patternFill patternType="solid">
        <fgColor rgb="FF6AA84F"/>
        <bgColor rgb="FF6AA84F"/>
      </patternFill>
    </fill>
    <fill>
      <patternFill patternType="solid">
        <fgColor theme="8"/>
        <bgColor theme="8"/>
      </patternFill>
    </fill>
    <fill>
      <patternFill patternType="solid">
        <fgColor theme="9"/>
        <bgColor theme="9"/>
      </patternFill>
    </fill>
    <fill>
      <patternFill patternType="solid">
        <fgColor rgb="FFA64D79"/>
        <bgColor rgb="FFA64D79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D5A6BD"/>
        <bgColor rgb="FFD5A6BD"/>
      </patternFill>
    </fill>
    <fill>
      <patternFill patternType="solid">
        <fgColor rgb="FFB4A7D6"/>
        <bgColor rgb="FFB4A7D6"/>
      </patternFill>
    </fill>
    <fill>
      <patternFill patternType="solid">
        <fgColor rgb="FFD9D9D9"/>
        <bgColor rgb="FFD9D9D9"/>
      </patternFill>
    </fill>
    <fill>
      <patternFill patternType="solid">
        <fgColor rgb="FFCFE2F3"/>
        <bgColor rgb="FFCFE2F3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1" fillId="5" fontId="2" numFmtId="0" xfId="0" applyAlignment="1" applyBorder="1" applyFill="1" applyFont="1">
      <alignment readingOrder="0"/>
    </xf>
    <xf borderId="2" fillId="0" fontId="2" numFmtId="0" xfId="0" applyAlignment="1" applyBorder="1" applyFont="1">
      <alignment readingOrder="0"/>
    </xf>
    <xf borderId="2" fillId="3" fontId="2" numFmtId="0" xfId="0" applyAlignment="1" applyBorder="1" applyFont="1">
      <alignment readingOrder="0"/>
    </xf>
    <xf borderId="2" fillId="4" fontId="2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2" fillId="0" fontId="2" numFmtId="0" xfId="0" applyBorder="1" applyFont="1"/>
    <xf borderId="2" fillId="0" fontId="3" numFmtId="0" xfId="0" applyAlignment="1" applyBorder="1" applyFont="1">
      <alignment readingOrder="0"/>
    </xf>
    <xf borderId="3" fillId="0" fontId="2" numFmtId="0" xfId="0" applyBorder="1" applyFont="1"/>
    <xf borderId="4" fillId="0" fontId="2" numFmtId="0" xfId="0" applyAlignment="1" applyBorder="1" applyFont="1">
      <alignment readingOrder="0"/>
    </xf>
    <xf borderId="4" fillId="3" fontId="2" numFmtId="0" xfId="0" applyAlignment="1" applyBorder="1" applyFont="1">
      <alignment readingOrder="0"/>
    </xf>
    <xf borderId="4" fillId="4" fontId="2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4" fillId="0" fontId="2" numFmtId="0" xfId="0" applyBorder="1" applyFont="1"/>
    <xf borderId="5" fillId="0" fontId="2" numFmtId="0" xfId="0" applyBorder="1" applyFont="1"/>
    <xf borderId="6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7" fillId="0" fontId="2" numFmtId="0" xfId="0" applyAlignment="1" applyBorder="1" applyFont="1">
      <alignment readingOrder="0"/>
    </xf>
    <xf borderId="0" fillId="3" fontId="2" numFmtId="0" xfId="0" applyAlignment="1" applyFont="1">
      <alignment readingOrder="0"/>
    </xf>
    <xf borderId="0" fillId="4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4" numFmtId="0" xfId="0" applyAlignment="1" applyFont="1">
      <alignment readingOrder="0"/>
    </xf>
    <xf borderId="8" fillId="0" fontId="2" numFmtId="0" xfId="0" applyBorder="1" applyFont="1"/>
    <xf borderId="9" fillId="0" fontId="2" numFmtId="0" xfId="0" applyAlignment="1" applyBorder="1" applyFont="1">
      <alignment readingOrder="0"/>
    </xf>
    <xf borderId="10" fillId="0" fontId="2" numFmtId="0" xfId="0" applyAlignment="1" applyBorder="1" applyFont="1">
      <alignment readingOrder="0"/>
    </xf>
    <xf borderId="10" fillId="0" fontId="2" numFmtId="0" xfId="0" applyBorder="1" applyFont="1"/>
    <xf borderId="10" fillId="3" fontId="2" numFmtId="0" xfId="0" applyAlignment="1" applyBorder="1" applyFont="1">
      <alignment readingOrder="0"/>
    </xf>
    <xf borderId="10" fillId="4" fontId="2" numFmtId="0" xfId="0" applyAlignment="1" applyBorder="1" applyFont="1">
      <alignment readingOrder="0"/>
    </xf>
    <xf borderId="10" fillId="0" fontId="1" numFmtId="0" xfId="0" applyAlignment="1" applyBorder="1" applyFont="1">
      <alignment readingOrder="0"/>
    </xf>
    <xf borderId="11" fillId="0" fontId="2" numFmtId="0" xfId="0" applyBorder="1" applyFont="1"/>
    <xf borderId="1" fillId="0" fontId="2" numFmtId="0" xfId="0" applyBorder="1" applyFont="1"/>
    <xf borderId="0" fillId="3" fontId="2" numFmtId="0" xfId="0" applyFont="1"/>
    <xf borderId="0" fillId="4" fontId="2" numFmtId="0" xfId="0" applyFont="1"/>
    <xf borderId="0" fillId="0" fontId="1" numFmtId="0" xfId="0" applyAlignment="1" applyFont="1">
      <alignment horizontal="left" readingOrder="0"/>
    </xf>
    <xf borderId="0" fillId="0" fontId="1" numFmtId="2" xfId="0" applyAlignment="1" applyFont="1" applyNumberFormat="1">
      <alignment horizontal="center" readingOrder="0"/>
    </xf>
    <xf borderId="0" fillId="0" fontId="1" numFmtId="0" xfId="0" applyAlignment="1" applyFont="1">
      <alignment horizontal="center" readingOrder="0"/>
    </xf>
    <xf borderId="0" fillId="6" fontId="2" numFmtId="0" xfId="0" applyAlignment="1" applyFill="1" applyFont="1">
      <alignment horizontal="center" readingOrder="0"/>
    </xf>
    <xf borderId="0" fillId="0" fontId="5" numFmtId="0" xfId="0" applyAlignment="1" applyFont="1">
      <alignment horizontal="center" readingOrder="0" shrinkToFit="0" wrapText="0"/>
    </xf>
    <xf borderId="0" fillId="0" fontId="5" numFmtId="0" xfId="0" applyAlignment="1" applyFont="1">
      <alignment horizontal="left" readingOrder="0" shrinkToFit="0" wrapText="0"/>
    </xf>
    <xf borderId="0" fillId="0" fontId="6" numFmtId="0" xfId="0" applyAlignment="1" applyFont="1">
      <alignment horizontal="left" readingOrder="0" vertical="bottom"/>
    </xf>
    <xf borderId="0" fillId="0" fontId="5" numFmtId="164" xfId="0" applyAlignment="1" applyFont="1" applyNumberFormat="1">
      <alignment horizontal="right" readingOrder="0" shrinkToFit="0" vertical="bottom" wrapText="0"/>
    </xf>
    <xf borderId="0" fillId="0" fontId="5" numFmtId="0" xfId="0" applyAlignment="1" applyFont="1">
      <alignment horizontal="right" readingOrder="0" shrinkToFit="0" vertical="bottom" wrapText="0"/>
    </xf>
    <xf borderId="0" fillId="0" fontId="7" numFmtId="164" xfId="0" applyFont="1" applyNumberFormat="1"/>
    <xf borderId="0" fillId="0" fontId="8" numFmtId="0" xfId="0" applyAlignment="1" applyFont="1">
      <alignment horizontal="left" readingOrder="0" shrinkToFit="0" vertical="bottom" wrapText="0"/>
    </xf>
    <xf borderId="0" fillId="0" fontId="7" numFmtId="0" xfId="0" applyAlignment="1" applyFont="1">
      <alignment horizontal="left" readingOrder="0"/>
    </xf>
    <xf borderId="0" fillId="0" fontId="7" numFmtId="164" xfId="0" applyAlignment="1" applyFont="1" applyNumberFormat="1">
      <alignment readingOrder="0"/>
    </xf>
    <xf borderId="0" fillId="0" fontId="7" numFmtId="0" xfId="0" applyAlignment="1" applyFont="1">
      <alignment readingOrder="0"/>
    </xf>
    <xf borderId="0" fillId="0" fontId="7" numFmtId="0" xfId="0" applyFont="1"/>
    <xf borderId="0" fillId="0" fontId="5" numFmtId="0" xfId="0" applyAlignment="1" applyFont="1">
      <alignment horizontal="left" readingOrder="0"/>
    </xf>
    <xf borderId="0" fillId="0" fontId="9" numFmtId="0" xfId="0" applyAlignment="1" applyFont="1">
      <alignment horizontal="left" readingOrder="0"/>
    </xf>
    <xf borderId="0" fillId="0" fontId="5" numFmtId="0" xfId="0" applyAlignment="1" applyFont="1">
      <alignment readingOrder="0"/>
    </xf>
    <xf borderId="0" fillId="0" fontId="7" numFmtId="2" xfId="0" applyFont="1" applyNumberFormat="1"/>
    <xf borderId="0" fillId="0" fontId="7" numFmtId="2" xfId="0" applyAlignment="1" applyFont="1" applyNumberFormat="1">
      <alignment readingOrder="0"/>
    </xf>
    <xf borderId="0" fillId="0" fontId="10" numFmtId="0" xfId="0" applyAlignment="1" applyFont="1">
      <alignment readingOrder="0"/>
    </xf>
    <xf borderId="0" fillId="0" fontId="7" numFmtId="0" xfId="0" applyAlignment="1" applyFont="1">
      <alignment horizontal="left"/>
    </xf>
    <xf borderId="0" fillId="0" fontId="10" numFmtId="164" xfId="0" applyFont="1" applyNumberFormat="1"/>
    <xf borderId="0" fillId="0" fontId="2" numFmtId="0" xfId="0" applyAlignment="1" applyFont="1">
      <alignment horizontal="left"/>
    </xf>
    <xf borderId="0" fillId="0" fontId="2" numFmtId="2" xfId="0" applyFont="1" applyNumberFormat="1"/>
    <xf borderId="0" fillId="7" fontId="2" numFmtId="0" xfId="0" applyAlignment="1" applyFill="1" applyFont="1">
      <alignment horizontal="center" readingOrder="0"/>
    </xf>
    <xf borderId="6" fillId="0" fontId="2" numFmtId="0" xfId="0" applyBorder="1" applyFont="1"/>
    <xf borderId="0" fillId="8" fontId="1" numFmtId="0" xfId="0" applyAlignment="1" applyFill="1" applyFont="1">
      <alignment horizontal="center" readingOrder="0"/>
    </xf>
    <xf borderId="7" fillId="9" fontId="1" numFmtId="0" xfId="0" applyAlignment="1" applyBorder="1" applyFill="1" applyFont="1">
      <alignment horizontal="center" readingOrder="0"/>
    </xf>
    <xf borderId="8" fillId="0" fontId="11" numFmtId="0" xfId="0" applyBorder="1" applyFont="1"/>
    <xf borderId="7" fillId="0" fontId="2" numFmtId="0" xfId="0" applyBorder="1" applyFont="1"/>
    <xf borderId="8" fillId="0" fontId="2" numFmtId="0" xfId="0" applyAlignment="1" applyBorder="1" applyFont="1">
      <alignment readingOrder="0"/>
    </xf>
    <xf borderId="0" fillId="0" fontId="12" numFmtId="0" xfId="0" applyAlignment="1" applyFont="1">
      <alignment horizontal="left" readingOrder="0" vertical="bottom"/>
    </xf>
    <xf borderId="0" fillId="0" fontId="13" numFmtId="0" xfId="0" applyAlignment="1" applyFont="1">
      <alignment horizontal="left" readingOrder="0" shrinkToFit="0" vertical="bottom" wrapText="0"/>
    </xf>
    <xf borderId="7" fillId="10" fontId="2" numFmtId="0" xfId="0" applyAlignment="1" applyBorder="1" applyFill="1" applyFont="1">
      <alignment readingOrder="0"/>
    </xf>
    <xf borderId="0" fillId="10" fontId="14" numFmtId="0" xfId="0" applyAlignment="1" applyFont="1">
      <alignment readingOrder="0"/>
    </xf>
    <xf borderId="0" fillId="10" fontId="2" numFmtId="0" xfId="0" applyAlignment="1" applyFont="1">
      <alignment readingOrder="0"/>
    </xf>
    <xf borderId="0" fillId="0" fontId="15" numFmtId="0" xfId="0" applyAlignment="1" applyFont="1">
      <alignment horizontal="left" readingOrder="0" shrinkToFit="0" vertical="bottom" wrapText="0"/>
    </xf>
    <xf borderId="7" fillId="10" fontId="1" numFmtId="0" xfId="0" applyAlignment="1" applyBorder="1" applyFont="1">
      <alignment horizontal="center" readingOrder="0"/>
    </xf>
    <xf borderId="0" fillId="10" fontId="16" numFmtId="0" xfId="0" applyAlignment="1" applyFont="1">
      <alignment readingOrder="0"/>
    </xf>
    <xf borderId="0" fillId="10" fontId="2" numFmtId="164" xfId="0" applyAlignment="1" applyFont="1" applyNumberFormat="1">
      <alignment readingOrder="0"/>
    </xf>
    <xf borderId="8" fillId="0" fontId="2" numFmtId="164" xfId="0" applyBorder="1" applyFont="1" applyNumberFormat="1"/>
    <xf borderId="0" fillId="11" fontId="5" numFmtId="0" xfId="0" applyAlignment="1" applyFill="1" applyFont="1">
      <alignment horizontal="center" readingOrder="0" shrinkToFit="0" wrapText="0"/>
    </xf>
    <xf borderId="1" fillId="11" fontId="17" numFmtId="0" xfId="0" applyAlignment="1" applyBorder="1" applyFont="1">
      <alignment horizontal="left" readingOrder="0" shrinkToFit="0" wrapText="0"/>
    </xf>
    <xf borderId="2" fillId="11" fontId="18" numFmtId="0" xfId="0" applyAlignment="1" applyBorder="1" applyFont="1">
      <alignment horizontal="left" readingOrder="0" shrinkToFit="0" vertical="bottom" wrapText="0"/>
    </xf>
    <xf borderId="2" fillId="11" fontId="17" numFmtId="164" xfId="0" applyAlignment="1" applyBorder="1" applyFont="1" applyNumberFormat="1">
      <alignment horizontal="right" readingOrder="0" shrinkToFit="0" vertical="bottom" wrapText="0"/>
    </xf>
    <xf borderId="2" fillId="11" fontId="17" numFmtId="0" xfId="0" applyAlignment="1" applyBorder="1" applyFont="1">
      <alignment horizontal="right" readingOrder="0" shrinkToFit="0" vertical="bottom" wrapText="0"/>
    </xf>
    <xf borderId="3" fillId="11" fontId="10" numFmtId="164" xfId="0" applyBorder="1" applyFont="1" applyNumberFormat="1"/>
    <xf borderId="0" fillId="11" fontId="2" numFmtId="0" xfId="0" applyAlignment="1" applyFont="1">
      <alignment readingOrder="0"/>
    </xf>
    <xf borderId="1" fillId="12" fontId="2" numFmtId="0" xfId="0" applyAlignment="1" applyBorder="1" applyFill="1" applyFont="1">
      <alignment readingOrder="0"/>
    </xf>
    <xf borderId="2" fillId="12" fontId="19" numFmtId="0" xfId="0" applyAlignment="1" applyBorder="1" applyFont="1">
      <alignment readingOrder="0"/>
    </xf>
    <xf borderId="2" fillId="12" fontId="2" numFmtId="0" xfId="0" applyBorder="1" applyFont="1"/>
    <xf borderId="2" fillId="12" fontId="2" numFmtId="0" xfId="0" applyAlignment="1" applyBorder="1" applyFont="1">
      <alignment readingOrder="0"/>
    </xf>
    <xf borderId="3" fillId="12" fontId="2" numFmtId="0" xfId="0" applyBorder="1" applyFont="1"/>
    <xf borderId="10" fillId="0" fontId="20" numFmtId="0" xfId="0" applyAlignment="1" applyBorder="1" applyFont="1">
      <alignment readingOrder="0"/>
    </xf>
    <xf borderId="0" fillId="13" fontId="1" numFmtId="0" xfId="0" applyAlignment="1" applyFill="1" applyFont="1">
      <alignment horizontal="center" readingOrder="0"/>
    </xf>
    <xf borderId="0" fillId="3" fontId="5" numFmtId="0" xfId="0" applyAlignment="1" applyFont="1">
      <alignment horizontal="center" readingOrder="0" shrinkToFit="0" wrapText="0"/>
    </xf>
    <xf borderId="1" fillId="3" fontId="21" numFmtId="0" xfId="0" applyAlignment="1" applyBorder="1" applyFont="1">
      <alignment horizontal="left" readingOrder="0" shrinkToFit="0" wrapText="0"/>
    </xf>
    <xf borderId="2" fillId="3" fontId="22" numFmtId="0" xfId="0" applyAlignment="1" applyBorder="1" applyFont="1">
      <alignment horizontal="left" readingOrder="0" shrinkToFit="0" vertical="bottom" wrapText="0"/>
    </xf>
    <xf borderId="2" fillId="3" fontId="21" numFmtId="164" xfId="0" applyAlignment="1" applyBorder="1" applyFont="1" applyNumberFormat="1">
      <alignment horizontal="right" readingOrder="0" shrinkToFit="0" vertical="bottom" wrapText="0"/>
    </xf>
    <xf borderId="2" fillId="3" fontId="21" numFmtId="0" xfId="0" applyAlignment="1" applyBorder="1" applyFont="1">
      <alignment horizontal="right" readingOrder="0" shrinkToFit="0" vertical="bottom" wrapText="0"/>
    </xf>
    <xf borderId="3" fillId="3" fontId="21" numFmtId="164" xfId="0" applyBorder="1" applyFont="1" applyNumberFormat="1"/>
    <xf borderId="0" fillId="3" fontId="23" numFmtId="0" xfId="0" applyAlignment="1" applyFont="1">
      <alignment readingOrder="0"/>
    </xf>
    <xf borderId="1" fillId="3" fontId="23" numFmtId="0" xfId="0" applyAlignment="1" applyBorder="1" applyFont="1">
      <alignment readingOrder="0"/>
    </xf>
    <xf borderId="2" fillId="3" fontId="24" numFmtId="0" xfId="0" applyAlignment="1" applyBorder="1" applyFont="1">
      <alignment readingOrder="0"/>
    </xf>
    <xf borderId="2" fillId="3" fontId="23" numFmtId="0" xfId="0" applyAlignment="1" applyBorder="1" applyFont="1">
      <alignment readingOrder="0"/>
    </xf>
    <xf borderId="3" fillId="3" fontId="23" numFmtId="0" xfId="0" applyBorder="1" applyFont="1"/>
    <xf borderId="0" fillId="9" fontId="5" numFmtId="0" xfId="0" applyAlignment="1" applyFont="1">
      <alignment horizontal="center" readingOrder="0" shrinkToFit="0" wrapText="0"/>
    </xf>
    <xf borderId="1" fillId="9" fontId="17" numFmtId="0" xfId="0" applyAlignment="1" applyBorder="1" applyFont="1">
      <alignment horizontal="left" readingOrder="0" shrinkToFit="0" wrapText="0"/>
    </xf>
    <xf borderId="2" fillId="9" fontId="25" numFmtId="0" xfId="0" applyAlignment="1" applyBorder="1" applyFont="1">
      <alignment horizontal="left" readingOrder="0" shrinkToFit="0" vertical="bottom" wrapText="0"/>
    </xf>
    <xf borderId="2" fillId="9" fontId="17" numFmtId="164" xfId="0" applyAlignment="1" applyBorder="1" applyFont="1" applyNumberFormat="1">
      <alignment horizontal="right" readingOrder="0" shrinkToFit="0" vertical="bottom" wrapText="0"/>
    </xf>
    <xf borderId="2" fillId="9" fontId="17" numFmtId="0" xfId="0" applyAlignment="1" applyBorder="1" applyFont="1">
      <alignment horizontal="right" readingOrder="0" shrinkToFit="0" vertical="bottom" wrapText="0"/>
    </xf>
    <xf borderId="3" fillId="9" fontId="10" numFmtId="164" xfId="0" applyBorder="1" applyFont="1" applyNumberFormat="1"/>
    <xf borderId="0" fillId="9" fontId="1" numFmtId="0" xfId="0" applyAlignment="1" applyFont="1">
      <alignment readingOrder="0"/>
    </xf>
    <xf borderId="6" fillId="9" fontId="1" numFmtId="0" xfId="0" applyAlignment="1" applyBorder="1" applyFont="1">
      <alignment readingOrder="0"/>
    </xf>
    <xf borderId="4" fillId="9" fontId="26" numFmtId="0" xfId="0" applyAlignment="1" applyBorder="1" applyFont="1">
      <alignment readingOrder="0"/>
    </xf>
    <xf borderId="4" fillId="9" fontId="1" numFmtId="0" xfId="0" applyAlignment="1" applyBorder="1" applyFont="1">
      <alignment readingOrder="0"/>
    </xf>
    <xf borderId="5" fillId="9" fontId="1" numFmtId="0" xfId="0" applyBorder="1" applyFont="1"/>
    <xf borderId="0" fillId="0" fontId="5" numFmtId="0" xfId="0" applyAlignment="1" applyFont="1">
      <alignment horizontal="left" readingOrder="0" shrinkToFit="0" vertical="bottom" wrapText="0"/>
    </xf>
    <xf borderId="9" fillId="9" fontId="1" numFmtId="0" xfId="0" applyAlignment="1" applyBorder="1" applyFont="1">
      <alignment readingOrder="0"/>
    </xf>
    <xf borderId="10" fillId="9" fontId="27" numFmtId="0" xfId="0" applyAlignment="1" applyBorder="1" applyFont="1">
      <alignment readingOrder="0"/>
    </xf>
    <xf borderId="10" fillId="9" fontId="1" numFmtId="0" xfId="0" applyAlignment="1" applyBorder="1" applyFont="1">
      <alignment readingOrder="0"/>
    </xf>
    <xf borderId="11" fillId="9" fontId="1" numFmtId="0" xfId="0" applyBorder="1" applyFont="1"/>
    <xf borderId="0" fillId="0" fontId="2" numFmtId="0" xfId="0" applyFont="1"/>
    <xf borderId="0" fillId="0" fontId="28" numFmtId="0" xfId="0" applyAlignment="1" applyFont="1">
      <alignment horizontal="left" readingOrder="0"/>
    </xf>
    <xf borderId="0" fillId="0" fontId="5" numFmtId="164" xfId="0" applyAlignment="1" applyFont="1" applyNumberFormat="1">
      <alignment readingOrder="0"/>
    </xf>
    <xf borderId="0" fillId="0" fontId="5" numFmtId="164" xfId="0" applyFont="1" applyNumberFormat="1"/>
    <xf borderId="0" fillId="12" fontId="1" numFmtId="0" xfId="0" applyAlignment="1" applyFont="1">
      <alignment horizontal="center" readingOrder="0"/>
    </xf>
    <xf borderId="0" fillId="0" fontId="7" numFmtId="3" xfId="0" applyAlignment="1" applyFont="1" applyNumberFormat="1">
      <alignment readingOrder="0"/>
    </xf>
    <xf borderId="0" fillId="0" fontId="1" numFmtId="164" xfId="0" applyFont="1" applyNumberFormat="1"/>
    <xf borderId="0" fillId="14" fontId="1" numFmtId="0" xfId="0" applyAlignment="1" applyFill="1" applyFont="1">
      <alignment horizontal="center" readingOrder="0"/>
    </xf>
    <xf borderId="0" fillId="15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9" numFmtId="0" xfId="0" applyAlignment="1" applyFont="1">
      <alignment readingOrder="0"/>
    </xf>
    <xf borderId="0" fillId="0" fontId="30" numFmtId="0" xfId="0" applyAlignment="1" applyFont="1">
      <alignment readingOrder="0"/>
    </xf>
    <xf borderId="0" fillId="0" fontId="29" numFmtId="0" xfId="0" applyAlignment="1" applyFont="1">
      <alignment horizontal="center" readingOrder="0"/>
    </xf>
    <xf borderId="0" fillId="16" fontId="29" numFmtId="0" xfId="0" applyAlignment="1" applyFill="1" applyFont="1">
      <alignment horizontal="left" readingOrder="0"/>
    </xf>
    <xf borderId="0" fillId="0" fontId="11" numFmtId="0" xfId="0" applyAlignment="1" applyFont="1">
      <alignment horizontal="center" readingOrder="0"/>
    </xf>
    <xf borderId="0" fillId="0" fontId="11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85725</xdr:colOff>
      <xdr:row>33</xdr:row>
      <xdr:rowOff>114300</xdr:rowOff>
    </xdr:from>
    <xdr:ext cx="885825" cy="342900"/>
    <xdr:sp>
      <xdr:nvSpPr>
        <xdr:cNvPr id="3" name="Shape 3"/>
        <xdr:cNvSpPr/>
      </xdr:nvSpPr>
      <xdr:spPr>
        <a:xfrm>
          <a:off x="1772800" y="1237050"/>
          <a:ext cx="867000" cy="321300"/>
        </a:xfrm>
        <a:prstGeom prst="rightArrow">
          <a:avLst>
            <a:gd fmla="val 50000" name="adj1"/>
            <a:gd fmla="val 50000" name="adj2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12</xdr:col>
      <xdr:colOff>133350</xdr:colOff>
      <xdr:row>31</xdr:row>
      <xdr:rowOff>123825</xdr:rowOff>
    </xdr:from>
    <xdr:ext cx="714375" cy="1733550"/>
    <xdr:grpSp>
      <xdr:nvGrpSpPr>
        <xdr:cNvPr id="2" name="Shape 2" title="Dessin"/>
        <xdr:cNvGrpSpPr/>
      </xdr:nvGrpSpPr>
      <xdr:grpSpPr>
        <a:xfrm>
          <a:off x="915475" y="1675375"/>
          <a:ext cx="1091100" cy="1779000"/>
          <a:chOff x="915475" y="1675375"/>
          <a:chExt cx="1091100" cy="1779000"/>
        </a:xfrm>
      </xdr:grpSpPr>
      <xdr:sp>
        <xdr:nvSpPr>
          <xdr:cNvPr id="4" name="Shape 4"/>
          <xdr:cNvSpPr/>
        </xdr:nvSpPr>
        <xdr:spPr>
          <a:xfrm flipH="1">
            <a:off x="915475" y="1675375"/>
            <a:ext cx="1091100" cy="925200"/>
          </a:xfrm>
          <a:prstGeom prst="bentArrow">
            <a:avLst>
              <a:gd fmla="val 9476" name="adj1"/>
              <a:gd fmla="val 23689" name="adj2"/>
              <a:gd fmla="val 25000" name="adj3"/>
              <a:gd fmla="val 41061" name="adj4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5" name="Shape 5"/>
          <xdr:cNvSpPr/>
        </xdr:nvSpPr>
        <xdr:spPr>
          <a:xfrm rot="10800000">
            <a:off x="915475" y="2600575"/>
            <a:ext cx="1091100" cy="853800"/>
          </a:xfrm>
          <a:prstGeom prst="bentArrow">
            <a:avLst>
              <a:gd fmla="val 9476" name="adj1"/>
              <a:gd fmla="val 23689" name="adj2"/>
              <a:gd fmla="val 25000" name="adj3"/>
              <a:gd fmla="val 41061" name="adj4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</xdr:grp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vis-express.fr/fr/vis-mx-fhc-inox-a4-din-7991/38157-936385-vis-metaux-fhc-tete-fraisee-empreinte-hexagonale-creuse-3x6-inox-a4-3663072419063.html" TargetMode="External"/><Relationship Id="rId2" Type="http://schemas.openxmlformats.org/officeDocument/2006/relationships/hyperlink" Target="https://www.vis-express.fr/fr/vmx-chc-t-basse-a2-din-7984/40584-464799-vis-metaux-chc-btr-tete-bas-hc2-3x6-filetage-total-inox-a2-3663072196216.html" TargetMode="External"/><Relationship Id="rId3" Type="http://schemas.openxmlformats.org/officeDocument/2006/relationships/hyperlink" Target="https://www.vis-express.fr/fr/vmx-chc-t-basse-a2-din-7984/40585-970488-vis-metaux-chc-btr-tete-bas-hc2-3x8-filetage-total-inox-a2-3663072218895.html" TargetMode="External"/><Relationship Id="rId4" Type="http://schemas.openxmlformats.org/officeDocument/2006/relationships/hyperlink" Target="https://www.vis-express.fr/fr/vmx-chc-t-basse-a2-din-7984/40586-464815-vis-metaux-chc-btr-tete-bas-hc2-3x10-filetage-total-inox-a2-3663072196223.html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www.vis-express.fr/fr/vis-metaux-chc-btr-trou-de-guidage-acier/31608-980083-vis-metaux-chc-btr-5x16-classe-88-tete-basse-trou-acier-3663072368194.html" TargetMode="External"/><Relationship Id="rId5" Type="http://schemas.openxmlformats.org/officeDocument/2006/relationships/hyperlink" Target="https://www.vis-express.fr/fr/vmx-chc-t-basse-a2-din-7984/40588-464831-vis-metaux-chc-btr-tete-bas-hc2-3x16-filetee-sur-12-inox-a2-3663072196230.html" TargetMode="External"/><Relationship Id="rId6" Type="http://schemas.openxmlformats.org/officeDocument/2006/relationships/hyperlink" Target="https://www.vis-express.fr/fr/vmx-chc-t-basse-a2-din-7984/40589-464839-vis-metaux-chc-btr-tete-bas-hc2-3x20-filetee-sur-12-inox-a2-3663072223165.html" TargetMode="External"/><Relationship Id="rId7" Type="http://schemas.openxmlformats.org/officeDocument/2006/relationships/hyperlink" Target="https://www.vis-express.fr/fr/vmx-chc-t-basse-a2-din-7984/40590-464847-vis-metaux-chc-btr-tete-bas-hc2-3x25-filetee-sur-12-inox-a2-3663072196247.html" TargetMode="External"/><Relationship Id="rId8" Type="http://schemas.openxmlformats.org/officeDocument/2006/relationships/hyperlink" Target="https://www.vis-express.fr/fr/vmx-chc-t-basse-a2-din-7984/40591-464855-vis-metaux-chc-btr-tete-bas-hc2-3x30-filetee-sur-12-inox-a2-3663072378766.html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aliexpress.com/item/1PC-IEC320-C14-AC-Power-Cord-Inlet-Socket-Receptacle-With-Rocker-Switch-250V-15A-SA172-P50/32745809311.html?spm=a2g0s.9042311.0.0.27426c371YPlR4" TargetMode="External"/><Relationship Id="rId42" Type="http://schemas.openxmlformats.org/officeDocument/2006/relationships/hyperlink" Target="https://fr.aliexpress.com/item/4000123671533.html" TargetMode="External"/><Relationship Id="rId41" Type="http://schemas.openxmlformats.org/officeDocument/2006/relationships/hyperlink" Target="https://www.aliexpress.com/item/2-Pcs-Gdstime-60mm-5V-12V-24V-Brushless-USB-2PIN-3PIN-DC-Cooler-Fan-60x60x10mm-6010/32571979071.html?spm=a2g0s.9042311.0.0.27426c37sMZzYj" TargetMode="External"/><Relationship Id="rId44" Type="http://schemas.openxmlformats.org/officeDocument/2006/relationships/hyperlink" Target="https://fr.aliexpress.com/item/32996835431.html?spm=a2g0o.productlist.0.0.2e152c08pGPxQT&amp;algo_pvid=275eff52-1b0e-42ea-badb-dfc26bb01fda&amp;algo_expid=275eff52-1b0e-42ea-badb-dfc26bb01fda-14&amp;btsid=2100bddf16090693300088563e1058&amp;ws_ab_test=searchweb0_0,searchweb201602_,searchweb201603_" TargetMode="External"/><Relationship Id="rId43" Type="http://schemas.openxmlformats.org/officeDocument/2006/relationships/hyperlink" Target="https://fr.aliexpress.com/item/32996835431.html?spm=a2g0o.productlist.0.0.2e152c08pGPxQT&amp;algo_pvid=275eff52-1b0e-42ea-badb-dfc26bb01fda&amp;algo_expid=275eff52-1b0e-42ea-badb-dfc26bb01fda-14&amp;btsid=2100bddf16090693300088563e1058&amp;ws_ab_test=searchweb0_0,searchweb201602_,searchweb201603_" TargetMode="External"/><Relationship Id="rId46" Type="http://schemas.openxmlformats.org/officeDocument/2006/relationships/hyperlink" Target="https://fr.aliexpress.com/item/32879228786.html?spm=a2g0o.productlist.0.0.53ef2e19pLxTuE&amp;algo_pvid=7bb7cdae-bfa1-42df-9b89-16936bed2b1a&amp;algo_expid=7bb7cdae-bfa1-42df-9b89-16936bed2b1a-12&amp;btsid=2100bb4a16076694348843832e9851&amp;ws_ab_test=searchweb0_0,searchweb201602_,searchweb201603_" TargetMode="External"/><Relationship Id="rId45" Type="http://schemas.openxmlformats.org/officeDocument/2006/relationships/hyperlink" Target="https://fr.aliexpress.com/item/4000350274023.html?spm=a2g0o.productlist.0.0.72285c48VJZWSo&amp;algo_pvid=2b942809-2b01-460d-aca0-1f9ccae70612&amp;algo_expid=2b942809-2b01-460d-aca0-1f9ccae70612-1&amp;btsid=2100bdd016074170184253880e28be&amp;ws_ab_test=searchweb0_0,searchweb201602_,searchweb201603_" TargetMode="External"/><Relationship Id="rId1" Type="http://schemas.openxmlformats.org/officeDocument/2006/relationships/hyperlink" Target="https://www.aliexpress.com/item/Black-100-500mm-2040-V-Slot-Aluminum-for-CNC-DIY-Laser-Engraving-3D-Printers-Camera-Slider/4001287484543.html?spm=a2g0s.9042311.0.0.47a76c37MFcqMC" TargetMode="External"/><Relationship Id="rId2" Type="http://schemas.openxmlformats.org/officeDocument/2006/relationships/hyperlink" Target="https://fr.aliexpress.com/item/32861278496.html?spm=a2g0s.9042311.0.0.27426c37sMZzYj" TargetMode="External"/><Relationship Id="rId3" Type="http://schemas.openxmlformats.org/officeDocument/2006/relationships/hyperlink" Target="https://www.aliexpress.com/item/12mm-Linear-Guide-MGN12-L-100-200-300-350-400-450-500-550-600-700-800/32861278496.html?spm=a2g0s.9042311.0.0.27426c37sMZzYj" TargetMode="External"/><Relationship Id="rId4" Type="http://schemas.openxmlformats.org/officeDocument/2006/relationships/hyperlink" Target="https://fr.aliexpress.com/item/32861278496.html?spm=a2g0s.9042311.0.0.27426c37sMZzYj" TargetMode="External"/><Relationship Id="rId9" Type="http://schemas.openxmlformats.org/officeDocument/2006/relationships/hyperlink" Target="https://www.aliexpress.com/item/GKTOOLS-C-3-3D-Printer-Parts-GT2-6mm-Closed-Loop-Rubber-Timing-Belt-2GT-Length-140/4000307058782.html?spm=a2g0s.9042311.0.0.27426c37sMZzYj" TargetMode="External"/><Relationship Id="rId48" Type="http://schemas.openxmlformats.org/officeDocument/2006/relationships/hyperlink" Target="https://fr.aliexpress.com/item/32238535012.html?gps-id=pcDetail404&amp;scm=1007.16891.96945.0&amp;scm_id=1007.16891.96945.0&amp;scm-url=1007.16891.96945.0&amp;pvid=de9a2989-aaaf-44db-9dac-a009853a2b7d&amp;_t=gps-id:pcDetail404,scm-url:1007.16891.96945.0,pvid:de9a2989-aaaf-44db-9dac-a009853a2b7d,tpp_buckets:668%230%23131923%2341_668%23888%233325%2315_668%232846%238109%23247_668%232717%237564%23619__668%233374%2315176%238" TargetMode="External"/><Relationship Id="rId47" Type="http://schemas.openxmlformats.org/officeDocument/2006/relationships/hyperlink" Target="https://fr.aliexpress.com/item/4000066479183.html?spm=a2g0s.9042311.0.0.27426c37Ac1qRe" TargetMode="External"/><Relationship Id="rId49" Type="http://schemas.openxmlformats.org/officeDocument/2006/relationships/drawing" Target="../drawings/drawing2.xml"/><Relationship Id="rId5" Type="http://schemas.openxmlformats.org/officeDocument/2006/relationships/hyperlink" Target="https://www.aliexpress.com/item/5PCS-16-teeth-GT2-Timing-Pulley-Bore-5mm-for-Rubber-2GT-Open-Timing-belt-width-6mm/33017482340.html?spm=a2g0s.9042311.0.0.47a76c37bH7Nic" TargetMode="External"/><Relationship Id="rId6" Type="http://schemas.openxmlformats.org/officeDocument/2006/relationships/hyperlink" Target="https://www.aliexpress.com/item/16T-20T-GT2-Aluminum-Timing-Pulley-With-Without-Tooth-For-DIY-3D-Printer/32885958954.html?spm=a2g0s.9042311.0.0.27426c371YPlR4" TargetMode="External"/><Relationship Id="rId7" Type="http://schemas.openxmlformats.org/officeDocument/2006/relationships/hyperlink" Target="https://www.aliexpress.com/item/60-Teeth-GT2-Timing-Pulley-Bore-5-6-6-35-8-10-12-14-15mm-for/32993060755.html?spm=a2g0s.9042311.0.0.27426c371YPlR4" TargetMode="External"/><Relationship Id="rId8" Type="http://schemas.openxmlformats.org/officeDocument/2006/relationships/hyperlink" Target="https://www.aliexpress.com/item/5M-2GT-open-timing-Belt-6mm-PU-with-Steel-Core-Rubber-fiberglass-timing-belt-GT2-6mm/32859410237.html?spm=a2g0s.9042311.0.0.27426c37sMZzYj" TargetMode="External"/><Relationship Id="rId31" Type="http://schemas.openxmlformats.org/officeDocument/2006/relationships/hyperlink" Target="https://www.aliexpress.com/item/5-10M-Black-Insulated-Braid-Sleeving-2-4-6-8-10-12-15-20-25mm-Tight/4000111680202.html?spm=a2g0s.9042311.0.0.27426c371YPlR4" TargetMode="External"/><Relationship Id="rId30" Type="http://schemas.openxmlformats.org/officeDocument/2006/relationships/hyperlink" Target="https://www.fysetc.com/products/prusa-i3-mk3-3d-printer-parts-dc-5v-5015-50mm-blow-radial-cooling-fan-hydraulic-sleeve-bearing-front-print-fan-cooler-radiator?variant=36870021480597" TargetMode="External"/><Relationship Id="rId33" Type="http://schemas.openxmlformats.org/officeDocument/2006/relationships/hyperlink" Target="https://www.aliexpress.com/item/1meter-Black-1meter-Red-Silicon-Wire-12AWG-14AWG-16AWG-22AWG-24AWG-Heatproof-Soft-Silicone-Silica-Gel/32807592656.html?spm=a2g0s.9042311.0.0.27426c371YPlR4" TargetMode="External"/><Relationship Id="rId32" Type="http://schemas.openxmlformats.org/officeDocument/2006/relationships/hyperlink" Target="https://www.aliexpress.com/item/5-10M-Black-Insulated-Braid-Sleeving-2-4-6-8-10-12-15-20-25mm-Tight/4000111680202.html?spm=a2g0s.9042311.0.0.27426c371YPlR4" TargetMode="External"/><Relationship Id="rId35" Type="http://schemas.openxmlformats.org/officeDocument/2006/relationships/hyperlink" Target="https://www.aliexpress.com/item/Rtelligent-Nema-17-Stepper-Motor-38mm-42motor-Nema17-42BYGH-42N-cm-59-5oz-in-4-lead/4000329570564.html?spm=a2g0s.9042311.0.0.27426c371YPlR4" TargetMode="External"/><Relationship Id="rId34" Type="http://schemas.openxmlformats.org/officeDocument/2006/relationships/hyperlink" Target="https://fr.aliexpress.com/item/32867632555.html?spm=a2g0o.productlist.0.0.38c274achZtDo7&amp;algo_pvid=a3a0e320-1546-42de-9441-e58d81c8f2e9&amp;algo_expid=a3a0e320-1546-42de-9441-e58d81c8f2e9-0&amp;btsid=0b0a187916074326070052714e4acc&amp;ws_ab_test=searchweb0_0,searchweb201602_,searchweb201603_" TargetMode="External"/><Relationship Id="rId37" Type="http://schemas.openxmlformats.org/officeDocument/2006/relationships/hyperlink" Target="https://fr.aliexpress.com/item/4000317880757.html?spm=a2g0s.9042311.0.0.27426c37CUPDoi" TargetMode="External"/><Relationship Id="rId36" Type="http://schemas.openxmlformats.org/officeDocument/2006/relationships/hyperlink" Target="https://fr.aliexpress.com/item/4001233582423.html?spm=a2g0o.productlist.0.0.799227b35VkCXD&amp;algo_pvid=bc6e6004-d696-4cf7-a8e0-a11afcd29b32&amp;algo_expid=bc6e6004-d696-4cf7-a8e0-a11afcd29b32-22&amp;btsid=0b0a01f816088206764673152e9ec0&amp;ws_ab_test=searchweb0_0,searchweb201602_,searchweb201603_" TargetMode="External"/><Relationship Id="rId39" Type="http://schemas.openxmlformats.org/officeDocument/2006/relationships/hyperlink" Target="https://fr.aliexpress.com/item/32970585911.html?spm=a2g0o.productlist.0.0.2de316035lUS7W&amp;algo_pvid=764ff997-fd49-4e8d-9610-b40bbd672874&amp;algo_expid=764ff997-fd49-4e8d-9610-b40bbd672874-2&amp;btsid=2100bddf16084649235054890e3563&amp;ws_ab_test=searchweb0_0,searchweb201602_,searchweb201603_" TargetMode="External"/><Relationship Id="rId38" Type="http://schemas.openxmlformats.org/officeDocument/2006/relationships/hyperlink" Target="https://fr.aliexpress.com/item/4000200182255.html?spm=a2g0o.productlist.0.0.484435ffbhZ4Go&amp;algo_pvid=e0287969-b182-4314-a664-783843b052d9&amp;algo_expid=e0287969-b182-4314-a664-783843b052d9-3&amp;btsid=0b0a182b16084643037471424e167d&amp;ws_ab_test=searchweb0_0,searchweb201602_,searchweb201603_" TargetMode="External"/><Relationship Id="rId20" Type="http://schemas.openxmlformats.org/officeDocument/2006/relationships/hyperlink" Target="https://www.fysetc.com/products/fysetc-prusa-i3-mk3-cool-blower-fan-4010-40x40x10mm-dc-5v-0-2a-hotend-cooler-radiator-for-3d-printer-diy-parts-accessories-2pcs?variant=36202450223253" TargetMode="External"/><Relationship Id="rId22" Type="http://schemas.openxmlformats.org/officeDocument/2006/relationships/hyperlink" Target="https://fr.aliexpress.com/item/33025648093.html?spm=a2g0w.12010612.8148356.1.6fb7d78azxapbg" TargetMode="External"/><Relationship Id="rId21" Type="http://schemas.openxmlformats.org/officeDocument/2006/relationships/hyperlink" Target="https://fr.aliexpress.com/item/33037993926.html?spm=a2g0w.12010612.8148356.31.29f41e73Z66uXW" TargetMode="External"/><Relationship Id="rId24" Type="http://schemas.openxmlformats.org/officeDocument/2006/relationships/hyperlink" Target="https://fr.aliexpress.com/item/32844028127.html" TargetMode="External"/><Relationship Id="rId23" Type="http://schemas.openxmlformats.org/officeDocument/2006/relationships/hyperlink" Target="https://www.amazon.fr/VABNEER-LM2596S-Alimentation-convertisseur-Converter/dp/B072MQYJ93/" TargetMode="External"/><Relationship Id="rId26" Type="http://schemas.openxmlformats.org/officeDocument/2006/relationships/hyperlink" Target="https://fr.aliexpress.com/item/4000051197496.html?spm=a2g0o.productlist.0.0.56d24fb9nadOy8&amp;algo_pvid=c16178a1-f065-4237-9934-660ac5b87549&amp;algo_expid=c16178a1-f065-4237-9934-660ac5b87549-0&amp;btsid=2100bddb16087152103806924eab79&amp;ws_ab_test=searchweb0_0,searchweb201602_,searchweb201603_" TargetMode="External"/><Relationship Id="rId25" Type="http://schemas.openxmlformats.org/officeDocument/2006/relationships/hyperlink" Target="https://www.amazon.fr/Noctua-NF-A4x10-FLX-Ventilateur-40x40x10mm/dp/B00NEMGCIA?th=1" TargetMode="External"/><Relationship Id="rId28" Type="http://schemas.openxmlformats.org/officeDocument/2006/relationships/hyperlink" Target="https://fr.aliexpress.com/item/32961572014.html" TargetMode="External"/><Relationship Id="rId27" Type="http://schemas.openxmlformats.org/officeDocument/2006/relationships/hyperlink" Target="https://www.aliexpress.com/item/Aokin-DC-12V-24V-50mm-Blow-Radial-Cooling-Fan-Hotend-Extruder-For-RepRap-3D-Printer-Accessories/32972702280.html?spm=a2g0s.9042311.0.0.27426c371YPlR4" TargetMode="External"/><Relationship Id="rId29" Type="http://schemas.openxmlformats.org/officeDocument/2006/relationships/hyperlink" Target="https://www.aliexpress.com/item/10-PCS-LOT-Limit-Switch-3-Pin-2-Pin-High-quality-and-long-life-All-New/32273125391.html?spm=a2g0s.9042311.0.0.27426c371YPlR4" TargetMode="External"/><Relationship Id="rId11" Type="http://schemas.openxmlformats.org/officeDocument/2006/relationships/hyperlink" Target="https://www.aliexpress.com/item/6mm-8mm-10mm-12mm-16mm-linear-shaft-L-100-150-200-250-300-350-400-500/32560455225.html?spm=a2g0s.9042311.0.0.27426c371YPlR4" TargetMode="External"/><Relationship Id="rId10" Type="http://schemas.openxmlformats.org/officeDocument/2006/relationships/hyperlink" Target="https://www.aliexpress.com/item/4PCS-LM8UU-Linear-Bearings-LM3UU-LM4UU-LM5UU-LM6UU-LM10UU-LM12UU-LM13UU-LM16UU-LM20UU-Linear-Bushing-8mm/32873055960.html?spm=a2g0s.9042311.0.0.27426c37sMZzYj" TargetMode="External"/><Relationship Id="rId13" Type="http://schemas.openxmlformats.org/officeDocument/2006/relationships/hyperlink" Target="https://www.aliexpress.com/item/Drivegear-kit-dual-drive-gear-extruder-kit-Cloned-Btech-upgrade-for-extruder-for-Prusa-i3-3d/32959764680.html?spm=a2g0s.9042311.0.0.47a76c37bH7Nic" TargetMode="External"/><Relationship Id="rId12" Type="http://schemas.openxmlformats.org/officeDocument/2006/relationships/hyperlink" Target="https://www.aliexpress.com/item/5-50pcs-Hex-Female-to-Female-M2-M2-5-M3-M4-M5-brass-standoff-spacer-Hexagonal/4000239735518.html?spm=a2g0s.9042311.0.0.27426c37sMZzYj" TargetMode="External"/><Relationship Id="rId15" Type="http://schemas.openxmlformats.org/officeDocument/2006/relationships/hyperlink" Target="https://fr.aliexpress.com/item/32604418352.html?spm=a2g0o.detail.1000014.18.79762717ijaA5o&amp;gps-id=pcDetailBottomMoreOtherSeller&amp;scm=1007.14976.191224.0&amp;scm_id=1007.14976.191224.0&amp;scm-url=1007.14976.191224.0&amp;pvid=ee8a3b6e-a8f6-4472-87a3-f036b4d3a728&amp;_t=gps-id:pcDetailBottomMoreOtherSeller,scm-url:1007.14976.191224.0,pvid:ee8a3b6e-a8f6-4472-87a3-f036b4d3a728,tpp_buckets:668%230%23131923%230_668%23888%233325%2320_4976%230%23191224%2312_4976%232711%237538%23448_4976%233104%239653%234_4976%234052%2318550%2349_4976%233141%239887%238_668%232846%238113%23619_668%232717%237564%23619_668%231000022185%231000066059%230_668%233422%2315392%23471_4452%230%23194213%230_4452%233474%2315675%23273_4452%233098%239599%23854_4452%233564%2316062%23786" TargetMode="External"/><Relationship Id="rId14" Type="http://schemas.openxmlformats.org/officeDocument/2006/relationships/hyperlink" Target="https://www.aliexpress.com/item/3D-printer-Parts-1-pcs-Frosted-Heated-bed-Sticker-printing-Build-Sheets-build-plate-tape-Platform/32842476025.html?spm=a2g0s.9042311.0.0.47a76c37bH7Nic" TargetMode="External"/><Relationship Id="rId17" Type="http://schemas.openxmlformats.org/officeDocument/2006/relationships/hyperlink" Target="https://fr.aliexpress.com/item/4000143856235.html?spm=a2g0o.productlist.0.0.31345fa4No9FpH&amp;algo_pvid=37e77c8f-78f5-4a7c-a2b5-f5adf1e7dd7c&amp;algo_expid=37e77c8f-78f5-4a7c-a2b5-f5adf1e7dd7c-10&amp;btsid=0b0a050116088064840266040e1ae3&amp;ws_ab_test=searchweb0_0,searchweb201602_,searchweb201603_" TargetMode="External"/><Relationship Id="rId16" Type="http://schemas.openxmlformats.org/officeDocument/2006/relationships/hyperlink" Target="https://fr.aliexpress.com/item/32949998854.html?aff_platform=link-c-tool&amp;sk=_dVHkEg6&amp;aff_trace_key=2038de66347744d690114ffab8d4e0b9-1608744175856-04339-_dVHkEg6&amp;terminal_id=a461c48e69ef461f98ac64968753df96&amp;tmLog=new_Detail" TargetMode="External"/><Relationship Id="rId19" Type="http://schemas.openxmlformats.org/officeDocument/2006/relationships/hyperlink" Target="https://www.aliexpress.com/item/Switch-Power-Supply-for-Led-strip-Adapter-AC-110-220V-to-DC-24V-20A-480W-Transformer/32771311343.html?spm=a2g0s.9042311.0.0.47a76c37MFcqMC" TargetMode="External"/><Relationship Id="rId18" Type="http://schemas.openxmlformats.org/officeDocument/2006/relationships/hyperlink" Target="https://www.aliexpress.com/item/220-220mm-3D-Printer-MK3-Magnetic-Heated-Bed-24V-Wiring-Thermistor-Kit-With-Steel-Sheet-For/32960562213.html?spm=a2g0s.9042311.0.0.47a76c37MFcqMC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71"/>
    <col customWidth="1" min="2" max="2" width="27.29"/>
    <col customWidth="1" min="3" max="3" width="9.14"/>
    <col customWidth="1" min="4" max="5" width="4.71"/>
    <col customWidth="1" min="6" max="6" width="9.57"/>
    <col customWidth="1" min="7" max="8" width="19.57"/>
    <col customWidth="1" min="11" max="11" width="49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</row>
    <row r="2">
      <c r="A2" s="5" t="s">
        <v>14</v>
      </c>
      <c r="B2" s="6" t="s">
        <v>15</v>
      </c>
      <c r="C2" s="6">
        <v>0.0</v>
      </c>
      <c r="D2" s="7">
        <v>0.0</v>
      </c>
      <c r="E2" s="6">
        <v>0.0</v>
      </c>
      <c r="F2" s="8">
        <v>2.0</v>
      </c>
      <c r="G2" s="9">
        <v>0.0</v>
      </c>
      <c r="H2" s="9">
        <f t="shared" ref="H2:H12" si="1">SUM(C2:G2)</f>
        <v>2</v>
      </c>
      <c r="I2" s="6">
        <v>5.0</v>
      </c>
      <c r="J2" s="10"/>
      <c r="K2" s="11" t="s">
        <v>16</v>
      </c>
      <c r="L2" s="6">
        <v>10.0</v>
      </c>
      <c r="M2" s="6">
        <v>0.23</v>
      </c>
      <c r="N2" s="6">
        <v>1.0</v>
      </c>
      <c r="O2" s="6">
        <v>0.02</v>
      </c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2"/>
    </row>
    <row r="3">
      <c r="A3" s="5" t="s">
        <v>14</v>
      </c>
      <c r="B3" s="6" t="s">
        <v>17</v>
      </c>
      <c r="C3" s="6">
        <v>0.0</v>
      </c>
      <c r="D3" s="7">
        <v>0.0</v>
      </c>
      <c r="E3" s="6">
        <v>0.0</v>
      </c>
      <c r="F3" s="8">
        <v>2.0</v>
      </c>
      <c r="G3" s="9">
        <v>0.0</v>
      </c>
      <c r="H3" s="9">
        <f t="shared" si="1"/>
        <v>2</v>
      </c>
      <c r="I3" s="6">
        <v>5.0</v>
      </c>
      <c r="J3" s="10"/>
      <c r="K3" s="6"/>
      <c r="L3" s="6"/>
      <c r="M3" s="6"/>
      <c r="N3" s="6"/>
      <c r="O3" s="6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2"/>
    </row>
    <row r="4">
      <c r="A4" s="5" t="s">
        <v>14</v>
      </c>
      <c r="B4" s="13" t="s">
        <v>18</v>
      </c>
      <c r="C4" s="13">
        <v>0.0</v>
      </c>
      <c r="D4" s="14">
        <v>0.0</v>
      </c>
      <c r="E4" s="13">
        <v>0.0</v>
      </c>
      <c r="F4" s="15">
        <v>4.0</v>
      </c>
      <c r="G4" s="16">
        <v>0.0</v>
      </c>
      <c r="H4" s="9">
        <f t="shared" si="1"/>
        <v>4</v>
      </c>
      <c r="I4" s="13">
        <v>10.0</v>
      </c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8"/>
    </row>
    <row r="5">
      <c r="A5" s="19" t="s">
        <v>19</v>
      </c>
      <c r="B5" s="13" t="s">
        <v>20</v>
      </c>
      <c r="C5" s="13">
        <v>0.0</v>
      </c>
      <c r="D5" s="14">
        <v>2.0</v>
      </c>
      <c r="E5" s="13">
        <v>2.0</v>
      </c>
      <c r="F5" s="15">
        <v>6.0</v>
      </c>
      <c r="G5" s="16">
        <v>0.0</v>
      </c>
      <c r="H5" s="9">
        <f t="shared" si="1"/>
        <v>10</v>
      </c>
      <c r="I5" s="13">
        <v>10.0</v>
      </c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8"/>
    </row>
    <row r="6">
      <c r="A6" s="20" t="s">
        <v>19</v>
      </c>
      <c r="B6" s="6" t="s">
        <v>21</v>
      </c>
      <c r="C6" s="6">
        <v>0.0</v>
      </c>
      <c r="D6" s="7">
        <v>3.0</v>
      </c>
      <c r="E6" s="6">
        <v>1.0</v>
      </c>
      <c r="F6" s="8">
        <v>18.0</v>
      </c>
      <c r="G6" s="9">
        <v>0.0</v>
      </c>
      <c r="H6" s="9">
        <f t="shared" si="1"/>
        <v>22</v>
      </c>
      <c r="I6" s="6">
        <v>30.0</v>
      </c>
      <c r="J6" s="10"/>
      <c r="K6" s="11" t="s">
        <v>22</v>
      </c>
      <c r="L6" s="6">
        <v>10.0</v>
      </c>
      <c r="M6" s="6">
        <v>3.6</v>
      </c>
      <c r="N6" s="6">
        <v>1.0</v>
      </c>
      <c r="O6" s="6">
        <v>0.12</v>
      </c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2"/>
    </row>
    <row r="7">
      <c r="A7" s="20" t="s">
        <v>19</v>
      </c>
      <c r="B7" s="6" t="s">
        <v>15</v>
      </c>
      <c r="C7" s="6">
        <v>2.0</v>
      </c>
      <c r="D7" s="7">
        <v>3.0</v>
      </c>
      <c r="E7" s="6">
        <v>2.0</v>
      </c>
      <c r="F7" s="8">
        <v>24.0</v>
      </c>
      <c r="G7" s="9">
        <v>0.0</v>
      </c>
      <c r="H7" s="9">
        <f t="shared" si="1"/>
        <v>31</v>
      </c>
      <c r="I7" s="6">
        <v>40.0</v>
      </c>
      <c r="J7" s="10"/>
      <c r="K7" s="11" t="s">
        <v>23</v>
      </c>
      <c r="L7" s="6">
        <v>10.0</v>
      </c>
      <c r="M7" s="6">
        <v>3.6</v>
      </c>
      <c r="N7" s="6">
        <v>1.0</v>
      </c>
      <c r="O7" s="6">
        <v>0.12</v>
      </c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2"/>
    </row>
    <row r="8">
      <c r="A8" s="21" t="s">
        <v>19</v>
      </c>
      <c r="B8" s="4" t="s">
        <v>24</v>
      </c>
      <c r="C8" s="4">
        <v>0.0</v>
      </c>
      <c r="D8" s="22">
        <v>0.0</v>
      </c>
      <c r="E8" s="4">
        <v>0.0</v>
      </c>
      <c r="F8" s="23">
        <v>12.0</v>
      </c>
      <c r="G8" s="24">
        <v>0.0</v>
      </c>
      <c r="H8" s="9">
        <f t="shared" si="1"/>
        <v>12</v>
      </c>
      <c r="I8" s="4">
        <v>30.0</v>
      </c>
      <c r="K8" s="25" t="s">
        <v>25</v>
      </c>
      <c r="L8" s="4">
        <v>10.0</v>
      </c>
      <c r="M8" s="4">
        <v>0.23</v>
      </c>
      <c r="N8" s="4">
        <v>3.0</v>
      </c>
      <c r="O8" s="4">
        <v>0.02</v>
      </c>
      <c r="AG8" s="26"/>
    </row>
    <row r="9">
      <c r="A9" s="20" t="s">
        <v>19</v>
      </c>
      <c r="B9" s="6" t="s">
        <v>17</v>
      </c>
      <c r="C9" s="6">
        <v>4.0</v>
      </c>
      <c r="D9" s="7">
        <v>0.0</v>
      </c>
      <c r="E9" s="6">
        <v>0.0</v>
      </c>
      <c r="F9" s="8">
        <v>18.0</v>
      </c>
      <c r="G9" s="9">
        <v>8.0</v>
      </c>
      <c r="H9" s="9">
        <f t="shared" si="1"/>
        <v>30</v>
      </c>
      <c r="I9" s="6">
        <v>30.0</v>
      </c>
      <c r="J9" s="10"/>
      <c r="K9" s="6"/>
      <c r="L9" s="6"/>
      <c r="M9" s="6"/>
      <c r="N9" s="6"/>
      <c r="O9" s="6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2"/>
    </row>
    <row r="10">
      <c r="A10" s="20" t="s">
        <v>19</v>
      </c>
      <c r="B10" s="6" t="s">
        <v>26</v>
      </c>
      <c r="C10" s="6">
        <v>2.0</v>
      </c>
      <c r="D10" s="7">
        <v>4.0</v>
      </c>
      <c r="E10" s="6">
        <v>4.0</v>
      </c>
      <c r="F10" s="8">
        <v>38.0</v>
      </c>
      <c r="G10" s="9">
        <v>2.0</v>
      </c>
      <c r="H10" s="9">
        <f t="shared" si="1"/>
        <v>50</v>
      </c>
      <c r="I10" s="6">
        <v>50.0</v>
      </c>
      <c r="J10" s="10"/>
      <c r="K10" s="11" t="s">
        <v>27</v>
      </c>
      <c r="L10" s="6">
        <v>30.0</v>
      </c>
      <c r="M10" s="6">
        <v>3.76</v>
      </c>
      <c r="N10" s="6">
        <v>2.0</v>
      </c>
      <c r="O10" s="6">
        <v>0.12</v>
      </c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2"/>
    </row>
    <row r="11">
      <c r="A11" s="27"/>
      <c r="B11" s="28"/>
      <c r="C11" s="29"/>
      <c r="D11" s="30"/>
      <c r="E11" s="29"/>
      <c r="F11" s="31"/>
      <c r="G11" s="32">
        <v>0.0</v>
      </c>
      <c r="H11" s="9">
        <f t="shared" si="1"/>
        <v>0</v>
      </c>
      <c r="I11" s="28"/>
      <c r="J11" s="29"/>
      <c r="K11" s="29"/>
      <c r="L11" s="28">
        <v>10.0</v>
      </c>
      <c r="M11" s="28">
        <v>2.76</v>
      </c>
      <c r="N11" s="28">
        <v>1.0</v>
      </c>
      <c r="O11" s="28">
        <v>0.28</v>
      </c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33"/>
    </row>
    <row r="12">
      <c r="A12" s="4" t="s">
        <v>19</v>
      </c>
      <c r="B12" s="4" t="s">
        <v>28</v>
      </c>
      <c r="C12" s="4">
        <v>0.0</v>
      </c>
      <c r="D12" s="22">
        <v>4.0</v>
      </c>
      <c r="E12" s="4">
        <v>4.0</v>
      </c>
      <c r="F12" s="23">
        <v>15.0</v>
      </c>
      <c r="G12" s="24">
        <v>0.0</v>
      </c>
      <c r="H12" s="9">
        <f t="shared" si="1"/>
        <v>23</v>
      </c>
      <c r="I12" s="4">
        <v>30.0</v>
      </c>
      <c r="K12" s="25" t="s">
        <v>29</v>
      </c>
      <c r="L12" s="4">
        <v>10.0</v>
      </c>
      <c r="M12" s="4">
        <v>0.24</v>
      </c>
      <c r="N12" s="4">
        <v>1.0</v>
      </c>
      <c r="O12" s="4">
        <v>0.02</v>
      </c>
    </row>
    <row r="13" hidden="1">
      <c r="A13" s="20" t="s">
        <v>19</v>
      </c>
      <c r="B13" s="6" t="s">
        <v>18</v>
      </c>
      <c r="C13" s="6">
        <v>0.0</v>
      </c>
      <c r="D13" s="7">
        <v>0.0</v>
      </c>
      <c r="E13" s="6">
        <v>0.0</v>
      </c>
      <c r="F13" s="8">
        <v>0.0</v>
      </c>
      <c r="G13" s="9">
        <v>0.0</v>
      </c>
      <c r="H13" s="9">
        <v>0.0</v>
      </c>
      <c r="I13" s="6">
        <v>0.0</v>
      </c>
      <c r="J13" s="10"/>
      <c r="K13" s="11" t="s">
        <v>30</v>
      </c>
      <c r="L13" s="6">
        <v>10.0</v>
      </c>
      <c r="M13" s="6">
        <v>2.76</v>
      </c>
      <c r="N13" s="6">
        <v>1.0</v>
      </c>
      <c r="O13" s="6">
        <v>0.28</v>
      </c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2"/>
    </row>
    <row r="14">
      <c r="A14" s="4" t="s">
        <v>19</v>
      </c>
      <c r="B14" s="4" t="s">
        <v>31</v>
      </c>
      <c r="C14" s="4">
        <v>0.0</v>
      </c>
      <c r="D14" s="22">
        <v>4.0</v>
      </c>
      <c r="E14" s="4">
        <v>4.0</v>
      </c>
      <c r="F14" s="23">
        <v>2.0</v>
      </c>
      <c r="G14" s="24">
        <v>0.0</v>
      </c>
      <c r="H14" s="9">
        <f t="shared" ref="H14:H23" si="2">SUM(C14:G14)</f>
        <v>10</v>
      </c>
      <c r="I14" s="4">
        <v>10.0</v>
      </c>
      <c r="K14" s="25" t="s">
        <v>32</v>
      </c>
      <c r="L14" s="4">
        <v>10.0</v>
      </c>
      <c r="M14" s="4">
        <v>0.54</v>
      </c>
      <c r="N14" s="4">
        <v>2.0</v>
      </c>
      <c r="O14" s="4">
        <v>0.05</v>
      </c>
    </row>
    <row r="15">
      <c r="A15" s="20" t="s">
        <v>19</v>
      </c>
      <c r="B15" s="6" t="s">
        <v>33</v>
      </c>
      <c r="C15" s="6">
        <v>0.0</v>
      </c>
      <c r="D15" s="7">
        <v>0.0</v>
      </c>
      <c r="E15" s="6">
        <v>0.0</v>
      </c>
      <c r="F15" s="8">
        <v>5.0</v>
      </c>
      <c r="G15" s="9">
        <v>0.0</v>
      </c>
      <c r="H15" s="9">
        <f t="shared" si="2"/>
        <v>5</v>
      </c>
      <c r="I15" s="6">
        <v>5.0</v>
      </c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2"/>
    </row>
    <row r="16">
      <c r="A16" s="20" t="s">
        <v>19</v>
      </c>
      <c r="B16" s="6" t="s">
        <v>34</v>
      </c>
      <c r="C16" s="6">
        <v>0.0</v>
      </c>
      <c r="D16" s="7">
        <v>0.0</v>
      </c>
      <c r="E16" s="6">
        <v>0.0</v>
      </c>
      <c r="F16" s="8">
        <v>0.0</v>
      </c>
      <c r="G16" s="9">
        <v>0.0</v>
      </c>
      <c r="H16" s="9">
        <f t="shared" si="2"/>
        <v>0</v>
      </c>
      <c r="I16" s="6">
        <v>5.0</v>
      </c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2"/>
    </row>
    <row r="17">
      <c r="A17" s="4" t="s">
        <v>19</v>
      </c>
      <c r="B17" s="4" t="s">
        <v>35</v>
      </c>
      <c r="C17" s="4">
        <v>4.0</v>
      </c>
      <c r="D17" s="22">
        <v>0.0</v>
      </c>
      <c r="E17" s="4">
        <v>0.0</v>
      </c>
      <c r="F17" s="23">
        <v>0.0</v>
      </c>
      <c r="G17" s="24">
        <v>0.0</v>
      </c>
      <c r="H17" s="9">
        <f t="shared" si="2"/>
        <v>4</v>
      </c>
      <c r="I17" s="4">
        <v>5.0</v>
      </c>
      <c r="K17" s="4"/>
      <c r="L17" s="4"/>
      <c r="M17" s="4"/>
      <c r="N17" s="4"/>
      <c r="O17" s="4"/>
    </row>
    <row r="18">
      <c r="A18" s="20" t="s">
        <v>19</v>
      </c>
      <c r="B18" s="6" t="s">
        <v>36</v>
      </c>
      <c r="C18" s="6">
        <v>0.0</v>
      </c>
      <c r="D18" s="7">
        <v>0.0</v>
      </c>
      <c r="E18" s="6">
        <v>0.0</v>
      </c>
      <c r="F18" s="8">
        <v>16.0</v>
      </c>
      <c r="G18" s="9">
        <v>0.0</v>
      </c>
      <c r="H18" s="9">
        <f t="shared" si="2"/>
        <v>16</v>
      </c>
      <c r="I18" s="6">
        <v>20.0</v>
      </c>
      <c r="J18" s="10"/>
      <c r="K18" s="11" t="s">
        <v>37</v>
      </c>
      <c r="L18" s="6">
        <v>20.0</v>
      </c>
      <c r="M18" s="6">
        <v>3.18</v>
      </c>
      <c r="N18" s="6">
        <v>2.0</v>
      </c>
      <c r="O18" s="6">
        <v>0.32</v>
      </c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2"/>
    </row>
    <row r="19">
      <c r="A19" s="4" t="s">
        <v>38</v>
      </c>
      <c r="B19" s="4" t="s">
        <v>39</v>
      </c>
      <c r="C19" s="4">
        <v>0.0</v>
      </c>
      <c r="D19" s="22">
        <v>0.0</v>
      </c>
      <c r="E19" s="4">
        <v>1.0</v>
      </c>
      <c r="F19" s="23">
        <v>0.0</v>
      </c>
      <c r="G19" s="24">
        <v>0.0</v>
      </c>
      <c r="H19" s="9">
        <f t="shared" si="2"/>
        <v>1</v>
      </c>
      <c r="I19" s="4">
        <v>1.0</v>
      </c>
    </row>
    <row r="20">
      <c r="A20" s="34"/>
      <c r="B20" s="6" t="s">
        <v>40</v>
      </c>
      <c r="C20" s="6">
        <v>0.0</v>
      </c>
      <c r="D20" s="7">
        <v>0.0</v>
      </c>
      <c r="E20" s="6">
        <v>1.0</v>
      </c>
      <c r="F20" s="8">
        <v>0.0</v>
      </c>
      <c r="G20" s="9">
        <v>0.0</v>
      </c>
      <c r="H20" s="9">
        <f t="shared" si="2"/>
        <v>1</v>
      </c>
      <c r="I20" s="6">
        <v>1.0</v>
      </c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2"/>
    </row>
    <row r="21">
      <c r="A21" s="20"/>
      <c r="B21" s="6" t="s">
        <v>41</v>
      </c>
      <c r="C21" s="6">
        <v>4.0</v>
      </c>
      <c r="D21" s="7">
        <v>0.0</v>
      </c>
      <c r="E21" s="6">
        <v>0.0</v>
      </c>
      <c r="F21" s="8">
        <v>0.0</v>
      </c>
      <c r="G21" s="9">
        <v>0.0</v>
      </c>
      <c r="H21" s="9">
        <f t="shared" si="2"/>
        <v>4</v>
      </c>
      <c r="I21" s="6">
        <v>5.0</v>
      </c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2"/>
    </row>
    <row r="22">
      <c r="A22" s="4"/>
      <c r="B22" s="4" t="s">
        <v>42</v>
      </c>
      <c r="C22" s="4">
        <v>0.0</v>
      </c>
      <c r="D22" s="22">
        <v>10.0</v>
      </c>
      <c r="E22" s="4">
        <v>10.0</v>
      </c>
      <c r="F22" s="23">
        <v>81.0</v>
      </c>
      <c r="G22" s="24">
        <v>10.0</v>
      </c>
      <c r="H22" s="9">
        <f t="shared" si="2"/>
        <v>111</v>
      </c>
      <c r="I22" s="4">
        <v>120.0</v>
      </c>
    </row>
    <row r="23">
      <c r="A23" s="20"/>
      <c r="B23" s="6" t="s">
        <v>43</v>
      </c>
      <c r="C23" s="6">
        <v>0.0</v>
      </c>
      <c r="D23" s="7">
        <v>0.0</v>
      </c>
      <c r="E23" s="6">
        <v>0.0</v>
      </c>
      <c r="F23" s="8">
        <v>6.0</v>
      </c>
      <c r="G23" s="9">
        <v>0.0</v>
      </c>
      <c r="H23" s="9">
        <f t="shared" si="2"/>
        <v>6</v>
      </c>
      <c r="I23" s="6">
        <v>10.0</v>
      </c>
      <c r="J23" s="10"/>
      <c r="K23" s="6"/>
      <c r="L23" s="6"/>
      <c r="M23" s="6"/>
      <c r="N23" s="6"/>
      <c r="O23" s="6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2"/>
    </row>
    <row r="24">
      <c r="A24" s="20" t="s">
        <v>44</v>
      </c>
      <c r="B24" s="6" t="s">
        <v>45</v>
      </c>
      <c r="C24" s="6"/>
      <c r="D24" s="7"/>
      <c r="E24" s="6"/>
      <c r="F24" s="8"/>
      <c r="G24" s="9"/>
      <c r="H24" s="9">
        <v>32.0</v>
      </c>
      <c r="I24" s="6">
        <v>50.0</v>
      </c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2"/>
    </row>
    <row r="25">
      <c r="A25" s="20" t="s">
        <v>44</v>
      </c>
      <c r="B25" s="6" t="s">
        <v>46</v>
      </c>
      <c r="C25" s="6">
        <v>6.0</v>
      </c>
      <c r="D25" s="7">
        <v>0.0</v>
      </c>
      <c r="E25" s="6">
        <v>3.0</v>
      </c>
      <c r="F25" s="8">
        <v>16.0</v>
      </c>
      <c r="G25" s="9">
        <v>0.0</v>
      </c>
      <c r="H25" s="9">
        <f t="shared" ref="H25:H27" si="3">SUM(C25:G25)</f>
        <v>25</v>
      </c>
      <c r="I25" s="6">
        <v>30.0</v>
      </c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2"/>
    </row>
    <row r="26">
      <c r="A26" s="4" t="s">
        <v>44</v>
      </c>
      <c r="B26" s="4" t="s">
        <v>47</v>
      </c>
      <c r="C26" s="4">
        <v>0.0</v>
      </c>
      <c r="D26" s="22">
        <v>0.0</v>
      </c>
      <c r="E26" s="4">
        <v>0.0</v>
      </c>
      <c r="F26" s="23">
        <v>4.0</v>
      </c>
      <c r="G26" s="24">
        <v>0.0</v>
      </c>
      <c r="H26" s="9">
        <f t="shared" si="3"/>
        <v>4</v>
      </c>
      <c r="I26" s="4">
        <v>5.0</v>
      </c>
    </row>
    <row r="27">
      <c r="A27" s="34"/>
      <c r="B27" s="9" t="s">
        <v>48</v>
      </c>
      <c r="C27" s="6">
        <v>0.0</v>
      </c>
      <c r="D27" s="7">
        <v>0.0</v>
      </c>
      <c r="E27" s="6">
        <v>1.0</v>
      </c>
      <c r="F27" s="8">
        <v>0.0</v>
      </c>
      <c r="G27" s="9">
        <v>0.0</v>
      </c>
      <c r="H27" s="9">
        <f t="shared" si="3"/>
        <v>1</v>
      </c>
      <c r="I27" s="6">
        <v>1.0</v>
      </c>
      <c r="J27" s="10"/>
      <c r="K27" s="6" t="s">
        <v>49</v>
      </c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2"/>
    </row>
    <row r="28">
      <c r="D28" s="35"/>
      <c r="F28" s="36"/>
    </row>
    <row r="29">
      <c r="D29" s="35"/>
      <c r="F29" s="36"/>
    </row>
    <row r="30">
      <c r="D30" s="35"/>
      <c r="F30" s="36"/>
    </row>
    <row r="31">
      <c r="D31" s="35"/>
      <c r="F31" s="36"/>
    </row>
    <row r="32">
      <c r="D32" s="35"/>
      <c r="F32" s="36"/>
    </row>
    <row r="33">
      <c r="D33" s="35"/>
      <c r="F33" s="36"/>
    </row>
    <row r="34">
      <c r="D34" s="35"/>
      <c r="F34" s="36"/>
    </row>
    <row r="35">
      <c r="D35" s="35"/>
      <c r="F35" s="36"/>
    </row>
    <row r="36">
      <c r="D36" s="35"/>
      <c r="F36" s="36"/>
    </row>
    <row r="37">
      <c r="D37" s="35"/>
      <c r="F37" s="36"/>
    </row>
    <row r="38">
      <c r="D38" s="35"/>
      <c r="F38" s="36"/>
    </row>
    <row r="39">
      <c r="D39" s="35"/>
      <c r="F39" s="36"/>
    </row>
    <row r="40">
      <c r="D40" s="35"/>
      <c r="F40" s="36"/>
    </row>
    <row r="41">
      <c r="D41" s="35"/>
      <c r="F41" s="36"/>
    </row>
    <row r="42">
      <c r="D42" s="35"/>
      <c r="F42" s="36"/>
    </row>
    <row r="43">
      <c r="D43" s="35"/>
      <c r="F43" s="36"/>
    </row>
    <row r="44">
      <c r="D44" s="35"/>
      <c r="F44" s="36"/>
    </row>
    <row r="45">
      <c r="D45" s="35"/>
      <c r="F45" s="36"/>
    </row>
    <row r="46">
      <c r="D46" s="35"/>
      <c r="F46" s="36"/>
    </row>
    <row r="47">
      <c r="D47" s="35"/>
      <c r="F47" s="36"/>
    </row>
    <row r="48">
      <c r="D48" s="35"/>
      <c r="F48" s="36"/>
    </row>
    <row r="49">
      <c r="D49" s="35"/>
      <c r="F49" s="36"/>
    </row>
    <row r="50">
      <c r="D50" s="35"/>
      <c r="F50" s="36"/>
    </row>
    <row r="51">
      <c r="D51" s="35"/>
      <c r="F51" s="36"/>
    </row>
    <row r="52">
      <c r="D52" s="35"/>
      <c r="F52" s="36"/>
    </row>
    <row r="53">
      <c r="D53" s="35"/>
      <c r="F53" s="36"/>
    </row>
    <row r="54">
      <c r="D54" s="35"/>
      <c r="F54" s="36"/>
    </row>
    <row r="55">
      <c r="D55" s="35"/>
      <c r="F55" s="36"/>
    </row>
    <row r="56">
      <c r="D56" s="35"/>
      <c r="F56" s="36"/>
    </row>
    <row r="57">
      <c r="D57" s="35"/>
      <c r="F57" s="36"/>
    </row>
    <row r="58">
      <c r="D58" s="35"/>
      <c r="F58" s="36"/>
    </row>
    <row r="59">
      <c r="D59" s="35"/>
      <c r="F59" s="36"/>
    </row>
    <row r="60">
      <c r="D60" s="35"/>
      <c r="F60" s="36"/>
    </row>
    <row r="61">
      <c r="D61" s="35"/>
      <c r="F61" s="36"/>
    </row>
    <row r="62">
      <c r="D62" s="35"/>
      <c r="F62" s="36"/>
    </row>
    <row r="63">
      <c r="D63" s="35"/>
      <c r="F63" s="36"/>
    </row>
    <row r="64">
      <c r="D64" s="35"/>
      <c r="F64" s="36"/>
    </row>
    <row r="65">
      <c r="D65" s="35"/>
      <c r="F65" s="36"/>
    </row>
    <row r="66">
      <c r="D66" s="35"/>
      <c r="F66" s="36"/>
    </row>
    <row r="67">
      <c r="D67" s="35"/>
      <c r="F67" s="36"/>
    </row>
    <row r="68">
      <c r="D68" s="35"/>
      <c r="F68" s="36"/>
    </row>
    <row r="69">
      <c r="D69" s="35"/>
      <c r="F69" s="36"/>
    </row>
    <row r="70">
      <c r="D70" s="35"/>
      <c r="F70" s="36"/>
    </row>
    <row r="71">
      <c r="D71" s="35"/>
      <c r="F71" s="36"/>
    </row>
    <row r="72">
      <c r="D72" s="35"/>
      <c r="F72" s="36"/>
    </row>
    <row r="73">
      <c r="D73" s="35"/>
      <c r="F73" s="36"/>
    </row>
    <row r="74">
      <c r="D74" s="35"/>
      <c r="F74" s="36"/>
    </row>
    <row r="75">
      <c r="D75" s="35"/>
      <c r="F75" s="36"/>
    </row>
    <row r="76">
      <c r="D76" s="35"/>
      <c r="F76" s="36"/>
    </row>
    <row r="77">
      <c r="D77" s="35"/>
      <c r="F77" s="36"/>
    </row>
    <row r="78">
      <c r="D78" s="35"/>
      <c r="F78" s="36"/>
    </row>
    <row r="79">
      <c r="D79" s="35"/>
      <c r="F79" s="36"/>
    </row>
    <row r="80">
      <c r="D80" s="35"/>
      <c r="F80" s="36"/>
    </row>
    <row r="81">
      <c r="D81" s="35"/>
      <c r="F81" s="36"/>
    </row>
    <row r="82">
      <c r="D82" s="35"/>
      <c r="F82" s="36"/>
    </row>
    <row r="83">
      <c r="D83" s="35"/>
      <c r="F83" s="36"/>
    </row>
    <row r="84">
      <c r="D84" s="35"/>
      <c r="F84" s="36"/>
    </row>
    <row r="85">
      <c r="D85" s="35"/>
      <c r="F85" s="36"/>
    </row>
    <row r="86">
      <c r="D86" s="35"/>
      <c r="F86" s="36"/>
    </row>
    <row r="87">
      <c r="D87" s="35"/>
      <c r="F87" s="36"/>
    </row>
    <row r="88">
      <c r="D88" s="35"/>
      <c r="F88" s="36"/>
    </row>
    <row r="89">
      <c r="D89" s="35"/>
      <c r="F89" s="36"/>
    </row>
    <row r="90">
      <c r="D90" s="35"/>
      <c r="F90" s="36"/>
    </row>
    <row r="91">
      <c r="D91" s="35"/>
      <c r="F91" s="36"/>
    </row>
    <row r="92">
      <c r="D92" s="35"/>
      <c r="F92" s="36"/>
    </row>
    <row r="93">
      <c r="D93" s="35"/>
      <c r="F93" s="36"/>
    </row>
    <row r="94">
      <c r="D94" s="35"/>
      <c r="F94" s="36"/>
    </row>
    <row r="95">
      <c r="D95" s="35"/>
      <c r="F95" s="36"/>
    </row>
    <row r="96">
      <c r="D96" s="35"/>
      <c r="F96" s="36"/>
    </row>
    <row r="97">
      <c r="D97" s="35"/>
      <c r="F97" s="36"/>
    </row>
    <row r="98">
      <c r="D98" s="35"/>
      <c r="F98" s="36"/>
    </row>
    <row r="99">
      <c r="D99" s="35"/>
      <c r="F99" s="36"/>
    </row>
    <row r="100">
      <c r="D100" s="35"/>
      <c r="F100" s="36"/>
    </row>
    <row r="101">
      <c r="D101" s="35"/>
      <c r="F101" s="36"/>
    </row>
    <row r="102">
      <c r="D102" s="35"/>
      <c r="F102" s="36"/>
    </row>
    <row r="103">
      <c r="D103" s="35"/>
      <c r="F103" s="36"/>
    </row>
    <row r="104">
      <c r="D104" s="35"/>
      <c r="F104" s="36"/>
    </row>
    <row r="105">
      <c r="D105" s="35"/>
      <c r="F105" s="36"/>
    </row>
    <row r="106">
      <c r="D106" s="35"/>
      <c r="F106" s="36"/>
    </row>
    <row r="107">
      <c r="D107" s="35"/>
      <c r="F107" s="36"/>
    </row>
    <row r="108">
      <c r="D108" s="35"/>
      <c r="F108" s="36"/>
    </row>
    <row r="109">
      <c r="D109" s="35"/>
      <c r="F109" s="36"/>
    </row>
    <row r="110">
      <c r="D110" s="35"/>
      <c r="F110" s="36"/>
    </row>
    <row r="111">
      <c r="D111" s="35"/>
      <c r="F111" s="36"/>
    </row>
    <row r="112">
      <c r="D112" s="35"/>
      <c r="F112" s="36"/>
    </row>
    <row r="113">
      <c r="D113" s="35"/>
      <c r="F113" s="36"/>
    </row>
    <row r="114">
      <c r="D114" s="35"/>
      <c r="F114" s="36"/>
    </row>
    <row r="115">
      <c r="D115" s="35"/>
      <c r="F115" s="36"/>
    </row>
    <row r="116">
      <c r="D116" s="35"/>
      <c r="F116" s="36"/>
    </row>
    <row r="117">
      <c r="D117" s="35"/>
      <c r="F117" s="36"/>
    </row>
    <row r="118">
      <c r="D118" s="35"/>
      <c r="F118" s="36"/>
    </row>
    <row r="119">
      <c r="D119" s="35"/>
      <c r="F119" s="36"/>
    </row>
    <row r="120">
      <c r="D120" s="35"/>
      <c r="F120" s="36"/>
    </row>
    <row r="121">
      <c r="D121" s="35"/>
      <c r="F121" s="36"/>
    </row>
    <row r="122">
      <c r="D122" s="35"/>
      <c r="F122" s="36"/>
    </row>
    <row r="123">
      <c r="D123" s="35"/>
      <c r="F123" s="36"/>
    </row>
    <row r="124">
      <c r="D124" s="35"/>
      <c r="F124" s="36"/>
    </row>
    <row r="125">
      <c r="D125" s="35"/>
      <c r="F125" s="36"/>
    </row>
    <row r="126">
      <c r="D126" s="35"/>
      <c r="F126" s="36"/>
    </row>
    <row r="127">
      <c r="D127" s="35"/>
      <c r="F127" s="36"/>
    </row>
    <row r="128">
      <c r="D128" s="35"/>
      <c r="F128" s="36"/>
    </row>
    <row r="129">
      <c r="D129" s="35"/>
      <c r="F129" s="36"/>
    </row>
    <row r="130">
      <c r="D130" s="35"/>
      <c r="F130" s="36"/>
    </row>
    <row r="131">
      <c r="D131" s="35"/>
      <c r="F131" s="36"/>
    </row>
    <row r="132">
      <c r="D132" s="35"/>
      <c r="F132" s="36"/>
    </row>
    <row r="133">
      <c r="D133" s="35"/>
      <c r="F133" s="36"/>
    </row>
    <row r="134">
      <c r="D134" s="35"/>
      <c r="F134" s="36"/>
    </row>
    <row r="135">
      <c r="D135" s="35"/>
      <c r="F135" s="36"/>
    </row>
    <row r="136">
      <c r="D136" s="35"/>
      <c r="F136" s="36"/>
    </row>
    <row r="137">
      <c r="D137" s="35"/>
      <c r="F137" s="36"/>
    </row>
    <row r="138">
      <c r="D138" s="35"/>
      <c r="F138" s="36"/>
    </row>
    <row r="139">
      <c r="D139" s="35"/>
      <c r="F139" s="36"/>
    </row>
    <row r="140">
      <c r="D140" s="35"/>
      <c r="F140" s="36"/>
    </row>
    <row r="141">
      <c r="D141" s="35"/>
      <c r="F141" s="36"/>
    </row>
    <row r="142">
      <c r="D142" s="35"/>
      <c r="F142" s="36"/>
    </row>
    <row r="143">
      <c r="D143" s="35"/>
      <c r="F143" s="36"/>
    </row>
    <row r="144">
      <c r="D144" s="35"/>
      <c r="F144" s="36"/>
    </row>
    <row r="145">
      <c r="D145" s="35"/>
      <c r="F145" s="36"/>
    </row>
    <row r="146">
      <c r="D146" s="35"/>
      <c r="F146" s="36"/>
    </row>
    <row r="147">
      <c r="D147" s="35"/>
      <c r="F147" s="36"/>
    </row>
    <row r="148">
      <c r="D148" s="35"/>
      <c r="F148" s="36"/>
    </row>
    <row r="149">
      <c r="D149" s="35"/>
      <c r="F149" s="36"/>
    </row>
    <row r="150">
      <c r="D150" s="35"/>
      <c r="F150" s="36"/>
    </row>
    <row r="151">
      <c r="D151" s="35"/>
      <c r="F151" s="36"/>
    </row>
    <row r="152">
      <c r="D152" s="35"/>
      <c r="F152" s="36"/>
    </row>
    <row r="153">
      <c r="D153" s="35"/>
      <c r="F153" s="36"/>
    </row>
    <row r="154">
      <c r="D154" s="35"/>
      <c r="F154" s="36"/>
    </row>
    <row r="155">
      <c r="D155" s="35"/>
      <c r="F155" s="36"/>
    </row>
    <row r="156">
      <c r="D156" s="35"/>
      <c r="F156" s="36"/>
    </row>
    <row r="157">
      <c r="D157" s="35"/>
      <c r="F157" s="36"/>
    </row>
    <row r="158">
      <c r="D158" s="35"/>
      <c r="F158" s="36"/>
    </row>
    <row r="159">
      <c r="D159" s="35"/>
      <c r="F159" s="36"/>
    </row>
    <row r="160">
      <c r="D160" s="35"/>
      <c r="F160" s="36"/>
    </row>
    <row r="161">
      <c r="D161" s="35"/>
      <c r="F161" s="36"/>
    </row>
    <row r="162">
      <c r="D162" s="35"/>
      <c r="F162" s="36"/>
    </row>
    <row r="163">
      <c r="D163" s="35"/>
      <c r="F163" s="36"/>
    </row>
    <row r="164">
      <c r="D164" s="35"/>
      <c r="F164" s="36"/>
    </row>
    <row r="165">
      <c r="D165" s="35"/>
      <c r="F165" s="36"/>
    </row>
    <row r="166">
      <c r="D166" s="35"/>
      <c r="F166" s="36"/>
    </row>
    <row r="167">
      <c r="D167" s="35"/>
      <c r="F167" s="36"/>
    </row>
    <row r="168">
      <c r="D168" s="35"/>
      <c r="F168" s="36"/>
    </row>
    <row r="169">
      <c r="D169" s="35"/>
      <c r="F169" s="36"/>
    </row>
    <row r="170">
      <c r="D170" s="35"/>
      <c r="F170" s="36"/>
    </row>
    <row r="171">
      <c r="D171" s="35"/>
      <c r="F171" s="36"/>
    </row>
    <row r="172">
      <c r="D172" s="35"/>
      <c r="F172" s="36"/>
    </row>
    <row r="173">
      <c r="D173" s="35"/>
      <c r="F173" s="36"/>
    </row>
    <row r="174">
      <c r="D174" s="35"/>
      <c r="F174" s="36"/>
    </row>
    <row r="175">
      <c r="D175" s="35"/>
      <c r="F175" s="36"/>
    </row>
    <row r="176">
      <c r="D176" s="35"/>
      <c r="F176" s="36"/>
    </row>
    <row r="177">
      <c r="D177" s="35"/>
      <c r="F177" s="36"/>
    </row>
    <row r="178">
      <c r="D178" s="35"/>
      <c r="F178" s="36"/>
    </row>
    <row r="179">
      <c r="D179" s="35"/>
      <c r="F179" s="36"/>
    </row>
    <row r="180">
      <c r="D180" s="35"/>
      <c r="F180" s="36"/>
    </row>
    <row r="181">
      <c r="D181" s="35"/>
      <c r="F181" s="36"/>
    </row>
    <row r="182">
      <c r="D182" s="35"/>
      <c r="F182" s="36"/>
    </row>
    <row r="183">
      <c r="D183" s="35"/>
      <c r="F183" s="36"/>
    </row>
    <row r="184">
      <c r="D184" s="35"/>
      <c r="F184" s="36"/>
    </row>
    <row r="185">
      <c r="D185" s="35"/>
      <c r="F185" s="36"/>
    </row>
    <row r="186">
      <c r="D186" s="35"/>
      <c r="F186" s="36"/>
    </row>
    <row r="187">
      <c r="D187" s="35"/>
      <c r="F187" s="36"/>
    </row>
    <row r="188">
      <c r="D188" s="35"/>
      <c r="F188" s="36"/>
    </row>
    <row r="189">
      <c r="D189" s="35"/>
      <c r="F189" s="36"/>
    </row>
    <row r="190">
      <c r="D190" s="35"/>
      <c r="F190" s="36"/>
    </row>
    <row r="191">
      <c r="D191" s="35"/>
      <c r="F191" s="36"/>
    </row>
    <row r="192">
      <c r="D192" s="35"/>
      <c r="F192" s="36"/>
    </row>
    <row r="193">
      <c r="D193" s="35"/>
      <c r="F193" s="36"/>
    </row>
    <row r="194">
      <c r="D194" s="35"/>
      <c r="F194" s="36"/>
    </row>
    <row r="195">
      <c r="D195" s="35"/>
      <c r="F195" s="36"/>
    </row>
    <row r="196">
      <c r="D196" s="35"/>
      <c r="F196" s="36"/>
    </row>
    <row r="197">
      <c r="D197" s="35"/>
      <c r="F197" s="36"/>
    </row>
    <row r="198">
      <c r="D198" s="35"/>
      <c r="F198" s="36"/>
    </row>
    <row r="199">
      <c r="D199" s="35"/>
      <c r="F199" s="36"/>
    </row>
    <row r="200">
      <c r="D200" s="35"/>
      <c r="F200" s="36"/>
    </row>
    <row r="201">
      <c r="D201" s="35"/>
      <c r="F201" s="36"/>
    </row>
    <row r="202">
      <c r="D202" s="35"/>
      <c r="F202" s="36"/>
    </row>
    <row r="203">
      <c r="D203" s="35"/>
      <c r="F203" s="36"/>
    </row>
    <row r="204">
      <c r="D204" s="35"/>
      <c r="F204" s="36"/>
    </row>
    <row r="205">
      <c r="D205" s="35"/>
      <c r="F205" s="36"/>
    </row>
    <row r="206">
      <c r="D206" s="35"/>
      <c r="F206" s="36"/>
    </row>
    <row r="207">
      <c r="D207" s="35"/>
      <c r="F207" s="36"/>
    </row>
    <row r="208">
      <c r="D208" s="35"/>
      <c r="F208" s="36"/>
    </row>
    <row r="209">
      <c r="D209" s="35"/>
      <c r="F209" s="36"/>
    </row>
    <row r="210">
      <c r="D210" s="35"/>
      <c r="F210" s="36"/>
    </row>
    <row r="211">
      <c r="D211" s="35"/>
      <c r="F211" s="36"/>
    </row>
    <row r="212">
      <c r="D212" s="35"/>
      <c r="F212" s="36"/>
    </row>
    <row r="213">
      <c r="D213" s="35"/>
      <c r="F213" s="36"/>
    </row>
    <row r="214">
      <c r="D214" s="35"/>
      <c r="F214" s="36"/>
    </row>
    <row r="215">
      <c r="D215" s="35"/>
      <c r="F215" s="36"/>
    </row>
    <row r="216">
      <c r="D216" s="35"/>
      <c r="F216" s="36"/>
    </row>
    <row r="217">
      <c r="D217" s="35"/>
      <c r="F217" s="36"/>
    </row>
    <row r="218">
      <c r="D218" s="35"/>
      <c r="F218" s="36"/>
    </row>
    <row r="219">
      <c r="D219" s="35"/>
      <c r="F219" s="36"/>
    </row>
    <row r="220">
      <c r="D220" s="35"/>
      <c r="F220" s="36"/>
    </row>
    <row r="221">
      <c r="D221" s="35"/>
      <c r="F221" s="36"/>
    </row>
    <row r="222">
      <c r="D222" s="35"/>
      <c r="F222" s="36"/>
    </row>
    <row r="223">
      <c r="D223" s="35"/>
      <c r="F223" s="36"/>
    </row>
    <row r="224">
      <c r="D224" s="35"/>
      <c r="F224" s="36"/>
    </row>
    <row r="225">
      <c r="D225" s="35"/>
      <c r="F225" s="36"/>
    </row>
    <row r="226">
      <c r="D226" s="35"/>
      <c r="F226" s="36"/>
    </row>
    <row r="227">
      <c r="D227" s="35"/>
      <c r="F227" s="36"/>
    </row>
    <row r="228">
      <c r="D228" s="35"/>
      <c r="F228" s="36"/>
    </row>
    <row r="229">
      <c r="D229" s="35"/>
      <c r="F229" s="36"/>
    </row>
    <row r="230">
      <c r="D230" s="35"/>
      <c r="F230" s="36"/>
    </row>
    <row r="231">
      <c r="D231" s="35"/>
      <c r="F231" s="36"/>
    </row>
    <row r="232">
      <c r="D232" s="35"/>
      <c r="F232" s="36"/>
    </row>
    <row r="233">
      <c r="D233" s="35"/>
      <c r="F233" s="36"/>
    </row>
    <row r="234">
      <c r="D234" s="35"/>
      <c r="F234" s="36"/>
    </row>
    <row r="235">
      <c r="D235" s="35"/>
      <c r="F235" s="36"/>
    </row>
    <row r="236">
      <c r="D236" s="35"/>
      <c r="F236" s="36"/>
    </row>
    <row r="237">
      <c r="D237" s="35"/>
      <c r="F237" s="36"/>
    </row>
    <row r="238">
      <c r="D238" s="35"/>
      <c r="F238" s="36"/>
    </row>
    <row r="239">
      <c r="D239" s="35"/>
      <c r="F239" s="36"/>
    </row>
    <row r="240">
      <c r="D240" s="35"/>
      <c r="F240" s="36"/>
    </row>
    <row r="241">
      <c r="D241" s="35"/>
      <c r="F241" s="36"/>
    </row>
    <row r="242">
      <c r="D242" s="35"/>
      <c r="F242" s="36"/>
    </row>
    <row r="243">
      <c r="D243" s="35"/>
      <c r="F243" s="36"/>
    </row>
    <row r="244">
      <c r="D244" s="35"/>
      <c r="F244" s="36"/>
    </row>
    <row r="245">
      <c r="D245" s="35"/>
      <c r="F245" s="36"/>
    </row>
    <row r="246">
      <c r="D246" s="35"/>
      <c r="F246" s="36"/>
    </row>
    <row r="247">
      <c r="D247" s="35"/>
      <c r="F247" s="36"/>
    </row>
    <row r="248">
      <c r="D248" s="35"/>
      <c r="F248" s="36"/>
    </row>
    <row r="249">
      <c r="D249" s="35"/>
      <c r="F249" s="36"/>
    </row>
    <row r="250">
      <c r="D250" s="35"/>
      <c r="F250" s="36"/>
    </row>
    <row r="251">
      <c r="D251" s="35"/>
      <c r="F251" s="36"/>
    </row>
    <row r="252">
      <c r="D252" s="35"/>
      <c r="F252" s="36"/>
    </row>
    <row r="253">
      <c r="D253" s="35"/>
      <c r="F253" s="36"/>
    </row>
    <row r="254">
      <c r="D254" s="35"/>
      <c r="F254" s="36"/>
    </row>
    <row r="255">
      <c r="D255" s="35"/>
      <c r="F255" s="36"/>
    </row>
    <row r="256">
      <c r="D256" s="35"/>
      <c r="F256" s="36"/>
    </row>
    <row r="257">
      <c r="D257" s="35"/>
      <c r="F257" s="36"/>
    </row>
    <row r="258">
      <c r="D258" s="35"/>
      <c r="F258" s="36"/>
    </row>
    <row r="259">
      <c r="D259" s="35"/>
      <c r="F259" s="36"/>
    </row>
    <row r="260">
      <c r="D260" s="35"/>
      <c r="F260" s="36"/>
    </row>
    <row r="261">
      <c r="D261" s="35"/>
      <c r="F261" s="36"/>
    </row>
    <row r="262">
      <c r="D262" s="35"/>
      <c r="F262" s="36"/>
    </row>
    <row r="263">
      <c r="D263" s="35"/>
      <c r="F263" s="36"/>
    </row>
    <row r="264">
      <c r="D264" s="35"/>
      <c r="F264" s="36"/>
    </row>
    <row r="265">
      <c r="D265" s="35"/>
      <c r="F265" s="36"/>
    </row>
    <row r="266">
      <c r="D266" s="35"/>
      <c r="F266" s="36"/>
    </row>
    <row r="267">
      <c r="D267" s="35"/>
      <c r="F267" s="36"/>
    </row>
    <row r="268">
      <c r="D268" s="35"/>
      <c r="F268" s="36"/>
    </row>
    <row r="269">
      <c r="D269" s="35"/>
      <c r="F269" s="36"/>
    </row>
    <row r="270">
      <c r="D270" s="35"/>
      <c r="F270" s="36"/>
    </row>
    <row r="271">
      <c r="D271" s="35"/>
      <c r="F271" s="36"/>
    </row>
    <row r="272">
      <c r="D272" s="35"/>
      <c r="F272" s="36"/>
    </row>
    <row r="273">
      <c r="D273" s="35"/>
      <c r="F273" s="36"/>
    </row>
    <row r="274">
      <c r="D274" s="35"/>
      <c r="F274" s="36"/>
    </row>
    <row r="275">
      <c r="D275" s="35"/>
      <c r="F275" s="36"/>
    </row>
    <row r="276">
      <c r="D276" s="35"/>
      <c r="F276" s="36"/>
    </row>
    <row r="277">
      <c r="D277" s="35"/>
      <c r="F277" s="36"/>
    </row>
    <row r="278">
      <c r="D278" s="35"/>
      <c r="F278" s="36"/>
    </row>
    <row r="279">
      <c r="D279" s="35"/>
      <c r="F279" s="36"/>
    </row>
    <row r="280">
      <c r="D280" s="35"/>
      <c r="F280" s="36"/>
    </row>
    <row r="281">
      <c r="D281" s="35"/>
      <c r="F281" s="36"/>
    </row>
    <row r="282">
      <c r="D282" s="35"/>
      <c r="F282" s="36"/>
    </row>
    <row r="283">
      <c r="D283" s="35"/>
      <c r="F283" s="36"/>
    </row>
    <row r="284">
      <c r="D284" s="35"/>
      <c r="F284" s="36"/>
    </row>
    <row r="285">
      <c r="D285" s="35"/>
      <c r="F285" s="36"/>
    </row>
    <row r="286">
      <c r="D286" s="35"/>
      <c r="F286" s="36"/>
    </row>
    <row r="287">
      <c r="D287" s="35"/>
      <c r="F287" s="36"/>
    </row>
    <row r="288">
      <c r="D288" s="35"/>
      <c r="F288" s="36"/>
    </row>
    <row r="289">
      <c r="D289" s="35"/>
      <c r="F289" s="36"/>
    </row>
    <row r="290">
      <c r="D290" s="35"/>
      <c r="F290" s="36"/>
    </row>
    <row r="291">
      <c r="D291" s="35"/>
      <c r="F291" s="36"/>
    </row>
    <row r="292">
      <c r="D292" s="35"/>
      <c r="F292" s="36"/>
    </row>
    <row r="293">
      <c r="D293" s="35"/>
      <c r="F293" s="36"/>
    </row>
    <row r="294">
      <c r="D294" s="35"/>
      <c r="F294" s="36"/>
    </row>
    <row r="295">
      <c r="D295" s="35"/>
      <c r="F295" s="36"/>
    </row>
    <row r="296">
      <c r="D296" s="35"/>
      <c r="F296" s="36"/>
    </row>
    <row r="297">
      <c r="D297" s="35"/>
      <c r="F297" s="36"/>
    </row>
    <row r="298">
      <c r="D298" s="35"/>
      <c r="F298" s="36"/>
    </row>
    <row r="299">
      <c r="D299" s="35"/>
      <c r="F299" s="36"/>
    </row>
    <row r="300">
      <c r="D300" s="35"/>
      <c r="F300" s="36"/>
    </row>
    <row r="301">
      <c r="D301" s="35"/>
      <c r="F301" s="36"/>
    </row>
    <row r="302">
      <c r="D302" s="35"/>
      <c r="F302" s="36"/>
    </row>
    <row r="303">
      <c r="D303" s="35"/>
      <c r="F303" s="36"/>
    </row>
    <row r="304">
      <c r="D304" s="35"/>
      <c r="F304" s="36"/>
    </row>
    <row r="305">
      <c r="D305" s="35"/>
      <c r="F305" s="36"/>
    </row>
    <row r="306">
      <c r="D306" s="35"/>
      <c r="F306" s="36"/>
    </row>
    <row r="307">
      <c r="D307" s="35"/>
      <c r="F307" s="36"/>
    </row>
    <row r="308">
      <c r="D308" s="35"/>
      <c r="F308" s="36"/>
    </row>
    <row r="309">
      <c r="D309" s="35"/>
      <c r="F309" s="36"/>
    </row>
    <row r="310">
      <c r="D310" s="35"/>
      <c r="F310" s="36"/>
    </row>
    <row r="311">
      <c r="D311" s="35"/>
      <c r="F311" s="36"/>
    </row>
    <row r="312">
      <c r="D312" s="35"/>
      <c r="F312" s="36"/>
    </row>
    <row r="313">
      <c r="D313" s="35"/>
      <c r="F313" s="36"/>
    </row>
    <row r="314">
      <c r="D314" s="35"/>
      <c r="F314" s="36"/>
    </row>
    <row r="315">
      <c r="D315" s="35"/>
      <c r="F315" s="36"/>
    </row>
    <row r="316">
      <c r="D316" s="35"/>
      <c r="F316" s="36"/>
    </row>
    <row r="317">
      <c r="D317" s="35"/>
      <c r="F317" s="36"/>
    </row>
    <row r="318">
      <c r="D318" s="35"/>
      <c r="F318" s="36"/>
    </row>
    <row r="319">
      <c r="D319" s="35"/>
      <c r="F319" s="36"/>
    </row>
    <row r="320">
      <c r="D320" s="35"/>
      <c r="F320" s="36"/>
    </row>
    <row r="321">
      <c r="D321" s="35"/>
      <c r="F321" s="36"/>
    </row>
    <row r="322">
      <c r="D322" s="35"/>
      <c r="F322" s="36"/>
    </row>
    <row r="323">
      <c r="D323" s="35"/>
      <c r="F323" s="36"/>
    </row>
    <row r="324">
      <c r="D324" s="35"/>
      <c r="F324" s="36"/>
    </row>
    <row r="325">
      <c r="D325" s="35"/>
      <c r="F325" s="36"/>
    </row>
    <row r="326">
      <c r="D326" s="35"/>
      <c r="F326" s="36"/>
    </row>
    <row r="327">
      <c r="D327" s="35"/>
      <c r="F327" s="36"/>
    </row>
    <row r="328">
      <c r="D328" s="35"/>
      <c r="F328" s="36"/>
    </row>
    <row r="329">
      <c r="D329" s="35"/>
      <c r="F329" s="36"/>
    </row>
    <row r="330">
      <c r="D330" s="35"/>
      <c r="F330" s="36"/>
    </row>
    <row r="331">
      <c r="D331" s="35"/>
      <c r="F331" s="36"/>
    </row>
    <row r="332">
      <c r="D332" s="35"/>
      <c r="F332" s="36"/>
    </row>
    <row r="333">
      <c r="D333" s="35"/>
      <c r="F333" s="36"/>
    </row>
    <row r="334">
      <c r="D334" s="35"/>
      <c r="F334" s="36"/>
    </row>
    <row r="335">
      <c r="D335" s="35"/>
      <c r="F335" s="36"/>
    </row>
    <row r="336">
      <c r="D336" s="35"/>
      <c r="F336" s="36"/>
    </row>
    <row r="337">
      <c r="D337" s="35"/>
      <c r="F337" s="36"/>
    </row>
    <row r="338">
      <c r="D338" s="35"/>
      <c r="F338" s="36"/>
    </row>
    <row r="339">
      <c r="D339" s="35"/>
      <c r="F339" s="36"/>
    </row>
    <row r="340">
      <c r="D340" s="35"/>
      <c r="F340" s="36"/>
    </row>
    <row r="341">
      <c r="D341" s="35"/>
      <c r="F341" s="36"/>
    </row>
    <row r="342">
      <c r="D342" s="35"/>
      <c r="F342" s="36"/>
    </row>
    <row r="343">
      <c r="D343" s="35"/>
      <c r="F343" s="36"/>
    </row>
    <row r="344">
      <c r="D344" s="35"/>
      <c r="F344" s="36"/>
    </row>
    <row r="345">
      <c r="D345" s="35"/>
      <c r="F345" s="36"/>
    </row>
    <row r="346">
      <c r="D346" s="35"/>
      <c r="F346" s="36"/>
    </row>
    <row r="347">
      <c r="D347" s="35"/>
      <c r="F347" s="36"/>
    </row>
    <row r="348">
      <c r="D348" s="35"/>
      <c r="F348" s="36"/>
    </row>
    <row r="349">
      <c r="D349" s="35"/>
      <c r="F349" s="36"/>
    </row>
    <row r="350">
      <c r="D350" s="35"/>
      <c r="F350" s="36"/>
    </row>
    <row r="351">
      <c r="D351" s="35"/>
      <c r="F351" s="36"/>
    </row>
    <row r="352">
      <c r="D352" s="35"/>
      <c r="F352" s="36"/>
    </row>
    <row r="353">
      <c r="D353" s="35"/>
      <c r="F353" s="36"/>
    </row>
    <row r="354">
      <c r="D354" s="35"/>
      <c r="F354" s="36"/>
    </row>
    <row r="355">
      <c r="D355" s="35"/>
      <c r="F355" s="36"/>
    </row>
    <row r="356">
      <c r="D356" s="35"/>
      <c r="F356" s="36"/>
    </row>
    <row r="357">
      <c r="D357" s="35"/>
      <c r="F357" s="36"/>
    </row>
    <row r="358">
      <c r="D358" s="35"/>
      <c r="F358" s="36"/>
    </row>
    <row r="359">
      <c r="D359" s="35"/>
      <c r="F359" s="36"/>
    </row>
    <row r="360">
      <c r="D360" s="35"/>
      <c r="F360" s="36"/>
    </row>
    <row r="361">
      <c r="D361" s="35"/>
      <c r="F361" s="36"/>
    </row>
    <row r="362">
      <c r="D362" s="35"/>
      <c r="F362" s="36"/>
    </row>
    <row r="363">
      <c r="D363" s="35"/>
      <c r="F363" s="36"/>
    </row>
    <row r="364">
      <c r="D364" s="35"/>
      <c r="F364" s="36"/>
    </row>
    <row r="365">
      <c r="D365" s="35"/>
      <c r="F365" s="36"/>
    </row>
    <row r="366">
      <c r="D366" s="35"/>
      <c r="F366" s="36"/>
    </row>
    <row r="367">
      <c r="D367" s="35"/>
      <c r="F367" s="36"/>
    </row>
    <row r="368">
      <c r="D368" s="35"/>
      <c r="F368" s="36"/>
    </row>
    <row r="369">
      <c r="D369" s="35"/>
      <c r="F369" s="36"/>
    </row>
    <row r="370">
      <c r="D370" s="35"/>
      <c r="F370" s="36"/>
    </row>
    <row r="371">
      <c r="D371" s="35"/>
      <c r="F371" s="36"/>
    </row>
    <row r="372">
      <c r="D372" s="35"/>
      <c r="F372" s="36"/>
    </row>
    <row r="373">
      <c r="D373" s="35"/>
      <c r="F373" s="36"/>
    </row>
    <row r="374">
      <c r="D374" s="35"/>
      <c r="F374" s="36"/>
    </row>
    <row r="375">
      <c r="D375" s="35"/>
      <c r="F375" s="36"/>
    </row>
    <row r="376">
      <c r="D376" s="35"/>
      <c r="F376" s="36"/>
    </row>
    <row r="377">
      <c r="D377" s="35"/>
      <c r="F377" s="36"/>
    </row>
    <row r="378">
      <c r="D378" s="35"/>
      <c r="F378" s="36"/>
    </row>
    <row r="379">
      <c r="D379" s="35"/>
      <c r="F379" s="36"/>
    </row>
    <row r="380">
      <c r="D380" s="35"/>
      <c r="F380" s="36"/>
    </row>
    <row r="381">
      <c r="D381" s="35"/>
      <c r="F381" s="36"/>
    </row>
    <row r="382">
      <c r="D382" s="35"/>
      <c r="F382" s="36"/>
    </row>
    <row r="383">
      <c r="D383" s="35"/>
      <c r="F383" s="36"/>
    </row>
    <row r="384">
      <c r="D384" s="35"/>
      <c r="F384" s="36"/>
    </row>
    <row r="385">
      <c r="D385" s="35"/>
      <c r="F385" s="36"/>
    </row>
    <row r="386">
      <c r="D386" s="35"/>
      <c r="F386" s="36"/>
    </row>
    <row r="387">
      <c r="D387" s="35"/>
      <c r="F387" s="36"/>
    </row>
    <row r="388">
      <c r="D388" s="35"/>
      <c r="F388" s="36"/>
    </row>
    <row r="389">
      <c r="D389" s="35"/>
      <c r="F389" s="36"/>
    </row>
    <row r="390">
      <c r="D390" s="35"/>
      <c r="F390" s="36"/>
    </row>
    <row r="391">
      <c r="D391" s="35"/>
      <c r="F391" s="36"/>
    </row>
    <row r="392">
      <c r="D392" s="35"/>
      <c r="F392" s="36"/>
    </row>
    <row r="393">
      <c r="D393" s="35"/>
      <c r="F393" s="36"/>
    </row>
    <row r="394">
      <c r="D394" s="35"/>
      <c r="F394" s="36"/>
    </row>
    <row r="395">
      <c r="D395" s="35"/>
      <c r="F395" s="36"/>
    </row>
    <row r="396">
      <c r="D396" s="35"/>
      <c r="F396" s="36"/>
    </row>
    <row r="397">
      <c r="D397" s="35"/>
      <c r="F397" s="36"/>
    </row>
    <row r="398">
      <c r="D398" s="35"/>
      <c r="F398" s="36"/>
    </row>
    <row r="399">
      <c r="D399" s="35"/>
      <c r="F399" s="36"/>
    </row>
    <row r="400">
      <c r="D400" s="35"/>
      <c r="F400" s="36"/>
    </row>
    <row r="401">
      <c r="D401" s="35"/>
      <c r="F401" s="36"/>
    </row>
    <row r="402">
      <c r="D402" s="35"/>
      <c r="F402" s="36"/>
    </row>
    <row r="403">
      <c r="D403" s="35"/>
      <c r="F403" s="36"/>
    </row>
    <row r="404">
      <c r="D404" s="35"/>
      <c r="F404" s="36"/>
    </row>
    <row r="405">
      <c r="D405" s="35"/>
      <c r="F405" s="36"/>
    </row>
    <row r="406">
      <c r="D406" s="35"/>
      <c r="F406" s="36"/>
    </row>
    <row r="407">
      <c r="D407" s="35"/>
      <c r="F407" s="36"/>
    </row>
    <row r="408">
      <c r="D408" s="35"/>
      <c r="F408" s="36"/>
    </row>
    <row r="409">
      <c r="D409" s="35"/>
      <c r="F409" s="36"/>
    </row>
    <row r="410">
      <c r="D410" s="35"/>
      <c r="F410" s="36"/>
    </row>
    <row r="411">
      <c r="D411" s="35"/>
      <c r="F411" s="36"/>
    </row>
    <row r="412">
      <c r="D412" s="35"/>
      <c r="F412" s="36"/>
    </row>
    <row r="413">
      <c r="D413" s="35"/>
      <c r="F413" s="36"/>
    </row>
    <row r="414">
      <c r="D414" s="35"/>
      <c r="F414" s="36"/>
    </row>
    <row r="415">
      <c r="D415" s="35"/>
      <c r="F415" s="36"/>
    </row>
    <row r="416">
      <c r="D416" s="35"/>
      <c r="F416" s="36"/>
    </row>
    <row r="417">
      <c r="D417" s="35"/>
      <c r="F417" s="36"/>
    </row>
    <row r="418">
      <c r="D418" s="35"/>
      <c r="F418" s="36"/>
    </row>
    <row r="419">
      <c r="D419" s="35"/>
      <c r="F419" s="36"/>
    </row>
    <row r="420">
      <c r="D420" s="35"/>
      <c r="F420" s="36"/>
    </row>
    <row r="421">
      <c r="D421" s="35"/>
      <c r="F421" s="36"/>
    </row>
    <row r="422">
      <c r="D422" s="35"/>
      <c r="F422" s="36"/>
    </row>
    <row r="423">
      <c r="D423" s="35"/>
      <c r="F423" s="36"/>
    </row>
    <row r="424">
      <c r="D424" s="35"/>
      <c r="F424" s="36"/>
    </row>
    <row r="425">
      <c r="D425" s="35"/>
      <c r="F425" s="36"/>
    </row>
    <row r="426">
      <c r="D426" s="35"/>
      <c r="F426" s="36"/>
    </row>
    <row r="427">
      <c r="D427" s="35"/>
      <c r="F427" s="36"/>
    </row>
    <row r="428">
      <c r="D428" s="35"/>
      <c r="F428" s="36"/>
    </row>
    <row r="429">
      <c r="D429" s="35"/>
      <c r="F429" s="36"/>
    </row>
    <row r="430">
      <c r="D430" s="35"/>
      <c r="F430" s="36"/>
    </row>
    <row r="431">
      <c r="D431" s="35"/>
      <c r="F431" s="36"/>
    </row>
    <row r="432">
      <c r="D432" s="35"/>
      <c r="F432" s="36"/>
    </row>
    <row r="433">
      <c r="D433" s="35"/>
      <c r="F433" s="36"/>
    </row>
    <row r="434">
      <c r="D434" s="35"/>
      <c r="F434" s="36"/>
    </row>
    <row r="435">
      <c r="D435" s="35"/>
      <c r="F435" s="36"/>
    </row>
    <row r="436">
      <c r="D436" s="35"/>
      <c r="F436" s="36"/>
    </row>
    <row r="437">
      <c r="D437" s="35"/>
      <c r="F437" s="36"/>
    </row>
    <row r="438">
      <c r="D438" s="35"/>
      <c r="F438" s="36"/>
    </row>
    <row r="439">
      <c r="D439" s="35"/>
      <c r="F439" s="36"/>
    </row>
    <row r="440">
      <c r="D440" s="35"/>
      <c r="F440" s="36"/>
    </row>
    <row r="441">
      <c r="D441" s="35"/>
      <c r="F441" s="36"/>
    </row>
    <row r="442">
      <c r="D442" s="35"/>
      <c r="F442" s="36"/>
    </row>
    <row r="443">
      <c r="D443" s="35"/>
      <c r="F443" s="36"/>
    </row>
    <row r="444">
      <c r="D444" s="35"/>
      <c r="F444" s="36"/>
    </row>
    <row r="445">
      <c r="D445" s="35"/>
      <c r="F445" s="36"/>
    </row>
    <row r="446">
      <c r="D446" s="35"/>
      <c r="F446" s="36"/>
    </row>
    <row r="447">
      <c r="D447" s="35"/>
      <c r="F447" s="36"/>
    </row>
    <row r="448">
      <c r="D448" s="35"/>
      <c r="F448" s="36"/>
    </row>
    <row r="449">
      <c r="D449" s="35"/>
      <c r="F449" s="36"/>
    </row>
    <row r="450">
      <c r="D450" s="35"/>
      <c r="F450" s="36"/>
    </row>
    <row r="451">
      <c r="D451" s="35"/>
      <c r="F451" s="36"/>
    </row>
    <row r="452">
      <c r="D452" s="35"/>
      <c r="F452" s="36"/>
    </row>
    <row r="453">
      <c r="D453" s="35"/>
      <c r="F453" s="36"/>
    </row>
    <row r="454">
      <c r="D454" s="35"/>
      <c r="F454" s="36"/>
    </row>
    <row r="455">
      <c r="D455" s="35"/>
      <c r="F455" s="36"/>
    </row>
    <row r="456">
      <c r="D456" s="35"/>
      <c r="F456" s="36"/>
    </row>
    <row r="457">
      <c r="D457" s="35"/>
      <c r="F457" s="36"/>
    </row>
    <row r="458">
      <c r="D458" s="35"/>
      <c r="F458" s="36"/>
    </row>
    <row r="459">
      <c r="D459" s="35"/>
      <c r="F459" s="36"/>
    </row>
    <row r="460">
      <c r="D460" s="35"/>
      <c r="F460" s="36"/>
    </row>
    <row r="461">
      <c r="D461" s="35"/>
      <c r="F461" s="36"/>
    </row>
    <row r="462">
      <c r="D462" s="35"/>
      <c r="F462" s="36"/>
    </row>
    <row r="463">
      <c r="D463" s="35"/>
      <c r="F463" s="36"/>
    </row>
    <row r="464">
      <c r="D464" s="35"/>
      <c r="F464" s="36"/>
    </row>
    <row r="465">
      <c r="D465" s="35"/>
      <c r="F465" s="36"/>
    </row>
    <row r="466">
      <c r="D466" s="35"/>
      <c r="F466" s="36"/>
    </row>
    <row r="467">
      <c r="D467" s="35"/>
      <c r="F467" s="36"/>
    </row>
    <row r="468">
      <c r="D468" s="35"/>
      <c r="F468" s="36"/>
    </row>
    <row r="469">
      <c r="D469" s="35"/>
      <c r="F469" s="36"/>
    </row>
    <row r="470">
      <c r="D470" s="35"/>
      <c r="F470" s="36"/>
    </row>
    <row r="471">
      <c r="D471" s="35"/>
      <c r="F471" s="36"/>
    </row>
    <row r="472">
      <c r="D472" s="35"/>
      <c r="F472" s="36"/>
    </row>
    <row r="473">
      <c r="D473" s="35"/>
      <c r="F473" s="36"/>
    </row>
    <row r="474">
      <c r="D474" s="35"/>
      <c r="F474" s="36"/>
    </row>
    <row r="475">
      <c r="D475" s="35"/>
      <c r="F475" s="36"/>
    </row>
    <row r="476">
      <c r="D476" s="35"/>
      <c r="F476" s="36"/>
    </row>
    <row r="477">
      <c r="D477" s="35"/>
      <c r="F477" s="36"/>
    </row>
    <row r="478">
      <c r="D478" s="35"/>
      <c r="F478" s="36"/>
    </row>
    <row r="479">
      <c r="D479" s="35"/>
      <c r="F479" s="36"/>
    </row>
    <row r="480">
      <c r="D480" s="35"/>
      <c r="F480" s="36"/>
    </row>
    <row r="481">
      <c r="D481" s="35"/>
      <c r="F481" s="36"/>
    </row>
    <row r="482">
      <c r="D482" s="35"/>
      <c r="F482" s="36"/>
    </row>
    <row r="483">
      <c r="D483" s="35"/>
      <c r="F483" s="36"/>
    </row>
    <row r="484">
      <c r="D484" s="35"/>
      <c r="F484" s="36"/>
    </row>
    <row r="485">
      <c r="D485" s="35"/>
      <c r="F485" s="36"/>
    </row>
    <row r="486">
      <c r="D486" s="35"/>
      <c r="F486" s="36"/>
    </row>
    <row r="487">
      <c r="D487" s="35"/>
      <c r="F487" s="36"/>
    </row>
    <row r="488">
      <c r="D488" s="35"/>
      <c r="F488" s="36"/>
    </row>
    <row r="489">
      <c r="D489" s="35"/>
      <c r="F489" s="36"/>
    </row>
    <row r="490">
      <c r="D490" s="35"/>
      <c r="F490" s="36"/>
    </row>
    <row r="491">
      <c r="D491" s="35"/>
      <c r="F491" s="36"/>
    </row>
    <row r="492">
      <c r="D492" s="35"/>
      <c r="F492" s="36"/>
    </row>
    <row r="493">
      <c r="D493" s="35"/>
      <c r="F493" s="36"/>
    </row>
    <row r="494">
      <c r="D494" s="35"/>
      <c r="F494" s="36"/>
    </row>
    <row r="495">
      <c r="D495" s="35"/>
      <c r="F495" s="36"/>
    </row>
    <row r="496">
      <c r="D496" s="35"/>
      <c r="F496" s="36"/>
    </row>
    <row r="497">
      <c r="D497" s="35"/>
      <c r="F497" s="36"/>
    </row>
    <row r="498">
      <c r="D498" s="35"/>
      <c r="F498" s="36"/>
    </row>
    <row r="499">
      <c r="D499" s="35"/>
      <c r="F499" s="36"/>
    </row>
    <row r="500">
      <c r="D500" s="35"/>
      <c r="F500" s="36"/>
    </row>
    <row r="501">
      <c r="D501" s="35"/>
      <c r="F501" s="36"/>
    </row>
    <row r="502">
      <c r="D502" s="35"/>
      <c r="F502" s="36"/>
    </row>
    <row r="503">
      <c r="D503" s="35"/>
      <c r="F503" s="36"/>
    </row>
    <row r="504">
      <c r="D504" s="35"/>
      <c r="F504" s="36"/>
    </row>
    <row r="505">
      <c r="D505" s="35"/>
      <c r="F505" s="36"/>
    </row>
    <row r="506">
      <c r="D506" s="35"/>
      <c r="F506" s="36"/>
    </row>
    <row r="507">
      <c r="D507" s="35"/>
      <c r="F507" s="36"/>
    </row>
    <row r="508">
      <c r="D508" s="35"/>
      <c r="F508" s="36"/>
    </row>
    <row r="509">
      <c r="D509" s="35"/>
      <c r="F509" s="36"/>
    </row>
    <row r="510">
      <c r="D510" s="35"/>
      <c r="F510" s="36"/>
    </row>
    <row r="511">
      <c r="D511" s="35"/>
      <c r="F511" s="36"/>
    </row>
    <row r="512">
      <c r="D512" s="35"/>
      <c r="F512" s="36"/>
    </row>
    <row r="513">
      <c r="D513" s="35"/>
      <c r="F513" s="36"/>
    </row>
    <row r="514">
      <c r="D514" s="35"/>
      <c r="F514" s="36"/>
    </row>
    <row r="515">
      <c r="D515" s="35"/>
      <c r="F515" s="36"/>
    </row>
    <row r="516">
      <c r="D516" s="35"/>
      <c r="F516" s="36"/>
    </row>
    <row r="517">
      <c r="D517" s="35"/>
      <c r="F517" s="36"/>
    </row>
    <row r="518">
      <c r="D518" s="35"/>
      <c r="F518" s="36"/>
    </row>
    <row r="519">
      <c r="D519" s="35"/>
      <c r="F519" s="36"/>
    </row>
    <row r="520">
      <c r="D520" s="35"/>
      <c r="F520" s="36"/>
    </row>
    <row r="521">
      <c r="D521" s="35"/>
      <c r="F521" s="36"/>
    </row>
    <row r="522">
      <c r="D522" s="35"/>
      <c r="F522" s="36"/>
    </row>
    <row r="523">
      <c r="D523" s="35"/>
      <c r="F523" s="36"/>
    </row>
    <row r="524">
      <c r="D524" s="35"/>
      <c r="F524" s="36"/>
    </row>
    <row r="525">
      <c r="D525" s="35"/>
      <c r="F525" s="36"/>
    </row>
    <row r="526">
      <c r="D526" s="35"/>
      <c r="F526" s="36"/>
    </row>
    <row r="527">
      <c r="D527" s="35"/>
      <c r="F527" s="36"/>
    </row>
    <row r="528">
      <c r="D528" s="35"/>
      <c r="F528" s="36"/>
    </row>
    <row r="529">
      <c r="D529" s="35"/>
      <c r="F529" s="36"/>
    </row>
    <row r="530">
      <c r="D530" s="35"/>
      <c r="F530" s="36"/>
    </row>
    <row r="531">
      <c r="D531" s="35"/>
      <c r="F531" s="36"/>
    </row>
    <row r="532">
      <c r="D532" s="35"/>
      <c r="F532" s="36"/>
    </row>
    <row r="533">
      <c r="D533" s="35"/>
      <c r="F533" s="36"/>
    </row>
    <row r="534">
      <c r="D534" s="35"/>
      <c r="F534" s="36"/>
    </row>
    <row r="535">
      <c r="D535" s="35"/>
      <c r="F535" s="36"/>
    </row>
    <row r="536">
      <c r="D536" s="35"/>
      <c r="F536" s="36"/>
    </row>
    <row r="537">
      <c r="D537" s="35"/>
      <c r="F537" s="36"/>
    </row>
    <row r="538">
      <c r="D538" s="35"/>
      <c r="F538" s="36"/>
    </row>
    <row r="539">
      <c r="D539" s="35"/>
      <c r="F539" s="36"/>
    </row>
    <row r="540">
      <c r="D540" s="35"/>
      <c r="F540" s="36"/>
    </row>
    <row r="541">
      <c r="D541" s="35"/>
      <c r="F541" s="36"/>
    </row>
    <row r="542">
      <c r="D542" s="35"/>
      <c r="F542" s="36"/>
    </row>
    <row r="543">
      <c r="D543" s="35"/>
      <c r="F543" s="36"/>
    </row>
    <row r="544">
      <c r="D544" s="35"/>
      <c r="F544" s="36"/>
    </row>
    <row r="545">
      <c r="D545" s="35"/>
      <c r="F545" s="36"/>
    </row>
    <row r="546">
      <c r="D546" s="35"/>
      <c r="F546" s="36"/>
    </row>
    <row r="547">
      <c r="D547" s="35"/>
      <c r="F547" s="36"/>
    </row>
    <row r="548">
      <c r="D548" s="35"/>
      <c r="F548" s="36"/>
    </row>
    <row r="549">
      <c r="D549" s="35"/>
      <c r="F549" s="36"/>
    </row>
    <row r="550">
      <c r="D550" s="35"/>
      <c r="F550" s="36"/>
    </row>
    <row r="551">
      <c r="D551" s="35"/>
      <c r="F551" s="36"/>
    </row>
    <row r="552">
      <c r="D552" s="35"/>
      <c r="F552" s="36"/>
    </row>
    <row r="553">
      <c r="D553" s="35"/>
      <c r="F553" s="36"/>
    </row>
    <row r="554">
      <c r="D554" s="35"/>
      <c r="F554" s="36"/>
    </row>
    <row r="555">
      <c r="D555" s="35"/>
      <c r="F555" s="36"/>
    </row>
    <row r="556">
      <c r="D556" s="35"/>
      <c r="F556" s="36"/>
    </row>
    <row r="557">
      <c r="D557" s="35"/>
      <c r="F557" s="36"/>
    </row>
    <row r="558">
      <c r="D558" s="35"/>
      <c r="F558" s="36"/>
    </row>
    <row r="559">
      <c r="D559" s="35"/>
      <c r="F559" s="36"/>
    </row>
    <row r="560">
      <c r="D560" s="35"/>
      <c r="F560" s="36"/>
    </row>
    <row r="561">
      <c r="D561" s="35"/>
      <c r="F561" s="36"/>
    </row>
    <row r="562">
      <c r="D562" s="35"/>
      <c r="F562" s="36"/>
    </row>
    <row r="563">
      <c r="D563" s="35"/>
      <c r="F563" s="36"/>
    </row>
    <row r="564">
      <c r="D564" s="35"/>
      <c r="F564" s="36"/>
    </row>
    <row r="565">
      <c r="D565" s="35"/>
      <c r="F565" s="36"/>
    </row>
    <row r="566">
      <c r="D566" s="35"/>
      <c r="F566" s="36"/>
    </row>
    <row r="567">
      <c r="D567" s="35"/>
      <c r="F567" s="36"/>
    </row>
    <row r="568">
      <c r="D568" s="35"/>
      <c r="F568" s="36"/>
    </row>
    <row r="569">
      <c r="D569" s="35"/>
      <c r="F569" s="36"/>
    </row>
    <row r="570">
      <c r="D570" s="35"/>
      <c r="F570" s="36"/>
    </row>
    <row r="571">
      <c r="D571" s="35"/>
      <c r="F571" s="36"/>
    </row>
    <row r="572">
      <c r="D572" s="35"/>
      <c r="F572" s="36"/>
    </row>
    <row r="573">
      <c r="D573" s="35"/>
      <c r="F573" s="36"/>
    </row>
    <row r="574">
      <c r="D574" s="35"/>
      <c r="F574" s="36"/>
    </row>
    <row r="575">
      <c r="D575" s="35"/>
      <c r="F575" s="36"/>
    </row>
    <row r="576">
      <c r="D576" s="35"/>
      <c r="F576" s="36"/>
    </row>
    <row r="577">
      <c r="D577" s="35"/>
      <c r="F577" s="36"/>
    </row>
    <row r="578">
      <c r="D578" s="35"/>
      <c r="F578" s="36"/>
    </row>
    <row r="579">
      <c r="D579" s="35"/>
      <c r="F579" s="36"/>
    </row>
    <row r="580">
      <c r="D580" s="35"/>
      <c r="F580" s="36"/>
    </row>
    <row r="581">
      <c r="D581" s="35"/>
      <c r="F581" s="36"/>
    </row>
    <row r="582">
      <c r="D582" s="35"/>
      <c r="F582" s="36"/>
    </row>
    <row r="583">
      <c r="D583" s="35"/>
      <c r="F583" s="36"/>
    </row>
    <row r="584">
      <c r="D584" s="35"/>
      <c r="F584" s="36"/>
    </row>
    <row r="585">
      <c r="D585" s="35"/>
      <c r="F585" s="36"/>
    </row>
    <row r="586">
      <c r="D586" s="35"/>
      <c r="F586" s="36"/>
    </row>
    <row r="587">
      <c r="D587" s="35"/>
      <c r="F587" s="36"/>
    </row>
    <row r="588">
      <c r="D588" s="35"/>
      <c r="F588" s="36"/>
    </row>
    <row r="589">
      <c r="D589" s="35"/>
      <c r="F589" s="36"/>
    </row>
    <row r="590">
      <c r="D590" s="35"/>
      <c r="F590" s="36"/>
    </row>
    <row r="591">
      <c r="D591" s="35"/>
      <c r="F591" s="36"/>
    </row>
    <row r="592">
      <c r="D592" s="35"/>
      <c r="F592" s="36"/>
    </row>
    <row r="593">
      <c r="D593" s="35"/>
      <c r="F593" s="36"/>
    </row>
    <row r="594">
      <c r="D594" s="35"/>
      <c r="F594" s="36"/>
    </row>
    <row r="595">
      <c r="D595" s="35"/>
      <c r="F595" s="36"/>
    </row>
    <row r="596">
      <c r="D596" s="35"/>
      <c r="F596" s="36"/>
    </row>
    <row r="597">
      <c r="D597" s="35"/>
      <c r="F597" s="36"/>
    </row>
    <row r="598">
      <c r="D598" s="35"/>
      <c r="F598" s="36"/>
    </row>
    <row r="599">
      <c r="D599" s="35"/>
      <c r="F599" s="36"/>
    </row>
    <row r="600">
      <c r="D600" s="35"/>
      <c r="F600" s="36"/>
    </row>
    <row r="601">
      <c r="D601" s="35"/>
      <c r="F601" s="36"/>
    </row>
    <row r="602">
      <c r="D602" s="35"/>
      <c r="F602" s="36"/>
    </row>
    <row r="603">
      <c r="D603" s="35"/>
      <c r="F603" s="36"/>
    </row>
    <row r="604">
      <c r="D604" s="35"/>
      <c r="F604" s="36"/>
    </row>
    <row r="605">
      <c r="D605" s="35"/>
      <c r="F605" s="36"/>
    </row>
    <row r="606">
      <c r="D606" s="35"/>
      <c r="F606" s="36"/>
    </row>
    <row r="607">
      <c r="D607" s="35"/>
      <c r="F607" s="36"/>
    </row>
    <row r="608">
      <c r="D608" s="35"/>
      <c r="F608" s="36"/>
    </row>
    <row r="609">
      <c r="D609" s="35"/>
      <c r="F609" s="36"/>
    </row>
    <row r="610">
      <c r="D610" s="35"/>
      <c r="F610" s="36"/>
    </row>
    <row r="611">
      <c r="D611" s="35"/>
      <c r="F611" s="36"/>
    </row>
    <row r="612">
      <c r="D612" s="35"/>
      <c r="F612" s="36"/>
    </row>
    <row r="613">
      <c r="D613" s="35"/>
      <c r="F613" s="36"/>
    </row>
    <row r="614">
      <c r="D614" s="35"/>
      <c r="F614" s="36"/>
    </row>
    <row r="615">
      <c r="D615" s="35"/>
      <c r="F615" s="36"/>
    </row>
    <row r="616">
      <c r="D616" s="35"/>
      <c r="F616" s="36"/>
    </row>
    <row r="617">
      <c r="D617" s="35"/>
      <c r="F617" s="36"/>
    </row>
    <row r="618">
      <c r="D618" s="35"/>
      <c r="F618" s="36"/>
    </row>
    <row r="619">
      <c r="D619" s="35"/>
      <c r="F619" s="36"/>
    </row>
    <row r="620">
      <c r="D620" s="35"/>
      <c r="F620" s="36"/>
    </row>
    <row r="621">
      <c r="D621" s="35"/>
      <c r="F621" s="36"/>
    </row>
    <row r="622">
      <c r="D622" s="35"/>
      <c r="F622" s="36"/>
    </row>
    <row r="623">
      <c r="D623" s="35"/>
      <c r="F623" s="36"/>
    </row>
    <row r="624">
      <c r="D624" s="35"/>
      <c r="F624" s="36"/>
    </row>
    <row r="625">
      <c r="D625" s="35"/>
      <c r="F625" s="36"/>
    </row>
    <row r="626">
      <c r="D626" s="35"/>
      <c r="F626" s="36"/>
    </row>
    <row r="627">
      <c r="D627" s="35"/>
      <c r="F627" s="36"/>
    </row>
    <row r="628">
      <c r="D628" s="35"/>
      <c r="F628" s="36"/>
    </row>
    <row r="629">
      <c r="D629" s="35"/>
      <c r="F629" s="36"/>
    </row>
    <row r="630">
      <c r="D630" s="35"/>
      <c r="F630" s="36"/>
    </row>
    <row r="631">
      <c r="D631" s="35"/>
      <c r="F631" s="36"/>
    </row>
    <row r="632">
      <c r="D632" s="35"/>
      <c r="F632" s="36"/>
    </row>
    <row r="633">
      <c r="D633" s="35"/>
      <c r="F633" s="36"/>
    </row>
    <row r="634">
      <c r="D634" s="35"/>
      <c r="F634" s="36"/>
    </row>
    <row r="635">
      <c r="D635" s="35"/>
      <c r="F635" s="36"/>
    </row>
    <row r="636">
      <c r="D636" s="35"/>
      <c r="F636" s="36"/>
    </row>
    <row r="637">
      <c r="D637" s="35"/>
      <c r="F637" s="36"/>
    </row>
    <row r="638">
      <c r="D638" s="35"/>
      <c r="F638" s="36"/>
    </row>
    <row r="639">
      <c r="D639" s="35"/>
      <c r="F639" s="36"/>
    </row>
    <row r="640">
      <c r="D640" s="35"/>
      <c r="F640" s="36"/>
    </row>
    <row r="641">
      <c r="D641" s="35"/>
      <c r="F641" s="36"/>
    </row>
    <row r="642">
      <c r="D642" s="35"/>
      <c r="F642" s="36"/>
    </row>
    <row r="643">
      <c r="D643" s="35"/>
      <c r="F643" s="36"/>
    </row>
    <row r="644">
      <c r="D644" s="35"/>
      <c r="F644" s="36"/>
    </row>
    <row r="645">
      <c r="D645" s="35"/>
      <c r="F645" s="36"/>
    </row>
    <row r="646">
      <c r="D646" s="35"/>
      <c r="F646" s="36"/>
    </row>
    <row r="647">
      <c r="D647" s="35"/>
      <c r="F647" s="36"/>
    </row>
    <row r="648">
      <c r="D648" s="35"/>
      <c r="F648" s="36"/>
    </row>
    <row r="649">
      <c r="D649" s="35"/>
      <c r="F649" s="36"/>
    </row>
    <row r="650">
      <c r="D650" s="35"/>
      <c r="F650" s="36"/>
    </row>
    <row r="651">
      <c r="D651" s="35"/>
      <c r="F651" s="36"/>
    </row>
    <row r="652">
      <c r="D652" s="35"/>
      <c r="F652" s="36"/>
    </row>
    <row r="653">
      <c r="D653" s="35"/>
      <c r="F653" s="36"/>
    </row>
    <row r="654">
      <c r="D654" s="35"/>
      <c r="F654" s="36"/>
    </row>
    <row r="655">
      <c r="D655" s="35"/>
      <c r="F655" s="36"/>
    </row>
    <row r="656">
      <c r="D656" s="35"/>
      <c r="F656" s="36"/>
    </row>
    <row r="657">
      <c r="D657" s="35"/>
      <c r="F657" s="36"/>
    </row>
    <row r="658">
      <c r="D658" s="35"/>
      <c r="F658" s="36"/>
    </row>
    <row r="659">
      <c r="D659" s="35"/>
      <c r="F659" s="36"/>
    </row>
    <row r="660">
      <c r="D660" s="35"/>
      <c r="F660" s="36"/>
    </row>
    <row r="661">
      <c r="D661" s="35"/>
      <c r="F661" s="36"/>
    </row>
    <row r="662">
      <c r="D662" s="35"/>
      <c r="F662" s="36"/>
    </row>
    <row r="663">
      <c r="D663" s="35"/>
      <c r="F663" s="36"/>
    </row>
    <row r="664">
      <c r="D664" s="35"/>
      <c r="F664" s="36"/>
    </row>
    <row r="665">
      <c r="D665" s="35"/>
      <c r="F665" s="36"/>
    </row>
    <row r="666">
      <c r="D666" s="35"/>
      <c r="F666" s="36"/>
    </row>
    <row r="667">
      <c r="D667" s="35"/>
      <c r="F667" s="36"/>
    </row>
    <row r="668">
      <c r="D668" s="35"/>
      <c r="F668" s="36"/>
    </row>
    <row r="669">
      <c r="D669" s="35"/>
      <c r="F669" s="36"/>
    </row>
    <row r="670">
      <c r="D670" s="35"/>
      <c r="F670" s="36"/>
    </row>
    <row r="671">
      <c r="D671" s="35"/>
      <c r="F671" s="36"/>
    </row>
    <row r="672">
      <c r="D672" s="35"/>
      <c r="F672" s="36"/>
    </row>
    <row r="673">
      <c r="D673" s="35"/>
      <c r="F673" s="36"/>
    </row>
    <row r="674">
      <c r="D674" s="35"/>
      <c r="F674" s="36"/>
    </row>
    <row r="675">
      <c r="D675" s="35"/>
      <c r="F675" s="36"/>
    </row>
    <row r="676">
      <c r="D676" s="35"/>
      <c r="F676" s="36"/>
    </row>
    <row r="677">
      <c r="D677" s="35"/>
      <c r="F677" s="36"/>
    </row>
    <row r="678">
      <c r="D678" s="35"/>
      <c r="F678" s="36"/>
    </row>
    <row r="679">
      <c r="D679" s="35"/>
      <c r="F679" s="36"/>
    </row>
    <row r="680">
      <c r="D680" s="35"/>
      <c r="F680" s="36"/>
    </row>
    <row r="681">
      <c r="D681" s="35"/>
      <c r="F681" s="36"/>
    </row>
    <row r="682">
      <c r="D682" s="35"/>
      <c r="F682" s="36"/>
    </row>
    <row r="683">
      <c r="D683" s="35"/>
      <c r="F683" s="36"/>
    </row>
    <row r="684">
      <c r="D684" s="35"/>
      <c r="F684" s="36"/>
    </row>
    <row r="685">
      <c r="D685" s="35"/>
      <c r="F685" s="36"/>
    </row>
    <row r="686">
      <c r="D686" s="35"/>
      <c r="F686" s="36"/>
    </row>
    <row r="687">
      <c r="D687" s="35"/>
      <c r="F687" s="36"/>
    </row>
    <row r="688">
      <c r="D688" s="35"/>
      <c r="F688" s="36"/>
    </row>
    <row r="689">
      <c r="D689" s="35"/>
      <c r="F689" s="36"/>
    </row>
    <row r="690">
      <c r="D690" s="35"/>
      <c r="F690" s="36"/>
    </row>
    <row r="691">
      <c r="D691" s="35"/>
      <c r="F691" s="36"/>
    </row>
    <row r="692">
      <c r="D692" s="35"/>
      <c r="F692" s="36"/>
    </row>
    <row r="693">
      <c r="D693" s="35"/>
      <c r="F693" s="36"/>
    </row>
    <row r="694">
      <c r="D694" s="35"/>
      <c r="F694" s="36"/>
    </row>
    <row r="695">
      <c r="D695" s="35"/>
      <c r="F695" s="36"/>
    </row>
    <row r="696">
      <c r="D696" s="35"/>
      <c r="F696" s="36"/>
    </row>
    <row r="697">
      <c r="D697" s="35"/>
      <c r="F697" s="36"/>
    </row>
    <row r="698">
      <c r="D698" s="35"/>
      <c r="F698" s="36"/>
    </row>
    <row r="699">
      <c r="D699" s="35"/>
      <c r="F699" s="36"/>
    </row>
    <row r="700">
      <c r="D700" s="35"/>
      <c r="F700" s="36"/>
    </row>
    <row r="701">
      <c r="D701" s="35"/>
      <c r="F701" s="36"/>
    </row>
    <row r="702">
      <c r="D702" s="35"/>
      <c r="F702" s="36"/>
    </row>
    <row r="703">
      <c r="D703" s="35"/>
      <c r="F703" s="36"/>
    </row>
    <row r="704">
      <c r="D704" s="35"/>
      <c r="F704" s="36"/>
    </row>
    <row r="705">
      <c r="D705" s="35"/>
      <c r="F705" s="36"/>
    </row>
    <row r="706">
      <c r="D706" s="35"/>
      <c r="F706" s="36"/>
    </row>
    <row r="707">
      <c r="D707" s="35"/>
      <c r="F707" s="36"/>
    </row>
    <row r="708">
      <c r="D708" s="35"/>
      <c r="F708" s="36"/>
    </row>
    <row r="709">
      <c r="D709" s="35"/>
      <c r="F709" s="36"/>
    </row>
    <row r="710">
      <c r="D710" s="35"/>
      <c r="F710" s="36"/>
    </row>
    <row r="711">
      <c r="D711" s="35"/>
      <c r="F711" s="36"/>
    </row>
    <row r="712">
      <c r="D712" s="35"/>
      <c r="F712" s="36"/>
    </row>
    <row r="713">
      <c r="D713" s="35"/>
      <c r="F713" s="36"/>
    </row>
    <row r="714">
      <c r="D714" s="35"/>
      <c r="F714" s="36"/>
    </row>
    <row r="715">
      <c r="D715" s="35"/>
      <c r="F715" s="36"/>
    </row>
    <row r="716">
      <c r="D716" s="35"/>
      <c r="F716" s="36"/>
    </row>
    <row r="717">
      <c r="D717" s="35"/>
      <c r="F717" s="36"/>
    </row>
    <row r="718">
      <c r="D718" s="35"/>
      <c r="F718" s="36"/>
    </row>
    <row r="719">
      <c r="D719" s="35"/>
      <c r="F719" s="36"/>
    </row>
    <row r="720">
      <c r="D720" s="35"/>
      <c r="F720" s="36"/>
    </row>
    <row r="721">
      <c r="D721" s="35"/>
      <c r="F721" s="36"/>
    </row>
    <row r="722">
      <c r="D722" s="35"/>
      <c r="F722" s="36"/>
    </row>
    <row r="723">
      <c r="D723" s="35"/>
      <c r="F723" s="36"/>
    </row>
    <row r="724">
      <c r="D724" s="35"/>
      <c r="F724" s="36"/>
    </row>
    <row r="725">
      <c r="D725" s="35"/>
      <c r="F725" s="36"/>
    </row>
    <row r="726">
      <c r="D726" s="35"/>
      <c r="F726" s="36"/>
    </row>
    <row r="727">
      <c r="D727" s="35"/>
      <c r="F727" s="36"/>
    </row>
    <row r="728">
      <c r="D728" s="35"/>
      <c r="F728" s="36"/>
    </row>
    <row r="729">
      <c r="D729" s="35"/>
      <c r="F729" s="36"/>
    </row>
    <row r="730">
      <c r="D730" s="35"/>
      <c r="F730" s="36"/>
    </row>
    <row r="731">
      <c r="D731" s="35"/>
      <c r="F731" s="36"/>
    </row>
    <row r="732">
      <c r="D732" s="35"/>
      <c r="F732" s="36"/>
    </row>
    <row r="733">
      <c r="D733" s="35"/>
      <c r="F733" s="36"/>
    </row>
    <row r="734">
      <c r="D734" s="35"/>
      <c r="F734" s="36"/>
    </row>
    <row r="735">
      <c r="D735" s="35"/>
      <c r="F735" s="36"/>
    </row>
    <row r="736">
      <c r="D736" s="35"/>
      <c r="F736" s="36"/>
    </row>
    <row r="737">
      <c r="D737" s="35"/>
      <c r="F737" s="36"/>
    </row>
    <row r="738">
      <c r="D738" s="35"/>
      <c r="F738" s="36"/>
    </row>
    <row r="739">
      <c r="D739" s="35"/>
      <c r="F739" s="36"/>
    </row>
    <row r="740">
      <c r="D740" s="35"/>
      <c r="F740" s="36"/>
    </row>
    <row r="741">
      <c r="D741" s="35"/>
      <c r="F741" s="36"/>
    </row>
    <row r="742">
      <c r="D742" s="35"/>
      <c r="F742" s="36"/>
    </row>
    <row r="743">
      <c r="D743" s="35"/>
      <c r="F743" s="36"/>
    </row>
    <row r="744">
      <c r="D744" s="35"/>
      <c r="F744" s="36"/>
    </row>
    <row r="745">
      <c r="D745" s="35"/>
      <c r="F745" s="36"/>
    </row>
    <row r="746">
      <c r="D746" s="35"/>
      <c r="F746" s="36"/>
    </row>
    <row r="747">
      <c r="D747" s="35"/>
      <c r="F747" s="36"/>
    </row>
    <row r="748">
      <c r="D748" s="35"/>
      <c r="F748" s="36"/>
    </row>
    <row r="749">
      <c r="D749" s="35"/>
      <c r="F749" s="36"/>
    </row>
    <row r="750">
      <c r="D750" s="35"/>
      <c r="F750" s="36"/>
    </row>
    <row r="751">
      <c r="D751" s="35"/>
      <c r="F751" s="36"/>
    </row>
    <row r="752">
      <c r="D752" s="35"/>
      <c r="F752" s="36"/>
    </row>
    <row r="753">
      <c r="D753" s="35"/>
      <c r="F753" s="36"/>
    </row>
    <row r="754">
      <c r="D754" s="35"/>
      <c r="F754" s="36"/>
    </row>
    <row r="755">
      <c r="D755" s="35"/>
      <c r="F755" s="36"/>
    </row>
    <row r="756">
      <c r="D756" s="35"/>
      <c r="F756" s="36"/>
    </row>
    <row r="757">
      <c r="D757" s="35"/>
      <c r="F757" s="36"/>
    </row>
    <row r="758">
      <c r="D758" s="35"/>
      <c r="F758" s="36"/>
    </row>
    <row r="759">
      <c r="D759" s="35"/>
      <c r="F759" s="36"/>
    </row>
    <row r="760">
      <c r="D760" s="35"/>
      <c r="F760" s="36"/>
    </row>
    <row r="761">
      <c r="D761" s="35"/>
      <c r="F761" s="36"/>
    </row>
    <row r="762">
      <c r="D762" s="35"/>
      <c r="F762" s="36"/>
    </row>
    <row r="763">
      <c r="D763" s="35"/>
      <c r="F763" s="36"/>
    </row>
    <row r="764">
      <c r="D764" s="35"/>
      <c r="F764" s="36"/>
    </row>
    <row r="765">
      <c r="D765" s="35"/>
      <c r="F765" s="36"/>
    </row>
    <row r="766">
      <c r="D766" s="35"/>
      <c r="F766" s="36"/>
    </row>
    <row r="767">
      <c r="D767" s="35"/>
      <c r="F767" s="36"/>
    </row>
    <row r="768">
      <c r="D768" s="35"/>
      <c r="F768" s="36"/>
    </row>
    <row r="769">
      <c r="D769" s="35"/>
      <c r="F769" s="36"/>
    </row>
    <row r="770">
      <c r="D770" s="35"/>
      <c r="F770" s="36"/>
    </row>
    <row r="771">
      <c r="D771" s="35"/>
      <c r="F771" s="36"/>
    </row>
    <row r="772">
      <c r="D772" s="35"/>
      <c r="F772" s="36"/>
    </row>
    <row r="773">
      <c r="D773" s="35"/>
      <c r="F773" s="36"/>
    </row>
    <row r="774">
      <c r="D774" s="35"/>
      <c r="F774" s="36"/>
    </row>
    <row r="775">
      <c r="D775" s="35"/>
      <c r="F775" s="36"/>
    </row>
    <row r="776">
      <c r="D776" s="35"/>
      <c r="F776" s="36"/>
    </row>
    <row r="777">
      <c r="D777" s="35"/>
      <c r="F777" s="36"/>
    </row>
    <row r="778">
      <c r="D778" s="35"/>
      <c r="F778" s="36"/>
    </row>
    <row r="779">
      <c r="D779" s="35"/>
      <c r="F779" s="36"/>
    </row>
    <row r="780">
      <c r="D780" s="35"/>
      <c r="F780" s="36"/>
    </row>
    <row r="781">
      <c r="D781" s="35"/>
      <c r="F781" s="36"/>
    </row>
    <row r="782">
      <c r="D782" s="35"/>
      <c r="F782" s="36"/>
    </row>
    <row r="783">
      <c r="D783" s="35"/>
      <c r="F783" s="36"/>
    </row>
    <row r="784">
      <c r="D784" s="35"/>
      <c r="F784" s="36"/>
    </row>
    <row r="785">
      <c r="D785" s="35"/>
      <c r="F785" s="36"/>
    </row>
    <row r="786">
      <c r="D786" s="35"/>
      <c r="F786" s="36"/>
    </row>
    <row r="787">
      <c r="D787" s="35"/>
      <c r="F787" s="36"/>
    </row>
    <row r="788">
      <c r="D788" s="35"/>
      <c r="F788" s="36"/>
    </row>
    <row r="789">
      <c r="D789" s="35"/>
      <c r="F789" s="36"/>
    </row>
    <row r="790">
      <c r="D790" s="35"/>
      <c r="F790" s="36"/>
    </row>
    <row r="791">
      <c r="D791" s="35"/>
      <c r="F791" s="36"/>
    </row>
    <row r="792">
      <c r="D792" s="35"/>
      <c r="F792" s="36"/>
    </row>
    <row r="793">
      <c r="D793" s="35"/>
      <c r="F793" s="36"/>
    </row>
    <row r="794">
      <c r="D794" s="35"/>
      <c r="F794" s="36"/>
    </row>
    <row r="795">
      <c r="D795" s="35"/>
      <c r="F795" s="36"/>
    </row>
    <row r="796">
      <c r="D796" s="35"/>
      <c r="F796" s="36"/>
    </row>
    <row r="797">
      <c r="D797" s="35"/>
      <c r="F797" s="36"/>
    </row>
    <row r="798">
      <c r="D798" s="35"/>
      <c r="F798" s="36"/>
    </row>
    <row r="799">
      <c r="D799" s="35"/>
      <c r="F799" s="36"/>
    </row>
    <row r="800">
      <c r="D800" s="35"/>
      <c r="F800" s="36"/>
    </row>
    <row r="801">
      <c r="D801" s="35"/>
      <c r="F801" s="36"/>
    </row>
    <row r="802">
      <c r="D802" s="35"/>
      <c r="F802" s="36"/>
    </row>
    <row r="803">
      <c r="D803" s="35"/>
      <c r="F803" s="36"/>
    </row>
    <row r="804">
      <c r="D804" s="35"/>
      <c r="F804" s="36"/>
    </row>
    <row r="805">
      <c r="D805" s="35"/>
      <c r="F805" s="36"/>
    </row>
    <row r="806">
      <c r="D806" s="35"/>
      <c r="F806" s="36"/>
    </row>
    <row r="807">
      <c r="D807" s="35"/>
      <c r="F807" s="36"/>
    </row>
    <row r="808">
      <c r="D808" s="35"/>
      <c r="F808" s="36"/>
    </row>
    <row r="809">
      <c r="D809" s="35"/>
      <c r="F809" s="36"/>
    </row>
    <row r="810">
      <c r="D810" s="35"/>
      <c r="F810" s="36"/>
    </row>
    <row r="811">
      <c r="D811" s="35"/>
      <c r="F811" s="36"/>
    </row>
    <row r="812">
      <c r="D812" s="35"/>
      <c r="F812" s="36"/>
    </row>
    <row r="813">
      <c r="D813" s="35"/>
      <c r="F813" s="36"/>
    </row>
    <row r="814">
      <c r="D814" s="35"/>
      <c r="F814" s="36"/>
    </row>
    <row r="815">
      <c r="D815" s="35"/>
      <c r="F815" s="36"/>
    </row>
    <row r="816">
      <c r="D816" s="35"/>
      <c r="F816" s="36"/>
    </row>
    <row r="817">
      <c r="D817" s="35"/>
      <c r="F817" s="36"/>
    </row>
    <row r="818">
      <c r="D818" s="35"/>
      <c r="F818" s="36"/>
    </row>
    <row r="819">
      <c r="D819" s="35"/>
      <c r="F819" s="36"/>
    </row>
    <row r="820">
      <c r="D820" s="35"/>
      <c r="F820" s="36"/>
    </row>
    <row r="821">
      <c r="D821" s="35"/>
      <c r="F821" s="36"/>
    </row>
    <row r="822">
      <c r="D822" s="35"/>
      <c r="F822" s="36"/>
    </row>
    <row r="823">
      <c r="D823" s="35"/>
      <c r="F823" s="36"/>
    </row>
    <row r="824">
      <c r="D824" s="35"/>
      <c r="F824" s="36"/>
    </row>
    <row r="825">
      <c r="D825" s="35"/>
      <c r="F825" s="36"/>
    </row>
    <row r="826">
      <c r="D826" s="35"/>
      <c r="F826" s="36"/>
    </row>
    <row r="827">
      <c r="D827" s="35"/>
      <c r="F827" s="36"/>
    </row>
    <row r="828">
      <c r="D828" s="35"/>
      <c r="F828" s="36"/>
    </row>
    <row r="829">
      <c r="D829" s="35"/>
      <c r="F829" s="36"/>
    </row>
    <row r="830">
      <c r="D830" s="35"/>
      <c r="F830" s="36"/>
    </row>
    <row r="831">
      <c r="D831" s="35"/>
      <c r="F831" s="36"/>
    </row>
    <row r="832">
      <c r="D832" s="35"/>
      <c r="F832" s="36"/>
    </row>
    <row r="833">
      <c r="D833" s="35"/>
      <c r="F833" s="36"/>
    </row>
    <row r="834">
      <c r="D834" s="35"/>
      <c r="F834" s="36"/>
    </row>
    <row r="835">
      <c r="D835" s="35"/>
      <c r="F835" s="36"/>
    </row>
    <row r="836">
      <c r="D836" s="35"/>
      <c r="F836" s="36"/>
    </row>
    <row r="837">
      <c r="D837" s="35"/>
      <c r="F837" s="36"/>
    </row>
    <row r="838">
      <c r="D838" s="35"/>
      <c r="F838" s="36"/>
    </row>
    <row r="839">
      <c r="D839" s="35"/>
      <c r="F839" s="36"/>
    </row>
    <row r="840">
      <c r="D840" s="35"/>
      <c r="F840" s="36"/>
    </row>
    <row r="841">
      <c r="D841" s="35"/>
      <c r="F841" s="36"/>
    </row>
    <row r="842">
      <c r="D842" s="35"/>
      <c r="F842" s="36"/>
    </row>
    <row r="843">
      <c r="D843" s="35"/>
      <c r="F843" s="36"/>
    </row>
    <row r="844">
      <c r="D844" s="35"/>
      <c r="F844" s="36"/>
    </row>
    <row r="845">
      <c r="D845" s="35"/>
      <c r="F845" s="36"/>
    </row>
    <row r="846">
      <c r="D846" s="35"/>
      <c r="F846" s="36"/>
    </row>
    <row r="847">
      <c r="D847" s="35"/>
      <c r="F847" s="36"/>
    </row>
    <row r="848">
      <c r="D848" s="35"/>
      <c r="F848" s="36"/>
    </row>
    <row r="849">
      <c r="D849" s="35"/>
      <c r="F849" s="36"/>
    </row>
    <row r="850">
      <c r="D850" s="35"/>
      <c r="F850" s="36"/>
    </row>
    <row r="851">
      <c r="D851" s="35"/>
      <c r="F851" s="36"/>
    </row>
    <row r="852">
      <c r="D852" s="35"/>
      <c r="F852" s="36"/>
    </row>
    <row r="853">
      <c r="D853" s="35"/>
      <c r="F853" s="36"/>
    </row>
    <row r="854">
      <c r="D854" s="35"/>
      <c r="F854" s="36"/>
    </row>
    <row r="855">
      <c r="D855" s="35"/>
      <c r="F855" s="36"/>
    </row>
    <row r="856">
      <c r="D856" s="35"/>
      <c r="F856" s="36"/>
    </row>
    <row r="857">
      <c r="D857" s="35"/>
      <c r="F857" s="36"/>
    </row>
    <row r="858">
      <c r="D858" s="35"/>
      <c r="F858" s="36"/>
    </row>
    <row r="859">
      <c r="D859" s="35"/>
      <c r="F859" s="36"/>
    </row>
    <row r="860">
      <c r="D860" s="35"/>
      <c r="F860" s="36"/>
    </row>
    <row r="861">
      <c r="D861" s="35"/>
      <c r="F861" s="36"/>
    </row>
    <row r="862">
      <c r="D862" s="35"/>
      <c r="F862" s="36"/>
    </row>
    <row r="863">
      <c r="D863" s="35"/>
      <c r="F863" s="36"/>
    </row>
    <row r="864">
      <c r="D864" s="35"/>
      <c r="F864" s="36"/>
    </row>
    <row r="865">
      <c r="D865" s="35"/>
      <c r="F865" s="36"/>
    </row>
    <row r="866">
      <c r="D866" s="35"/>
      <c r="F866" s="36"/>
    </row>
    <row r="867">
      <c r="D867" s="35"/>
      <c r="F867" s="36"/>
    </row>
    <row r="868">
      <c r="D868" s="35"/>
      <c r="F868" s="36"/>
    </row>
    <row r="869">
      <c r="D869" s="35"/>
      <c r="F869" s="36"/>
    </row>
    <row r="870">
      <c r="D870" s="35"/>
      <c r="F870" s="36"/>
    </row>
    <row r="871">
      <c r="D871" s="35"/>
      <c r="F871" s="36"/>
    </row>
    <row r="872">
      <c r="D872" s="35"/>
      <c r="F872" s="36"/>
    </row>
    <row r="873">
      <c r="D873" s="35"/>
      <c r="F873" s="36"/>
    </row>
    <row r="874">
      <c r="D874" s="35"/>
      <c r="F874" s="36"/>
    </row>
    <row r="875">
      <c r="D875" s="35"/>
      <c r="F875" s="36"/>
    </row>
    <row r="876">
      <c r="D876" s="35"/>
      <c r="F876" s="36"/>
    </row>
    <row r="877">
      <c r="D877" s="35"/>
      <c r="F877" s="36"/>
    </row>
    <row r="878">
      <c r="D878" s="35"/>
      <c r="F878" s="36"/>
    </row>
    <row r="879">
      <c r="D879" s="35"/>
      <c r="F879" s="36"/>
    </row>
    <row r="880">
      <c r="D880" s="35"/>
      <c r="F880" s="36"/>
    </row>
    <row r="881">
      <c r="D881" s="35"/>
      <c r="F881" s="36"/>
    </row>
    <row r="882">
      <c r="D882" s="35"/>
      <c r="F882" s="36"/>
    </row>
    <row r="883">
      <c r="D883" s="35"/>
      <c r="F883" s="36"/>
    </row>
    <row r="884">
      <c r="D884" s="35"/>
      <c r="F884" s="36"/>
    </row>
    <row r="885">
      <c r="D885" s="35"/>
      <c r="F885" s="36"/>
    </row>
    <row r="886">
      <c r="D886" s="35"/>
      <c r="F886" s="36"/>
    </row>
    <row r="887">
      <c r="D887" s="35"/>
      <c r="F887" s="36"/>
    </row>
    <row r="888">
      <c r="D888" s="35"/>
      <c r="F888" s="36"/>
    </row>
    <row r="889">
      <c r="D889" s="35"/>
      <c r="F889" s="36"/>
    </row>
    <row r="890">
      <c r="D890" s="35"/>
      <c r="F890" s="36"/>
    </row>
    <row r="891">
      <c r="D891" s="35"/>
      <c r="F891" s="36"/>
    </row>
    <row r="892">
      <c r="D892" s="35"/>
      <c r="F892" s="36"/>
    </row>
    <row r="893">
      <c r="D893" s="35"/>
      <c r="F893" s="36"/>
    </row>
    <row r="894">
      <c r="D894" s="35"/>
      <c r="F894" s="36"/>
    </row>
    <row r="895">
      <c r="D895" s="35"/>
      <c r="F895" s="36"/>
    </row>
    <row r="896">
      <c r="D896" s="35"/>
      <c r="F896" s="36"/>
    </row>
    <row r="897">
      <c r="D897" s="35"/>
      <c r="F897" s="36"/>
    </row>
    <row r="898">
      <c r="D898" s="35"/>
      <c r="F898" s="36"/>
    </row>
    <row r="899">
      <c r="D899" s="35"/>
      <c r="F899" s="36"/>
    </row>
    <row r="900">
      <c r="D900" s="35"/>
      <c r="F900" s="36"/>
    </row>
    <row r="901">
      <c r="D901" s="35"/>
      <c r="F901" s="36"/>
    </row>
    <row r="902">
      <c r="D902" s="35"/>
      <c r="F902" s="36"/>
    </row>
    <row r="903">
      <c r="D903" s="35"/>
      <c r="F903" s="36"/>
    </row>
    <row r="904">
      <c r="D904" s="35"/>
      <c r="F904" s="36"/>
    </row>
    <row r="905">
      <c r="D905" s="35"/>
      <c r="F905" s="36"/>
    </row>
    <row r="906">
      <c r="D906" s="35"/>
      <c r="F906" s="36"/>
    </row>
    <row r="907">
      <c r="D907" s="35"/>
      <c r="F907" s="36"/>
    </row>
    <row r="908">
      <c r="D908" s="35"/>
      <c r="F908" s="36"/>
    </row>
    <row r="909">
      <c r="D909" s="35"/>
      <c r="F909" s="36"/>
    </row>
    <row r="910">
      <c r="D910" s="35"/>
      <c r="F910" s="36"/>
    </row>
    <row r="911">
      <c r="D911" s="35"/>
      <c r="F911" s="36"/>
    </row>
    <row r="912">
      <c r="D912" s="35"/>
      <c r="F912" s="36"/>
    </row>
    <row r="913">
      <c r="D913" s="35"/>
      <c r="F913" s="36"/>
    </row>
    <row r="914">
      <c r="D914" s="35"/>
      <c r="F914" s="36"/>
    </row>
    <row r="915">
      <c r="D915" s="35"/>
      <c r="F915" s="36"/>
    </row>
    <row r="916">
      <c r="D916" s="35"/>
      <c r="F916" s="36"/>
    </row>
    <row r="917">
      <c r="D917" s="35"/>
      <c r="F917" s="36"/>
    </row>
    <row r="918">
      <c r="D918" s="35"/>
      <c r="F918" s="36"/>
    </row>
    <row r="919">
      <c r="D919" s="35"/>
      <c r="F919" s="36"/>
    </row>
    <row r="920">
      <c r="D920" s="35"/>
      <c r="F920" s="36"/>
    </row>
    <row r="921">
      <c r="D921" s="35"/>
      <c r="F921" s="36"/>
    </row>
    <row r="922">
      <c r="D922" s="35"/>
      <c r="F922" s="36"/>
    </row>
    <row r="923">
      <c r="D923" s="35"/>
      <c r="F923" s="36"/>
    </row>
    <row r="924">
      <c r="D924" s="35"/>
      <c r="F924" s="36"/>
    </row>
    <row r="925">
      <c r="D925" s="35"/>
      <c r="F925" s="36"/>
    </row>
    <row r="926">
      <c r="D926" s="35"/>
      <c r="F926" s="36"/>
    </row>
    <row r="927">
      <c r="D927" s="35"/>
      <c r="F927" s="36"/>
    </row>
    <row r="928">
      <c r="D928" s="35"/>
      <c r="F928" s="36"/>
    </row>
    <row r="929">
      <c r="D929" s="35"/>
      <c r="F929" s="36"/>
    </row>
    <row r="930">
      <c r="D930" s="35"/>
      <c r="F930" s="36"/>
    </row>
    <row r="931">
      <c r="D931" s="35"/>
      <c r="F931" s="36"/>
    </row>
    <row r="932">
      <c r="D932" s="35"/>
      <c r="F932" s="36"/>
    </row>
    <row r="933">
      <c r="D933" s="35"/>
      <c r="F933" s="36"/>
    </row>
    <row r="934">
      <c r="D934" s="35"/>
      <c r="F934" s="36"/>
    </row>
    <row r="935">
      <c r="D935" s="35"/>
      <c r="F935" s="36"/>
    </row>
    <row r="936">
      <c r="D936" s="35"/>
      <c r="F936" s="36"/>
    </row>
    <row r="937">
      <c r="D937" s="35"/>
      <c r="F937" s="36"/>
    </row>
    <row r="938">
      <c r="D938" s="35"/>
      <c r="F938" s="36"/>
    </row>
    <row r="939">
      <c r="D939" s="35"/>
      <c r="F939" s="36"/>
    </row>
    <row r="940">
      <c r="D940" s="35"/>
      <c r="F940" s="36"/>
    </row>
    <row r="941">
      <c r="D941" s="35"/>
      <c r="F941" s="36"/>
    </row>
    <row r="942">
      <c r="D942" s="35"/>
      <c r="F942" s="36"/>
    </row>
    <row r="943">
      <c r="D943" s="35"/>
      <c r="F943" s="36"/>
    </row>
    <row r="944">
      <c r="D944" s="35"/>
      <c r="F944" s="36"/>
    </row>
    <row r="945">
      <c r="D945" s="35"/>
      <c r="F945" s="36"/>
    </row>
    <row r="946">
      <c r="D946" s="35"/>
      <c r="F946" s="36"/>
    </row>
    <row r="947">
      <c r="D947" s="35"/>
      <c r="F947" s="36"/>
    </row>
    <row r="948">
      <c r="D948" s="35"/>
      <c r="F948" s="36"/>
    </row>
    <row r="949">
      <c r="D949" s="35"/>
      <c r="F949" s="36"/>
    </row>
    <row r="950">
      <c r="D950" s="35"/>
      <c r="F950" s="36"/>
    </row>
    <row r="951">
      <c r="D951" s="35"/>
      <c r="F951" s="36"/>
    </row>
    <row r="952">
      <c r="D952" s="35"/>
      <c r="F952" s="36"/>
    </row>
    <row r="953">
      <c r="D953" s="35"/>
      <c r="F953" s="36"/>
    </row>
    <row r="954">
      <c r="D954" s="35"/>
      <c r="F954" s="36"/>
    </row>
    <row r="955">
      <c r="D955" s="35"/>
      <c r="F955" s="36"/>
    </row>
    <row r="956">
      <c r="D956" s="35"/>
      <c r="F956" s="36"/>
    </row>
    <row r="957">
      <c r="D957" s="35"/>
      <c r="F957" s="36"/>
    </row>
    <row r="958">
      <c r="D958" s="35"/>
      <c r="F958" s="36"/>
    </row>
    <row r="959">
      <c r="D959" s="35"/>
      <c r="F959" s="36"/>
    </row>
    <row r="960">
      <c r="D960" s="35"/>
      <c r="F960" s="36"/>
    </row>
    <row r="961">
      <c r="D961" s="35"/>
      <c r="F961" s="36"/>
    </row>
    <row r="962">
      <c r="D962" s="35"/>
      <c r="F962" s="36"/>
    </row>
    <row r="963">
      <c r="D963" s="35"/>
      <c r="F963" s="36"/>
    </row>
    <row r="964">
      <c r="D964" s="35"/>
      <c r="F964" s="36"/>
    </row>
    <row r="965">
      <c r="D965" s="35"/>
      <c r="F965" s="36"/>
    </row>
    <row r="966">
      <c r="D966" s="35"/>
      <c r="F966" s="36"/>
    </row>
    <row r="967">
      <c r="D967" s="35"/>
      <c r="F967" s="36"/>
    </row>
    <row r="968">
      <c r="D968" s="35"/>
      <c r="F968" s="36"/>
    </row>
    <row r="969">
      <c r="D969" s="35"/>
      <c r="F969" s="36"/>
    </row>
    <row r="970">
      <c r="D970" s="35"/>
      <c r="F970" s="36"/>
    </row>
    <row r="971">
      <c r="D971" s="35"/>
      <c r="F971" s="36"/>
    </row>
    <row r="972">
      <c r="D972" s="35"/>
      <c r="F972" s="36"/>
    </row>
    <row r="973">
      <c r="D973" s="35"/>
      <c r="F973" s="36"/>
    </row>
    <row r="974">
      <c r="D974" s="35"/>
      <c r="F974" s="36"/>
    </row>
    <row r="975">
      <c r="D975" s="35"/>
      <c r="F975" s="36"/>
    </row>
    <row r="976">
      <c r="D976" s="35"/>
      <c r="F976" s="36"/>
    </row>
    <row r="977">
      <c r="D977" s="35"/>
      <c r="F977" s="36"/>
    </row>
    <row r="978">
      <c r="D978" s="35"/>
      <c r="F978" s="36"/>
    </row>
    <row r="979">
      <c r="D979" s="35"/>
      <c r="F979" s="36"/>
    </row>
    <row r="980">
      <c r="D980" s="35"/>
      <c r="F980" s="36"/>
    </row>
    <row r="981">
      <c r="D981" s="35"/>
      <c r="F981" s="36"/>
    </row>
    <row r="982">
      <c r="D982" s="35"/>
      <c r="F982" s="36"/>
    </row>
    <row r="983">
      <c r="D983" s="35"/>
      <c r="F983" s="36"/>
    </row>
    <row r="984">
      <c r="D984" s="35"/>
      <c r="F984" s="36"/>
    </row>
    <row r="985">
      <c r="D985" s="35"/>
      <c r="F985" s="36"/>
    </row>
    <row r="986">
      <c r="D986" s="35"/>
      <c r="F986" s="36"/>
    </row>
    <row r="987">
      <c r="D987" s="35"/>
      <c r="F987" s="36"/>
    </row>
    <row r="988">
      <c r="D988" s="35"/>
      <c r="F988" s="36"/>
    </row>
    <row r="989">
      <c r="D989" s="35"/>
      <c r="F989" s="36"/>
    </row>
    <row r="990">
      <c r="D990" s="35"/>
      <c r="F990" s="36"/>
    </row>
    <row r="991">
      <c r="D991" s="35"/>
      <c r="F991" s="36"/>
    </row>
    <row r="992">
      <c r="D992" s="35"/>
      <c r="F992" s="36"/>
    </row>
    <row r="993">
      <c r="D993" s="35"/>
      <c r="F993" s="36"/>
    </row>
    <row r="994">
      <c r="D994" s="35"/>
      <c r="F994" s="36"/>
    </row>
    <row r="995">
      <c r="D995" s="35"/>
      <c r="F995" s="36"/>
    </row>
    <row r="996">
      <c r="D996" s="35"/>
      <c r="F996" s="36"/>
    </row>
    <row r="997">
      <c r="D997" s="35"/>
      <c r="F997" s="36"/>
    </row>
    <row r="998">
      <c r="D998" s="35"/>
      <c r="F998" s="36"/>
    </row>
    <row r="999">
      <c r="D999" s="35"/>
      <c r="F999" s="36"/>
    </row>
    <row r="1000">
      <c r="D1000" s="35"/>
      <c r="F1000" s="36"/>
    </row>
    <row r="1001">
      <c r="D1001" s="35"/>
      <c r="F1001" s="36"/>
    </row>
    <row r="1002">
      <c r="D1002" s="35"/>
      <c r="F1002" s="36"/>
    </row>
    <row r="1003">
      <c r="D1003" s="35"/>
      <c r="F1003" s="36"/>
    </row>
    <row r="1004">
      <c r="D1004" s="35"/>
      <c r="F1004" s="36"/>
    </row>
    <row r="1005">
      <c r="D1005" s="35"/>
      <c r="F1005" s="36"/>
    </row>
    <row r="1006">
      <c r="D1006" s="35"/>
      <c r="F1006" s="36"/>
    </row>
    <row r="1007">
      <c r="D1007" s="35"/>
      <c r="F1007" s="36"/>
    </row>
    <row r="1008">
      <c r="D1008" s="35"/>
      <c r="F1008" s="36"/>
    </row>
    <row r="1009">
      <c r="D1009" s="35"/>
      <c r="F1009" s="36"/>
    </row>
    <row r="1010">
      <c r="D1010" s="35"/>
      <c r="F1010" s="36"/>
    </row>
    <row r="1011">
      <c r="D1011" s="35"/>
      <c r="F1011" s="36"/>
    </row>
    <row r="1012">
      <c r="D1012" s="35"/>
      <c r="F1012" s="36"/>
    </row>
    <row r="1013">
      <c r="D1013" s="35"/>
      <c r="F1013" s="36"/>
    </row>
    <row r="1014">
      <c r="D1014" s="35"/>
      <c r="F1014" s="36"/>
    </row>
  </sheetData>
  <hyperlinks>
    <hyperlink r:id="rId1" location="/21-conditionnement-unitaire" ref="K2"/>
    <hyperlink r:id="rId2" location="/21-conditionnement-unitaire" ref="K6"/>
    <hyperlink r:id="rId3" location="/21-conditionnement-unitaire" ref="K7"/>
    <hyperlink r:id="rId4" location="/21-conditionnement-unitaire" ref="K8"/>
    <hyperlink r:id="rId5" location="/21-conditionnement-unitaire" ref="K10"/>
    <hyperlink r:id="rId6" location="/21-conditionnement-unitaire" ref="K12"/>
    <hyperlink r:id="rId7" location="/21-conditionnement-unitaire" ref="K13"/>
    <hyperlink r:id="rId8" location="/21-conditionnement-unitaire" ref="K14"/>
    <hyperlink r:id="rId9" location="/21-conditionnement-unitaire" ref="K18"/>
  </hyperlinks>
  <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14"/>
    <col customWidth="1" min="2" max="2" width="68.43"/>
    <col customWidth="1" min="3" max="3" width="30.0"/>
    <col customWidth="1" min="7" max="7" width="15.14"/>
    <col customWidth="1" min="8" max="8" width="53.43"/>
    <col customWidth="1" min="9" max="9" width="28.57"/>
    <col customWidth="1" min="10" max="10" width="18.86"/>
  </cols>
  <sheetData>
    <row r="1">
      <c r="A1" s="4" t="s">
        <v>50</v>
      </c>
      <c r="B1" s="37" t="s">
        <v>51</v>
      </c>
      <c r="C1" s="37" t="s">
        <v>52</v>
      </c>
      <c r="D1" s="38" t="s">
        <v>53</v>
      </c>
      <c r="E1" s="39" t="s">
        <v>54</v>
      </c>
      <c r="F1" s="38" t="s">
        <v>55</v>
      </c>
    </row>
    <row r="2">
      <c r="A2" s="40" t="s">
        <v>56</v>
      </c>
    </row>
    <row r="3">
      <c r="A3" s="41" t="s">
        <v>57</v>
      </c>
      <c r="B3" s="42" t="s">
        <v>58</v>
      </c>
      <c r="C3" s="43" t="s">
        <v>59</v>
      </c>
      <c r="D3" s="44">
        <v>7.34</v>
      </c>
      <c r="E3" s="45">
        <v>2.0</v>
      </c>
      <c r="F3" s="46">
        <f t="shared" ref="F3:F16" si="1">D3*E3</f>
        <v>14.68</v>
      </c>
    </row>
    <row r="4">
      <c r="A4" s="41" t="s">
        <v>57</v>
      </c>
      <c r="B4" s="42" t="s">
        <v>60</v>
      </c>
      <c r="C4" s="47" t="s">
        <v>61</v>
      </c>
      <c r="D4" s="44">
        <v>13.95</v>
      </c>
      <c r="E4" s="45">
        <v>1.0</v>
      </c>
      <c r="F4" s="46">
        <f t="shared" si="1"/>
        <v>13.95</v>
      </c>
    </row>
    <row r="5">
      <c r="A5" s="41" t="s">
        <v>57</v>
      </c>
      <c r="B5" s="42" t="s">
        <v>62</v>
      </c>
      <c r="C5" s="47" t="s">
        <v>63</v>
      </c>
      <c r="D5" s="44">
        <v>12.12</v>
      </c>
      <c r="E5" s="45">
        <v>2.0</v>
      </c>
      <c r="F5" s="46">
        <f t="shared" si="1"/>
        <v>24.24</v>
      </c>
    </row>
    <row r="6">
      <c r="A6" s="41" t="s">
        <v>57</v>
      </c>
      <c r="B6" s="42" t="s">
        <v>64</v>
      </c>
      <c r="C6" s="47" t="s">
        <v>61</v>
      </c>
      <c r="D6" s="44">
        <v>5.16</v>
      </c>
      <c r="E6" s="45">
        <v>1.0</v>
      </c>
      <c r="F6" s="46">
        <f t="shared" si="1"/>
        <v>5.16</v>
      </c>
    </row>
    <row r="7">
      <c r="A7" s="41" t="s">
        <v>57</v>
      </c>
      <c r="B7" s="42" t="s">
        <v>65</v>
      </c>
      <c r="C7" s="47" t="s">
        <v>66</v>
      </c>
      <c r="D7" s="44">
        <v>2.83</v>
      </c>
      <c r="E7" s="45">
        <v>1.0</v>
      </c>
      <c r="F7" s="46">
        <f t="shared" si="1"/>
        <v>2.83</v>
      </c>
    </row>
    <row r="8">
      <c r="A8" s="41" t="s">
        <v>57</v>
      </c>
      <c r="B8" s="42" t="s">
        <v>67</v>
      </c>
      <c r="C8" s="47" t="s">
        <v>68</v>
      </c>
      <c r="D8" s="44">
        <v>0.64</v>
      </c>
      <c r="E8" s="45">
        <v>3.0</v>
      </c>
      <c r="F8" s="46">
        <f t="shared" si="1"/>
        <v>1.92</v>
      </c>
    </row>
    <row r="9">
      <c r="A9" s="41" t="s">
        <v>57</v>
      </c>
      <c r="B9" s="42" t="s">
        <v>69</v>
      </c>
      <c r="C9" s="47" t="s">
        <v>70</v>
      </c>
      <c r="D9" s="44">
        <v>10.87</v>
      </c>
      <c r="E9" s="45">
        <v>1.0</v>
      </c>
      <c r="F9" s="46">
        <f t="shared" si="1"/>
        <v>10.87</v>
      </c>
    </row>
    <row r="10">
      <c r="A10" s="41" t="s">
        <v>57</v>
      </c>
      <c r="B10" s="42" t="s">
        <v>71</v>
      </c>
      <c r="C10" s="47" t="s">
        <v>72</v>
      </c>
      <c r="D10" s="44">
        <v>3.45</v>
      </c>
      <c r="E10" s="45">
        <v>1.0</v>
      </c>
      <c r="F10" s="46">
        <f t="shared" si="1"/>
        <v>3.45</v>
      </c>
    </row>
    <row r="11">
      <c r="A11" s="41" t="s">
        <v>57</v>
      </c>
      <c r="B11" s="42" t="s">
        <v>73</v>
      </c>
      <c r="C11" s="47" t="s">
        <v>74</v>
      </c>
      <c r="D11" s="44">
        <v>0.34</v>
      </c>
      <c r="E11" s="45">
        <v>2.0</v>
      </c>
      <c r="F11" s="46">
        <f t="shared" si="1"/>
        <v>0.68</v>
      </c>
    </row>
    <row r="12">
      <c r="A12" s="41" t="s">
        <v>57</v>
      </c>
      <c r="B12" s="42" t="s">
        <v>75</v>
      </c>
      <c r="C12" s="47" t="s">
        <v>76</v>
      </c>
      <c r="D12" s="44">
        <v>3.0</v>
      </c>
      <c r="E12" s="45">
        <v>1.0</v>
      </c>
      <c r="F12" s="46">
        <f t="shared" si="1"/>
        <v>3</v>
      </c>
    </row>
    <row r="13">
      <c r="A13" s="41" t="s">
        <v>57</v>
      </c>
      <c r="B13" s="42" t="s">
        <v>77</v>
      </c>
      <c r="C13" s="47" t="s">
        <v>78</v>
      </c>
      <c r="D13" s="44">
        <v>7.85</v>
      </c>
      <c r="E13" s="45">
        <v>2.0</v>
      </c>
      <c r="F13" s="46">
        <f t="shared" si="1"/>
        <v>15.7</v>
      </c>
    </row>
    <row r="14">
      <c r="A14" s="41" t="s">
        <v>57</v>
      </c>
      <c r="B14" s="42" t="s">
        <v>79</v>
      </c>
      <c r="C14" s="47" t="s">
        <v>80</v>
      </c>
      <c r="D14" s="44">
        <v>0.94</v>
      </c>
      <c r="E14" s="45">
        <v>1.0</v>
      </c>
      <c r="F14" s="46">
        <f t="shared" si="1"/>
        <v>0.94</v>
      </c>
    </row>
    <row r="15">
      <c r="A15" s="41" t="s">
        <v>57</v>
      </c>
      <c r="B15" s="42" t="s">
        <v>81</v>
      </c>
      <c r="C15" s="47" t="s">
        <v>82</v>
      </c>
      <c r="D15" s="44">
        <v>6.74</v>
      </c>
      <c r="E15" s="45">
        <v>2.0</v>
      </c>
      <c r="F15" s="46">
        <f t="shared" si="1"/>
        <v>13.48</v>
      </c>
    </row>
    <row r="16">
      <c r="A16" s="41" t="s">
        <v>57</v>
      </c>
      <c r="B16" s="42" t="s">
        <v>83</v>
      </c>
      <c r="C16" s="47" t="s">
        <v>84</v>
      </c>
      <c r="D16" s="44">
        <v>3.27</v>
      </c>
      <c r="E16" s="45">
        <v>2.0</v>
      </c>
      <c r="F16" s="46">
        <f t="shared" si="1"/>
        <v>6.54</v>
      </c>
    </row>
    <row r="17">
      <c r="A17" s="41"/>
      <c r="B17" s="42" t="s">
        <v>85</v>
      </c>
      <c r="C17" s="48"/>
      <c r="D17" s="49">
        <v>0.0</v>
      </c>
      <c r="E17" s="50">
        <v>1.0</v>
      </c>
      <c r="F17" s="49">
        <v>0.0</v>
      </c>
    </row>
    <row r="18">
      <c r="A18" s="41"/>
      <c r="B18" s="48" t="s">
        <v>86</v>
      </c>
      <c r="C18" s="48"/>
      <c r="D18" s="49">
        <v>0.0</v>
      </c>
      <c r="E18" s="50">
        <v>1.0</v>
      </c>
      <c r="F18" s="46">
        <f t="shared" ref="F18:F24" si="2">D18*E18</f>
        <v>0</v>
      </c>
    </row>
    <row r="19">
      <c r="A19" s="51"/>
      <c r="B19" s="48" t="s">
        <v>87</v>
      </c>
      <c r="C19" s="48"/>
      <c r="D19" s="49">
        <v>0.0</v>
      </c>
      <c r="E19" s="50">
        <v>1.0</v>
      </c>
      <c r="F19" s="46">
        <f t="shared" si="2"/>
        <v>0</v>
      </c>
    </row>
    <row r="20">
      <c r="A20" s="41" t="s">
        <v>57</v>
      </c>
      <c r="B20" s="52" t="s">
        <v>88</v>
      </c>
      <c r="C20" s="53" t="s">
        <v>89</v>
      </c>
      <c r="D20" s="49">
        <v>0.71</v>
      </c>
      <c r="E20" s="50">
        <v>1.0</v>
      </c>
      <c r="F20" s="46">
        <f t="shared" si="2"/>
        <v>0.71</v>
      </c>
    </row>
    <row r="21">
      <c r="A21" s="51"/>
      <c r="B21" s="54" t="s">
        <v>90</v>
      </c>
      <c r="C21" s="48" t="s">
        <v>91</v>
      </c>
      <c r="D21" s="55"/>
      <c r="E21" s="50">
        <v>1.0</v>
      </c>
      <c r="F21" s="46">
        <f t="shared" si="2"/>
        <v>0</v>
      </c>
    </row>
    <row r="22">
      <c r="A22" s="51"/>
      <c r="B22" s="54" t="s">
        <v>92</v>
      </c>
      <c r="C22" s="48" t="s">
        <v>91</v>
      </c>
      <c r="D22" s="55"/>
      <c r="E22" s="50">
        <v>1.0</v>
      </c>
      <c r="F22" s="46">
        <f t="shared" si="2"/>
        <v>0</v>
      </c>
    </row>
    <row r="23">
      <c r="A23" s="51"/>
      <c r="B23" s="54" t="s">
        <v>93</v>
      </c>
      <c r="C23" s="53" t="s">
        <v>94</v>
      </c>
      <c r="D23" s="56">
        <v>6.94</v>
      </c>
      <c r="E23" s="50">
        <v>1.0</v>
      </c>
      <c r="F23" s="46">
        <f t="shared" si="2"/>
        <v>6.94</v>
      </c>
    </row>
    <row r="24">
      <c r="A24" s="41" t="s">
        <v>57</v>
      </c>
      <c r="B24" s="48" t="s">
        <v>95</v>
      </c>
      <c r="C24" s="53" t="s">
        <v>96</v>
      </c>
      <c r="D24" s="56">
        <v>2.73</v>
      </c>
      <c r="E24" s="57">
        <v>1.0</v>
      </c>
      <c r="F24" s="46">
        <f t="shared" si="2"/>
        <v>2.73</v>
      </c>
    </row>
    <row r="25">
      <c r="A25" s="51"/>
      <c r="B25" s="58"/>
      <c r="C25" s="58"/>
      <c r="D25" s="55"/>
      <c r="E25" s="57"/>
      <c r="F25" s="46"/>
    </row>
    <row r="26">
      <c r="A26" s="51"/>
      <c r="B26" s="58"/>
      <c r="C26" s="58"/>
      <c r="D26" s="55"/>
      <c r="E26" s="57" t="s">
        <v>97</v>
      </c>
      <c r="F26" s="59">
        <f>SUM(F3:F24)</f>
        <v>127.82</v>
      </c>
    </row>
    <row r="27">
      <c r="B27" s="60"/>
      <c r="C27" s="60"/>
      <c r="D27" s="61"/>
      <c r="F27" s="61"/>
    </row>
    <row r="28">
      <c r="A28" s="62" t="s">
        <v>98</v>
      </c>
    </row>
    <row r="29">
      <c r="B29" s="60"/>
      <c r="C29" s="60"/>
      <c r="D29" s="61"/>
      <c r="F29" s="61"/>
      <c r="H29" s="63"/>
      <c r="I29" s="17"/>
      <c r="J29" s="17"/>
      <c r="K29" s="17"/>
      <c r="L29" s="18"/>
    </row>
    <row r="30">
      <c r="B30" s="64" t="s">
        <v>99</v>
      </c>
      <c r="H30" s="65" t="s">
        <v>100</v>
      </c>
      <c r="L30" s="66"/>
    </row>
    <row r="31">
      <c r="B31" s="60"/>
      <c r="C31" s="60"/>
      <c r="D31" s="61"/>
      <c r="F31" s="61"/>
      <c r="H31" s="67"/>
      <c r="J31" s="4" t="s">
        <v>101</v>
      </c>
      <c r="K31" s="4" t="s">
        <v>54</v>
      </c>
      <c r="L31" s="68" t="s">
        <v>55</v>
      </c>
    </row>
    <row r="32">
      <c r="A32" s="41" t="s">
        <v>57</v>
      </c>
      <c r="B32" s="42" t="s">
        <v>102</v>
      </c>
      <c r="C32" s="69" t="s">
        <v>103</v>
      </c>
      <c r="D32" s="44">
        <v>35.2</v>
      </c>
      <c r="E32" s="45">
        <v>1.0</v>
      </c>
      <c r="F32" s="46">
        <f t="shared" ref="F32:F45" si="3">D32*E32</f>
        <v>35.2</v>
      </c>
      <c r="H32" s="67"/>
      <c r="L32" s="26"/>
    </row>
    <row r="33">
      <c r="A33" s="41" t="s">
        <v>57</v>
      </c>
      <c r="B33" s="42" t="s">
        <v>104</v>
      </c>
      <c r="C33" s="70" t="s">
        <v>105</v>
      </c>
      <c r="D33" s="44">
        <v>19.17</v>
      </c>
      <c r="E33" s="45">
        <v>1.0</v>
      </c>
      <c r="F33" s="46">
        <f t="shared" si="3"/>
        <v>19.17</v>
      </c>
      <c r="H33" s="71" t="s">
        <v>106</v>
      </c>
      <c r="I33" s="72" t="s">
        <v>107</v>
      </c>
      <c r="J33" s="73">
        <v>12.99</v>
      </c>
      <c r="K33" s="73">
        <v>1.0</v>
      </c>
      <c r="L33" s="68">
        <f>J33*K33</f>
        <v>12.99</v>
      </c>
    </row>
    <row r="34">
      <c r="A34" s="41" t="s">
        <v>57</v>
      </c>
      <c r="B34" s="42" t="s">
        <v>108</v>
      </c>
      <c r="C34" s="74" t="s">
        <v>109</v>
      </c>
      <c r="D34" s="44">
        <v>63.74</v>
      </c>
      <c r="E34" s="45">
        <v>1.0</v>
      </c>
      <c r="F34" s="46">
        <f t="shared" si="3"/>
        <v>63.74</v>
      </c>
      <c r="H34" s="75" t="s">
        <v>110</v>
      </c>
      <c r="L34" s="26"/>
    </row>
    <row r="35">
      <c r="A35" s="41" t="s">
        <v>57</v>
      </c>
      <c r="B35" s="42" t="s">
        <v>111</v>
      </c>
      <c r="C35" s="70" t="s">
        <v>112</v>
      </c>
      <c r="D35" s="44">
        <v>29.83</v>
      </c>
      <c r="E35" s="45">
        <v>1.0</v>
      </c>
      <c r="F35" s="46">
        <f t="shared" si="3"/>
        <v>29.83</v>
      </c>
      <c r="H35" s="71" t="s">
        <v>113</v>
      </c>
      <c r="I35" s="76" t="s">
        <v>114</v>
      </c>
      <c r="J35" s="77">
        <v>3.33</v>
      </c>
      <c r="K35" s="73">
        <v>1.0</v>
      </c>
      <c r="L35" s="78">
        <f t="shared" ref="L35:L36" si="4">J35*K35</f>
        <v>3.33</v>
      </c>
    </row>
    <row r="36">
      <c r="A36" s="41" t="s">
        <v>57</v>
      </c>
      <c r="B36" s="42" t="s">
        <v>115</v>
      </c>
      <c r="C36" s="70" t="s">
        <v>116</v>
      </c>
      <c r="D36" s="44">
        <v>13.79</v>
      </c>
      <c r="E36" s="45">
        <v>2.0</v>
      </c>
      <c r="F36" s="46">
        <f t="shared" si="3"/>
        <v>27.58</v>
      </c>
      <c r="G36" s="73" t="s">
        <v>117</v>
      </c>
      <c r="H36" s="71" t="s">
        <v>118</v>
      </c>
      <c r="I36" s="76" t="s">
        <v>119</v>
      </c>
      <c r="J36" s="77">
        <v>12.9</v>
      </c>
      <c r="K36" s="73">
        <v>2.0</v>
      </c>
      <c r="L36" s="78">
        <f t="shared" si="4"/>
        <v>25.8</v>
      </c>
    </row>
    <row r="37">
      <c r="A37" s="41" t="s">
        <v>57</v>
      </c>
      <c r="B37" s="42" t="s">
        <v>120</v>
      </c>
      <c r="C37" s="70" t="s">
        <v>121</v>
      </c>
      <c r="D37" s="44">
        <v>23.35</v>
      </c>
      <c r="E37" s="45">
        <v>1.0</v>
      </c>
      <c r="F37" s="46">
        <f t="shared" si="3"/>
        <v>23.35</v>
      </c>
      <c r="H37" s="67"/>
      <c r="L37" s="26"/>
    </row>
    <row r="38">
      <c r="A38" s="79" t="s">
        <v>57</v>
      </c>
      <c r="B38" s="80" t="s">
        <v>122</v>
      </c>
      <c r="C38" s="81" t="s">
        <v>123</v>
      </c>
      <c r="D38" s="82">
        <v>1.49</v>
      </c>
      <c r="E38" s="83">
        <v>2.0</v>
      </c>
      <c r="F38" s="84">
        <f t="shared" si="3"/>
        <v>2.98</v>
      </c>
      <c r="G38" s="85" t="s">
        <v>110</v>
      </c>
      <c r="H38" s="86" t="s">
        <v>124</v>
      </c>
      <c r="I38" s="87" t="s">
        <v>125</v>
      </c>
      <c r="J38" s="88">
        <f>3.63+1.77</f>
        <v>5.4</v>
      </c>
      <c r="K38" s="89">
        <v>1.0</v>
      </c>
      <c r="L38" s="90">
        <f t="shared" ref="L38:L39" si="5">J38*K38</f>
        <v>5.4</v>
      </c>
    </row>
    <row r="39">
      <c r="A39" s="41" t="s">
        <v>57</v>
      </c>
      <c r="B39" s="42" t="s">
        <v>126</v>
      </c>
      <c r="C39" s="70" t="s">
        <v>127</v>
      </c>
      <c r="D39" s="44">
        <v>1.36</v>
      </c>
      <c r="E39" s="45">
        <v>1.0</v>
      </c>
      <c r="F39" s="46">
        <f t="shared" si="3"/>
        <v>1.36</v>
      </c>
      <c r="H39" s="27" t="s">
        <v>128</v>
      </c>
      <c r="I39" s="91" t="s">
        <v>129</v>
      </c>
      <c r="J39" s="28">
        <v>2.9</v>
      </c>
      <c r="K39" s="28">
        <v>2.0</v>
      </c>
      <c r="L39" s="33">
        <f t="shared" si="5"/>
        <v>5.8</v>
      </c>
    </row>
    <row r="40">
      <c r="A40" s="41" t="s">
        <v>57</v>
      </c>
      <c r="B40" s="42" t="s">
        <v>130</v>
      </c>
      <c r="C40" s="70" t="s">
        <v>131</v>
      </c>
      <c r="D40" s="44">
        <v>2.11</v>
      </c>
      <c r="E40" s="45">
        <v>1.0</v>
      </c>
      <c r="F40" s="46">
        <f t="shared" si="3"/>
        <v>2.11</v>
      </c>
    </row>
    <row r="41">
      <c r="A41" s="41" t="s">
        <v>57</v>
      </c>
      <c r="B41" s="42" t="s">
        <v>132</v>
      </c>
      <c r="C41" s="70" t="s">
        <v>131</v>
      </c>
      <c r="D41" s="44">
        <v>3.37</v>
      </c>
      <c r="E41" s="45">
        <v>1.0</v>
      </c>
      <c r="F41" s="46">
        <f t="shared" si="3"/>
        <v>3.37</v>
      </c>
    </row>
    <row r="42">
      <c r="A42" s="41" t="s">
        <v>57</v>
      </c>
      <c r="B42" s="42" t="s">
        <v>133</v>
      </c>
      <c r="C42" s="70" t="s">
        <v>134</v>
      </c>
      <c r="D42" s="44">
        <v>3.11</v>
      </c>
      <c r="E42" s="45">
        <v>2.0</v>
      </c>
      <c r="F42" s="46">
        <f t="shared" si="3"/>
        <v>6.22</v>
      </c>
    </row>
    <row r="43">
      <c r="A43" s="41" t="s">
        <v>57</v>
      </c>
      <c r="B43" s="42" t="s">
        <v>135</v>
      </c>
      <c r="C43" s="70" t="s">
        <v>136</v>
      </c>
      <c r="D43" s="44">
        <v>4.19</v>
      </c>
      <c r="E43" s="45">
        <v>1.0</v>
      </c>
      <c r="F43" s="46">
        <f t="shared" si="3"/>
        <v>4.19</v>
      </c>
      <c r="H43" s="92" t="s">
        <v>137</v>
      </c>
    </row>
    <row r="44">
      <c r="A44" s="93" t="s">
        <v>57</v>
      </c>
      <c r="B44" s="94" t="s">
        <v>138</v>
      </c>
      <c r="C44" s="95" t="s">
        <v>139</v>
      </c>
      <c r="D44" s="96">
        <v>20.32</v>
      </c>
      <c r="E44" s="97">
        <v>1.0</v>
      </c>
      <c r="F44" s="98">
        <f t="shared" si="3"/>
        <v>20.32</v>
      </c>
      <c r="G44" s="99" t="s">
        <v>110</v>
      </c>
      <c r="H44" s="100" t="s">
        <v>140</v>
      </c>
      <c r="I44" s="101" t="s">
        <v>141</v>
      </c>
      <c r="J44" s="102">
        <v>29.99</v>
      </c>
      <c r="K44" s="102">
        <v>1.0</v>
      </c>
      <c r="L44" s="103">
        <f t="shared" ref="L44:L45" si="6">J44*K44</f>
        <v>29.99</v>
      </c>
    </row>
    <row r="45">
      <c r="A45" s="104" t="s">
        <v>57</v>
      </c>
      <c r="B45" s="105" t="s">
        <v>142</v>
      </c>
      <c r="C45" s="106" t="s">
        <v>143</v>
      </c>
      <c r="D45" s="107">
        <v>14.56</v>
      </c>
      <c r="E45" s="108">
        <v>2.0</v>
      </c>
      <c r="F45" s="109">
        <f t="shared" si="3"/>
        <v>29.12</v>
      </c>
      <c r="G45" s="110" t="s">
        <v>110</v>
      </c>
      <c r="H45" s="111" t="s">
        <v>144</v>
      </c>
      <c r="I45" s="112" t="s">
        <v>145</v>
      </c>
      <c r="J45" s="113">
        <v>2.76</v>
      </c>
      <c r="K45" s="113">
        <v>1.0</v>
      </c>
      <c r="L45" s="114">
        <f t="shared" si="6"/>
        <v>2.76</v>
      </c>
    </row>
    <row r="46">
      <c r="A46" s="41"/>
      <c r="B46" s="42"/>
      <c r="C46" s="115"/>
      <c r="D46" s="44"/>
      <c r="E46" s="45"/>
      <c r="F46" s="46"/>
      <c r="H46" s="116" t="s">
        <v>146</v>
      </c>
      <c r="I46" s="117" t="s">
        <v>147</v>
      </c>
      <c r="J46" s="118">
        <v>5.13</v>
      </c>
      <c r="K46" s="118">
        <v>2.0</v>
      </c>
      <c r="L46" s="119">
        <f>J46*K45</f>
        <v>5.13</v>
      </c>
    </row>
    <row r="47">
      <c r="A47" s="41" t="s">
        <v>57</v>
      </c>
      <c r="B47" s="42" t="s">
        <v>148</v>
      </c>
      <c r="C47" s="70" t="s">
        <v>149</v>
      </c>
      <c r="D47" s="44">
        <v>0.88</v>
      </c>
      <c r="E47" s="45">
        <v>1.0</v>
      </c>
      <c r="F47" s="46">
        <f t="shared" ref="F47:F56" si="7">D47*E47</f>
        <v>0.88</v>
      </c>
      <c r="L47" s="120">
        <f>SUM(L44:L46)</f>
        <v>37.88</v>
      </c>
    </row>
    <row r="48">
      <c r="A48" s="41" t="s">
        <v>57</v>
      </c>
      <c r="B48" s="42" t="s">
        <v>150</v>
      </c>
      <c r="C48" s="70" t="s">
        <v>151</v>
      </c>
      <c r="D48" s="44">
        <v>7.42</v>
      </c>
      <c r="E48" s="45">
        <v>1.0</v>
      </c>
      <c r="F48" s="46">
        <f t="shared" si="7"/>
        <v>7.42</v>
      </c>
    </row>
    <row r="49">
      <c r="A49" s="41" t="s">
        <v>57</v>
      </c>
      <c r="B49" s="48" t="s">
        <v>152</v>
      </c>
      <c r="C49" s="121" t="s">
        <v>153</v>
      </c>
      <c r="D49" s="49">
        <v>14.71</v>
      </c>
      <c r="E49" s="50">
        <v>1.0</v>
      </c>
      <c r="F49" s="46">
        <f t="shared" si="7"/>
        <v>14.71</v>
      </c>
    </row>
    <row r="50">
      <c r="A50" s="41"/>
      <c r="B50" s="48" t="s">
        <v>154</v>
      </c>
      <c r="C50" s="52"/>
      <c r="D50" s="49">
        <v>0.0</v>
      </c>
      <c r="E50" s="50">
        <v>1.0</v>
      </c>
      <c r="F50" s="46">
        <f t="shared" si="7"/>
        <v>0</v>
      </c>
    </row>
    <row r="51">
      <c r="A51" s="41" t="s">
        <v>57</v>
      </c>
      <c r="B51" s="52" t="s">
        <v>155</v>
      </c>
      <c r="C51" s="121" t="s">
        <v>156</v>
      </c>
      <c r="D51" s="122">
        <v>1.18</v>
      </c>
      <c r="E51" s="54">
        <v>1.0</v>
      </c>
      <c r="F51" s="123">
        <f t="shared" si="7"/>
        <v>1.18</v>
      </c>
      <c r="K51" s="124" t="s">
        <v>157</v>
      </c>
    </row>
    <row r="52">
      <c r="A52" s="41" t="s">
        <v>57</v>
      </c>
      <c r="B52" s="52" t="s">
        <v>158</v>
      </c>
      <c r="C52" s="121" t="s">
        <v>156</v>
      </c>
      <c r="D52" s="122">
        <v>1.34</v>
      </c>
      <c r="E52" s="54">
        <v>1.0</v>
      </c>
      <c r="F52" s="123">
        <f t="shared" si="7"/>
        <v>1.34</v>
      </c>
      <c r="H52" s="51"/>
      <c r="I52" s="51"/>
      <c r="J52" s="51"/>
      <c r="K52" s="24" t="s">
        <v>159</v>
      </c>
      <c r="L52" s="59">
        <f>F61-F44-F45+L47</f>
        <v>425.9</v>
      </c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</row>
    <row r="53">
      <c r="A53" s="41" t="s">
        <v>57</v>
      </c>
      <c r="B53" s="48" t="s">
        <v>160</v>
      </c>
      <c r="C53" s="121" t="s">
        <v>161</v>
      </c>
      <c r="D53" s="49">
        <v>7.83</v>
      </c>
      <c r="E53" s="50">
        <v>1.0</v>
      </c>
      <c r="F53" s="46">
        <f t="shared" si="7"/>
        <v>7.83</v>
      </c>
      <c r="G53" s="51"/>
    </row>
    <row r="54">
      <c r="A54" s="41" t="s">
        <v>57</v>
      </c>
      <c r="B54" s="48" t="s">
        <v>162</v>
      </c>
      <c r="C54" s="121" t="s">
        <v>163</v>
      </c>
      <c r="D54" s="49">
        <v>1.37</v>
      </c>
      <c r="E54" s="50">
        <v>1.0</v>
      </c>
      <c r="F54" s="46">
        <f t="shared" si="7"/>
        <v>1.37</v>
      </c>
    </row>
    <row r="55">
      <c r="A55" s="41" t="s">
        <v>57</v>
      </c>
      <c r="B55" s="48" t="s">
        <v>164</v>
      </c>
      <c r="C55" s="121" t="s">
        <v>165</v>
      </c>
      <c r="D55" s="46">
        <f>1.52+1.43</f>
        <v>2.95</v>
      </c>
      <c r="E55" s="125">
        <v>1.0</v>
      </c>
      <c r="F55" s="46">
        <f t="shared" si="7"/>
        <v>2.95</v>
      </c>
    </row>
    <row r="56">
      <c r="A56" s="41" t="s">
        <v>57</v>
      </c>
      <c r="B56" s="48" t="s">
        <v>166</v>
      </c>
      <c r="C56" s="121" t="s">
        <v>167</v>
      </c>
      <c r="D56" s="49">
        <v>3.42</v>
      </c>
      <c r="E56" s="125">
        <v>1.0</v>
      </c>
      <c r="F56" s="46">
        <f t="shared" si="7"/>
        <v>3.42</v>
      </c>
    </row>
    <row r="57">
      <c r="B57" s="60"/>
      <c r="C57" s="60"/>
      <c r="D57" s="61"/>
      <c r="F57" s="61"/>
    </row>
    <row r="58">
      <c r="C58" s="60"/>
      <c r="D58" s="61"/>
      <c r="E58" s="24" t="s">
        <v>97</v>
      </c>
      <c r="F58" s="126">
        <f>SUM(F32:F56)</f>
        <v>309.64</v>
      </c>
    </row>
    <row r="59">
      <c r="B59" s="60"/>
      <c r="C59" s="60"/>
      <c r="D59" s="61"/>
      <c r="F59" s="61"/>
      <c r="K59" s="124" t="s">
        <v>168</v>
      </c>
    </row>
    <row r="60">
      <c r="B60" s="60"/>
      <c r="C60" s="60"/>
      <c r="D60" s="61"/>
      <c r="E60" s="124" t="s">
        <v>169</v>
      </c>
      <c r="K60" s="24" t="s">
        <v>159</v>
      </c>
      <c r="L60" s="126">
        <f>F61+L35+L36+L38</f>
        <v>471.99</v>
      </c>
    </row>
    <row r="61">
      <c r="B61" s="60"/>
      <c r="C61" s="60"/>
      <c r="D61" s="61"/>
      <c r="E61" s="24" t="s">
        <v>159</v>
      </c>
      <c r="F61" s="126">
        <f>F26+F58</f>
        <v>437.46</v>
      </c>
    </row>
    <row r="62">
      <c r="B62" s="60"/>
      <c r="C62" s="60"/>
      <c r="D62" s="61"/>
      <c r="F62" s="61"/>
    </row>
    <row r="63">
      <c r="B63" s="60"/>
      <c r="C63" s="60"/>
      <c r="D63" s="61"/>
      <c r="F63" s="61"/>
    </row>
    <row r="64">
      <c r="B64" s="60"/>
      <c r="C64" s="60"/>
      <c r="D64" s="61"/>
      <c r="F64" s="61"/>
    </row>
    <row r="65">
      <c r="B65" s="60"/>
      <c r="C65" s="60"/>
      <c r="D65" s="61"/>
      <c r="F65" s="61"/>
    </row>
    <row r="66">
      <c r="B66" s="60"/>
      <c r="C66" s="60"/>
      <c r="D66" s="61"/>
      <c r="F66" s="61"/>
    </row>
    <row r="67">
      <c r="B67" s="60"/>
      <c r="C67" s="60"/>
      <c r="D67" s="61"/>
      <c r="F67" s="61"/>
    </row>
    <row r="68">
      <c r="B68" s="60"/>
      <c r="C68" s="60"/>
      <c r="D68" s="61"/>
      <c r="F68" s="61"/>
    </row>
    <row r="69">
      <c r="B69" s="60"/>
      <c r="C69" s="60"/>
      <c r="D69" s="61"/>
      <c r="F69" s="61"/>
    </row>
    <row r="70">
      <c r="B70" s="60"/>
      <c r="C70" s="60"/>
      <c r="D70" s="61"/>
      <c r="F70" s="61"/>
    </row>
    <row r="71">
      <c r="B71" s="60"/>
      <c r="C71" s="60"/>
      <c r="D71" s="61"/>
      <c r="F71" s="61"/>
    </row>
    <row r="72">
      <c r="B72" s="60"/>
      <c r="C72" s="60"/>
      <c r="D72" s="61"/>
      <c r="F72" s="61"/>
    </row>
    <row r="73">
      <c r="B73" s="60"/>
      <c r="C73" s="60"/>
      <c r="D73" s="61"/>
      <c r="F73" s="61"/>
    </row>
    <row r="74">
      <c r="B74" s="60"/>
      <c r="C74" s="60"/>
      <c r="D74" s="61"/>
      <c r="F74" s="61"/>
    </row>
    <row r="75">
      <c r="B75" s="60"/>
      <c r="C75" s="60"/>
      <c r="D75" s="61"/>
      <c r="F75" s="61"/>
    </row>
    <row r="76">
      <c r="B76" s="60"/>
      <c r="C76" s="60"/>
      <c r="D76" s="61"/>
      <c r="F76" s="61"/>
    </row>
    <row r="77">
      <c r="B77" s="60"/>
      <c r="C77" s="60"/>
      <c r="D77" s="61"/>
      <c r="F77" s="61"/>
    </row>
    <row r="78">
      <c r="B78" s="60"/>
      <c r="C78" s="60"/>
      <c r="D78" s="61"/>
      <c r="F78" s="61"/>
    </row>
    <row r="79">
      <c r="B79" s="60"/>
      <c r="C79" s="60"/>
      <c r="D79" s="61"/>
      <c r="F79" s="61"/>
    </row>
    <row r="80">
      <c r="B80" s="60"/>
      <c r="C80" s="60"/>
      <c r="D80" s="61"/>
      <c r="F80" s="61"/>
    </row>
    <row r="81">
      <c r="B81" s="60"/>
      <c r="C81" s="60"/>
      <c r="D81" s="61"/>
      <c r="F81" s="61"/>
    </row>
    <row r="82">
      <c r="B82" s="60"/>
      <c r="C82" s="60"/>
      <c r="D82" s="61"/>
      <c r="F82" s="61"/>
    </row>
    <row r="83">
      <c r="B83" s="60"/>
      <c r="C83" s="60"/>
      <c r="D83" s="61"/>
      <c r="F83" s="61"/>
    </row>
    <row r="84">
      <c r="B84" s="60"/>
      <c r="C84" s="60"/>
      <c r="D84" s="61"/>
      <c r="F84" s="61"/>
    </row>
    <row r="85">
      <c r="B85" s="60"/>
      <c r="C85" s="60"/>
      <c r="D85" s="61"/>
      <c r="F85" s="61"/>
    </row>
    <row r="86">
      <c r="B86" s="60"/>
      <c r="C86" s="60"/>
      <c r="D86" s="61"/>
      <c r="F86" s="61"/>
    </row>
    <row r="87">
      <c r="B87" s="60"/>
      <c r="C87" s="60"/>
      <c r="D87" s="61"/>
      <c r="F87" s="61"/>
    </row>
    <row r="88">
      <c r="B88" s="60"/>
      <c r="C88" s="60"/>
      <c r="D88" s="61"/>
      <c r="F88" s="61"/>
    </row>
    <row r="89">
      <c r="B89" s="60"/>
      <c r="C89" s="60"/>
      <c r="D89" s="61"/>
      <c r="F89" s="61"/>
    </row>
    <row r="90">
      <c r="B90" s="60"/>
      <c r="C90" s="60"/>
      <c r="D90" s="61"/>
      <c r="F90" s="61"/>
    </row>
    <row r="91">
      <c r="B91" s="60"/>
      <c r="C91" s="60"/>
      <c r="D91" s="61"/>
      <c r="F91" s="61"/>
    </row>
    <row r="92">
      <c r="B92" s="60"/>
      <c r="C92" s="60"/>
      <c r="D92" s="61"/>
      <c r="F92" s="61"/>
    </row>
    <row r="93">
      <c r="B93" s="60"/>
      <c r="C93" s="60"/>
      <c r="D93" s="61"/>
      <c r="F93" s="61"/>
    </row>
    <row r="94">
      <c r="B94" s="60"/>
      <c r="C94" s="60"/>
      <c r="D94" s="61"/>
      <c r="F94" s="61"/>
    </row>
    <row r="95">
      <c r="B95" s="60"/>
      <c r="C95" s="60"/>
      <c r="D95" s="61"/>
      <c r="F95" s="61"/>
    </row>
    <row r="96">
      <c r="B96" s="60"/>
      <c r="C96" s="60"/>
      <c r="D96" s="61"/>
      <c r="F96" s="61"/>
    </row>
    <row r="97">
      <c r="B97" s="60"/>
      <c r="C97" s="60"/>
      <c r="D97" s="61"/>
      <c r="F97" s="61"/>
    </row>
    <row r="98">
      <c r="B98" s="60"/>
      <c r="C98" s="60"/>
      <c r="D98" s="61"/>
      <c r="F98" s="61"/>
    </row>
    <row r="99">
      <c r="B99" s="60"/>
      <c r="C99" s="60"/>
      <c r="D99" s="61"/>
      <c r="F99" s="61"/>
    </row>
    <row r="100">
      <c r="B100" s="60"/>
      <c r="C100" s="60"/>
      <c r="D100" s="61"/>
      <c r="F100" s="61"/>
    </row>
    <row r="101">
      <c r="B101" s="60"/>
      <c r="C101" s="60"/>
      <c r="D101" s="61"/>
      <c r="F101" s="61"/>
    </row>
    <row r="102">
      <c r="B102" s="60"/>
      <c r="C102" s="60"/>
      <c r="D102" s="61"/>
      <c r="F102" s="61"/>
    </row>
    <row r="103">
      <c r="B103" s="60"/>
      <c r="C103" s="60"/>
      <c r="D103" s="61"/>
      <c r="F103" s="61"/>
    </row>
    <row r="104">
      <c r="B104" s="60"/>
      <c r="C104" s="60"/>
      <c r="D104" s="61"/>
      <c r="F104" s="61"/>
    </row>
    <row r="105">
      <c r="B105" s="60"/>
      <c r="C105" s="60"/>
      <c r="D105" s="61"/>
      <c r="F105" s="61"/>
    </row>
    <row r="106">
      <c r="B106" s="60"/>
      <c r="C106" s="60"/>
      <c r="D106" s="61"/>
      <c r="F106" s="61"/>
    </row>
    <row r="107">
      <c r="B107" s="60"/>
      <c r="C107" s="60"/>
      <c r="D107" s="61"/>
      <c r="F107" s="61"/>
    </row>
    <row r="108">
      <c r="B108" s="60"/>
      <c r="C108" s="60"/>
      <c r="D108" s="61"/>
      <c r="F108" s="61"/>
    </row>
    <row r="109">
      <c r="B109" s="60"/>
      <c r="C109" s="60"/>
      <c r="D109" s="61"/>
      <c r="F109" s="61"/>
    </row>
    <row r="110">
      <c r="B110" s="60"/>
      <c r="C110" s="60"/>
      <c r="D110" s="61"/>
      <c r="F110" s="61"/>
    </row>
    <row r="111">
      <c r="B111" s="60"/>
      <c r="C111" s="60"/>
      <c r="D111" s="61"/>
      <c r="F111" s="61"/>
    </row>
    <row r="112">
      <c r="B112" s="60"/>
      <c r="C112" s="60"/>
      <c r="D112" s="61"/>
      <c r="F112" s="61"/>
    </row>
    <row r="113">
      <c r="B113" s="60"/>
      <c r="C113" s="60"/>
      <c r="D113" s="61"/>
      <c r="F113" s="61"/>
    </row>
    <row r="114">
      <c r="B114" s="60"/>
      <c r="C114" s="60"/>
      <c r="D114" s="61"/>
      <c r="F114" s="61"/>
    </row>
    <row r="115">
      <c r="B115" s="60"/>
      <c r="C115" s="60"/>
      <c r="D115" s="61"/>
      <c r="F115" s="61"/>
    </row>
    <row r="116">
      <c r="B116" s="60"/>
      <c r="C116" s="60"/>
      <c r="D116" s="61"/>
      <c r="F116" s="61"/>
    </row>
    <row r="117">
      <c r="B117" s="60"/>
      <c r="C117" s="60"/>
      <c r="D117" s="61"/>
      <c r="F117" s="61"/>
    </row>
    <row r="118">
      <c r="B118" s="60"/>
      <c r="C118" s="60"/>
      <c r="D118" s="61"/>
      <c r="F118" s="61"/>
    </row>
    <row r="119">
      <c r="B119" s="60"/>
      <c r="C119" s="60"/>
      <c r="D119" s="61"/>
      <c r="F119" s="61"/>
    </row>
    <row r="120">
      <c r="B120" s="60"/>
      <c r="C120" s="60"/>
      <c r="D120" s="61"/>
      <c r="F120" s="61"/>
    </row>
    <row r="121">
      <c r="B121" s="60"/>
      <c r="C121" s="60"/>
      <c r="D121" s="61"/>
      <c r="F121" s="61"/>
    </row>
    <row r="122">
      <c r="B122" s="60"/>
      <c r="C122" s="60"/>
      <c r="D122" s="61"/>
      <c r="F122" s="61"/>
    </row>
    <row r="123">
      <c r="B123" s="60"/>
      <c r="C123" s="60"/>
      <c r="D123" s="61"/>
      <c r="F123" s="61"/>
    </row>
    <row r="124">
      <c r="B124" s="60"/>
      <c r="C124" s="60"/>
      <c r="D124" s="61"/>
      <c r="F124" s="61"/>
    </row>
    <row r="125">
      <c r="B125" s="60"/>
      <c r="C125" s="60"/>
      <c r="D125" s="61"/>
      <c r="F125" s="61"/>
    </row>
    <row r="126">
      <c r="B126" s="60"/>
      <c r="C126" s="60"/>
      <c r="D126" s="61"/>
      <c r="F126" s="61"/>
    </row>
    <row r="127">
      <c r="B127" s="60"/>
      <c r="C127" s="60"/>
      <c r="D127" s="61"/>
      <c r="F127" s="61"/>
    </row>
    <row r="128">
      <c r="B128" s="60"/>
      <c r="C128" s="60"/>
      <c r="D128" s="61"/>
      <c r="F128" s="61"/>
    </row>
    <row r="129">
      <c r="B129" s="60"/>
      <c r="C129" s="60"/>
      <c r="D129" s="61"/>
      <c r="F129" s="61"/>
    </row>
    <row r="130">
      <c r="B130" s="60"/>
      <c r="C130" s="60"/>
      <c r="D130" s="61"/>
      <c r="F130" s="61"/>
    </row>
    <row r="131">
      <c r="B131" s="60"/>
      <c r="C131" s="60"/>
      <c r="D131" s="61"/>
      <c r="F131" s="61"/>
    </row>
    <row r="132">
      <c r="B132" s="60"/>
      <c r="C132" s="60"/>
      <c r="D132" s="61"/>
      <c r="F132" s="61"/>
    </row>
    <row r="133">
      <c r="B133" s="60"/>
      <c r="C133" s="60"/>
      <c r="D133" s="61"/>
      <c r="F133" s="61"/>
    </row>
    <row r="134">
      <c r="B134" s="60"/>
      <c r="C134" s="60"/>
      <c r="D134" s="61"/>
      <c r="F134" s="61"/>
    </row>
    <row r="135">
      <c r="B135" s="60"/>
      <c r="C135" s="60"/>
      <c r="D135" s="61"/>
      <c r="F135" s="61"/>
    </row>
    <row r="136">
      <c r="B136" s="60"/>
      <c r="C136" s="60"/>
      <c r="D136" s="61"/>
      <c r="F136" s="61"/>
    </row>
    <row r="137">
      <c r="B137" s="60"/>
      <c r="C137" s="60"/>
      <c r="D137" s="61"/>
      <c r="F137" s="61"/>
    </row>
    <row r="138">
      <c r="B138" s="60"/>
      <c r="C138" s="60"/>
      <c r="D138" s="61"/>
      <c r="F138" s="61"/>
    </row>
    <row r="139">
      <c r="B139" s="60"/>
      <c r="C139" s="60"/>
      <c r="D139" s="61"/>
      <c r="F139" s="61"/>
    </row>
    <row r="140">
      <c r="B140" s="60"/>
      <c r="C140" s="60"/>
      <c r="D140" s="61"/>
      <c r="F140" s="61"/>
    </row>
    <row r="141">
      <c r="B141" s="60"/>
      <c r="C141" s="60"/>
      <c r="D141" s="61"/>
      <c r="F141" s="61"/>
    </row>
    <row r="142">
      <c r="B142" s="60"/>
      <c r="C142" s="60"/>
      <c r="D142" s="61"/>
      <c r="F142" s="61"/>
    </row>
    <row r="143">
      <c r="B143" s="60"/>
      <c r="C143" s="60"/>
      <c r="D143" s="61"/>
      <c r="F143" s="61"/>
    </row>
    <row r="144">
      <c r="B144" s="60"/>
      <c r="C144" s="60"/>
      <c r="D144" s="61"/>
      <c r="F144" s="61"/>
    </row>
    <row r="145">
      <c r="B145" s="60"/>
      <c r="C145" s="60"/>
      <c r="D145" s="61"/>
      <c r="F145" s="61"/>
    </row>
    <row r="146">
      <c r="B146" s="60"/>
      <c r="C146" s="60"/>
      <c r="D146" s="61"/>
      <c r="F146" s="61"/>
    </row>
    <row r="147">
      <c r="B147" s="60"/>
      <c r="C147" s="60"/>
      <c r="D147" s="61"/>
      <c r="F147" s="61"/>
    </row>
    <row r="148">
      <c r="B148" s="60"/>
      <c r="C148" s="60"/>
      <c r="D148" s="61"/>
      <c r="F148" s="61"/>
    </row>
    <row r="149">
      <c r="B149" s="60"/>
      <c r="C149" s="60"/>
      <c r="D149" s="61"/>
      <c r="F149" s="61"/>
    </row>
    <row r="150">
      <c r="B150" s="60"/>
      <c r="C150" s="60"/>
      <c r="D150" s="61"/>
      <c r="F150" s="61"/>
    </row>
    <row r="151">
      <c r="B151" s="60"/>
      <c r="C151" s="60"/>
      <c r="D151" s="61"/>
      <c r="F151" s="61"/>
    </row>
    <row r="152">
      <c r="B152" s="60"/>
      <c r="C152" s="60"/>
      <c r="D152" s="61"/>
      <c r="F152" s="61"/>
    </row>
    <row r="153">
      <c r="B153" s="60"/>
      <c r="C153" s="60"/>
      <c r="D153" s="61"/>
      <c r="F153" s="61"/>
    </row>
    <row r="154">
      <c r="B154" s="60"/>
      <c r="C154" s="60"/>
      <c r="D154" s="61"/>
      <c r="F154" s="61"/>
    </row>
    <row r="155">
      <c r="B155" s="60"/>
      <c r="C155" s="60"/>
      <c r="D155" s="61"/>
      <c r="F155" s="61"/>
    </row>
    <row r="156">
      <c r="B156" s="60"/>
      <c r="C156" s="60"/>
      <c r="D156" s="61"/>
      <c r="F156" s="61"/>
    </row>
    <row r="157">
      <c r="B157" s="60"/>
      <c r="C157" s="60"/>
      <c r="D157" s="61"/>
      <c r="F157" s="61"/>
    </row>
    <row r="158">
      <c r="B158" s="60"/>
      <c r="C158" s="60"/>
      <c r="D158" s="61"/>
      <c r="F158" s="61"/>
    </row>
    <row r="159">
      <c r="B159" s="60"/>
      <c r="C159" s="60"/>
      <c r="D159" s="61"/>
      <c r="F159" s="61"/>
    </row>
    <row r="160">
      <c r="B160" s="60"/>
      <c r="C160" s="60"/>
      <c r="D160" s="61"/>
      <c r="F160" s="61"/>
    </row>
    <row r="161">
      <c r="B161" s="60"/>
      <c r="C161" s="60"/>
      <c r="D161" s="61"/>
      <c r="F161" s="61"/>
    </row>
    <row r="162">
      <c r="B162" s="60"/>
      <c r="C162" s="60"/>
      <c r="D162" s="61"/>
      <c r="F162" s="61"/>
    </row>
    <row r="163">
      <c r="B163" s="60"/>
      <c r="C163" s="60"/>
      <c r="D163" s="61"/>
      <c r="F163" s="61"/>
    </row>
    <row r="164">
      <c r="B164" s="60"/>
      <c r="C164" s="60"/>
      <c r="D164" s="61"/>
      <c r="F164" s="61"/>
    </row>
    <row r="165">
      <c r="B165" s="60"/>
      <c r="C165" s="60"/>
      <c r="D165" s="61"/>
      <c r="F165" s="61"/>
    </row>
    <row r="166">
      <c r="B166" s="60"/>
      <c r="C166" s="60"/>
      <c r="D166" s="61"/>
      <c r="F166" s="61"/>
    </row>
    <row r="167">
      <c r="B167" s="60"/>
      <c r="C167" s="60"/>
      <c r="D167" s="61"/>
      <c r="F167" s="61"/>
    </row>
    <row r="168">
      <c r="B168" s="60"/>
      <c r="C168" s="60"/>
      <c r="D168" s="61"/>
      <c r="F168" s="61"/>
    </row>
    <row r="169">
      <c r="B169" s="60"/>
      <c r="C169" s="60"/>
      <c r="D169" s="61"/>
      <c r="F169" s="61"/>
    </row>
    <row r="170">
      <c r="B170" s="60"/>
      <c r="C170" s="60"/>
      <c r="D170" s="61"/>
      <c r="F170" s="61"/>
    </row>
    <row r="171">
      <c r="B171" s="60"/>
      <c r="C171" s="60"/>
      <c r="D171" s="61"/>
      <c r="F171" s="61"/>
    </row>
    <row r="172">
      <c r="B172" s="60"/>
      <c r="C172" s="60"/>
      <c r="D172" s="61"/>
      <c r="F172" s="61"/>
    </row>
    <row r="173">
      <c r="B173" s="60"/>
      <c r="C173" s="60"/>
      <c r="D173" s="61"/>
      <c r="F173" s="61"/>
    </row>
    <row r="174">
      <c r="B174" s="60"/>
      <c r="C174" s="60"/>
      <c r="D174" s="61"/>
      <c r="F174" s="61"/>
    </row>
    <row r="175">
      <c r="B175" s="60"/>
      <c r="C175" s="60"/>
      <c r="D175" s="61"/>
      <c r="F175" s="61"/>
    </row>
    <row r="176">
      <c r="B176" s="60"/>
      <c r="C176" s="60"/>
      <c r="D176" s="61"/>
      <c r="F176" s="61"/>
    </row>
    <row r="177">
      <c r="B177" s="60"/>
      <c r="C177" s="60"/>
      <c r="D177" s="61"/>
      <c r="F177" s="61"/>
    </row>
    <row r="178">
      <c r="B178" s="60"/>
      <c r="C178" s="60"/>
      <c r="D178" s="61"/>
      <c r="F178" s="61"/>
    </row>
    <row r="179">
      <c r="B179" s="60"/>
      <c r="C179" s="60"/>
      <c r="D179" s="61"/>
      <c r="F179" s="61"/>
    </row>
    <row r="180">
      <c r="B180" s="60"/>
      <c r="C180" s="60"/>
      <c r="D180" s="61"/>
      <c r="F180" s="61"/>
    </row>
    <row r="181">
      <c r="B181" s="60"/>
      <c r="C181" s="60"/>
      <c r="D181" s="61"/>
      <c r="F181" s="61"/>
    </row>
    <row r="182">
      <c r="B182" s="60"/>
      <c r="C182" s="60"/>
      <c r="D182" s="61"/>
      <c r="F182" s="61"/>
    </row>
    <row r="183">
      <c r="B183" s="60"/>
      <c r="C183" s="60"/>
      <c r="D183" s="61"/>
      <c r="F183" s="61"/>
    </row>
    <row r="184">
      <c r="B184" s="60"/>
      <c r="C184" s="60"/>
      <c r="D184" s="61"/>
      <c r="F184" s="61"/>
    </row>
    <row r="185">
      <c r="B185" s="60"/>
      <c r="C185" s="60"/>
      <c r="D185" s="61"/>
      <c r="F185" s="61"/>
    </row>
    <row r="186">
      <c r="B186" s="60"/>
      <c r="C186" s="60"/>
      <c r="D186" s="61"/>
      <c r="F186" s="61"/>
    </row>
    <row r="187">
      <c r="B187" s="60"/>
      <c r="C187" s="60"/>
      <c r="D187" s="61"/>
      <c r="F187" s="61"/>
    </row>
    <row r="188">
      <c r="B188" s="60"/>
      <c r="C188" s="60"/>
      <c r="D188" s="61"/>
      <c r="F188" s="61"/>
    </row>
    <row r="189">
      <c r="B189" s="60"/>
      <c r="C189" s="60"/>
      <c r="D189" s="61"/>
      <c r="F189" s="61"/>
    </row>
    <row r="190">
      <c r="B190" s="60"/>
      <c r="C190" s="60"/>
      <c r="D190" s="61"/>
      <c r="F190" s="61"/>
    </row>
    <row r="191">
      <c r="B191" s="60"/>
      <c r="C191" s="60"/>
      <c r="D191" s="61"/>
      <c r="F191" s="61"/>
    </row>
    <row r="192">
      <c r="B192" s="60"/>
      <c r="C192" s="60"/>
      <c r="D192" s="61"/>
      <c r="F192" s="61"/>
    </row>
    <row r="193">
      <c r="B193" s="60"/>
      <c r="C193" s="60"/>
      <c r="D193" s="61"/>
      <c r="F193" s="61"/>
    </row>
    <row r="194">
      <c r="B194" s="60"/>
      <c r="C194" s="60"/>
      <c r="D194" s="61"/>
      <c r="F194" s="61"/>
    </row>
    <row r="195">
      <c r="B195" s="60"/>
      <c r="C195" s="60"/>
      <c r="D195" s="61"/>
      <c r="F195" s="61"/>
    </row>
    <row r="196">
      <c r="B196" s="60"/>
      <c r="C196" s="60"/>
      <c r="D196" s="61"/>
      <c r="F196" s="61"/>
    </row>
    <row r="197">
      <c r="B197" s="60"/>
      <c r="C197" s="60"/>
      <c r="D197" s="61"/>
      <c r="F197" s="61"/>
    </row>
    <row r="198">
      <c r="B198" s="60"/>
      <c r="C198" s="60"/>
      <c r="D198" s="61"/>
      <c r="F198" s="61"/>
    </row>
    <row r="199">
      <c r="B199" s="60"/>
      <c r="C199" s="60"/>
      <c r="D199" s="61"/>
      <c r="F199" s="61"/>
    </row>
    <row r="200">
      <c r="B200" s="60"/>
      <c r="C200" s="60"/>
      <c r="D200" s="61"/>
      <c r="F200" s="61"/>
    </row>
    <row r="201">
      <c r="B201" s="60"/>
      <c r="C201" s="60"/>
      <c r="D201" s="61"/>
      <c r="F201" s="61"/>
    </row>
    <row r="202">
      <c r="B202" s="60"/>
      <c r="C202" s="60"/>
      <c r="D202" s="61"/>
      <c r="F202" s="61"/>
    </row>
    <row r="203">
      <c r="B203" s="60"/>
      <c r="C203" s="60"/>
      <c r="D203" s="61"/>
      <c r="F203" s="61"/>
    </row>
    <row r="204">
      <c r="B204" s="60"/>
      <c r="C204" s="60"/>
      <c r="D204" s="61"/>
      <c r="F204" s="61"/>
    </row>
    <row r="205">
      <c r="B205" s="60"/>
      <c r="C205" s="60"/>
      <c r="D205" s="61"/>
      <c r="F205" s="61"/>
    </row>
    <row r="206">
      <c r="B206" s="60"/>
      <c r="C206" s="60"/>
      <c r="D206" s="61"/>
      <c r="F206" s="61"/>
    </row>
    <row r="207">
      <c r="B207" s="60"/>
      <c r="C207" s="60"/>
      <c r="D207" s="61"/>
      <c r="F207" s="61"/>
    </row>
    <row r="208">
      <c r="B208" s="60"/>
      <c r="C208" s="60"/>
      <c r="D208" s="61"/>
      <c r="F208" s="61"/>
    </row>
    <row r="209">
      <c r="B209" s="60"/>
      <c r="C209" s="60"/>
      <c r="D209" s="61"/>
      <c r="F209" s="61"/>
    </row>
    <row r="210">
      <c r="B210" s="60"/>
      <c r="C210" s="60"/>
      <c r="D210" s="61"/>
      <c r="F210" s="61"/>
    </row>
    <row r="211">
      <c r="B211" s="60"/>
      <c r="C211" s="60"/>
      <c r="D211" s="61"/>
      <c r="F211" s="61"/>
    </row>
    <row r="212">
      <c r="B212" s="60"/>
      <c r="C212" s="60"/>
      <c r="D212" s="61"/>
      <c r="F212" s="61"/>
    </row>
    <row r="213">
      <c r="B213" s="60"/>
      <c r="C213" s="60"/>
      <c r="D213" s="61"/>
      <c r="F213" s="61"/>
    </row>
    <row r="214">
      <c r="B214" s="60"/>
      <c r="C214" s="60"/>
      <c r="D214" s="61"/>
      <c r="F214" s="61"/>
    </row>
    <row r="215">
      <c r="B215" s="60"/>
      <c r="C215" s="60"/>
      <c r="D215" s="61"/>
      <c r="F215" s="61"/>
    </row>
    <row r="216">
      <c r="B216" s="60"/>
      <c r="C216" s="60"/>
      <c r="D216" s="61"/>
      <c r="F216" s="61"/>
    </row>
    <row r="217">
      <c r="B217" s="60"/>
      <c r="C217" s="60"/>
      <c r="D217" s="61"/>
      <c r="F217" s="61"/>
    </row>
    <row r="218">
      <c r="B218" s="60"/>
      <c r="C218" s="60"/>
      <c r="D218" s="61"/>
      <c r="F218" s="61"/>
    </row>
    <row r="219">
      <c r="B219" s="60"/>
      <c r="C219" s="60"/>
      <c r="D219" s="61"/>
      <c r="F219" s="61"/>
    </row>
    <row r="220">
      <c r="B220" s="60"/>
      <c r="C220" s="60"/>
      <c r="D220" s="61"/>
      <c r="F220" s="61"/>
    </row>
    <row r="221">
      <c r="B221" s="60"/>
      <c r="C221" s="60"/>
      <c r="D221" s="61"/>
      <c r="F221" s="61"/>
    </row>
    <row r="222">
      <c r="B222" s="60"/>
      <c r="C222" s="60"/>
      <c r="D222" s="61"/>
      <c r="F222" s="61"/>
    </row>
    <row r="223">
      <c r="B223" s="60"/>
      <c r="C223" s="60"/>
      <c r="D223" s="61"/>
      <c r="F223" s="61"/>
    </row>
    <row r="224">
      <c r="B224" s="60"/>
      <c r="C224" s="60"/>
      <c r="D224" s="61"/>
      <c r="F224" s="61"/>
    </row>
    <row r="225">
      <c r="B225" s="60"/>
      <c r="C225" s="60"/>
      <c r="D225" s="61"/>
      <c r="F225" s="61"/>
    </row>
    <row r="226">
      <c r="B226" s="60"/>
      <c r="C226" s="60"/>
      <c r="D226" s="61"/>
      <c r="F226" s="61"/>
    </row>
    <row r="227">
      <c r="B227" s="60"/>
      <c r="C227" s="60"/>
      <c r="D227" s="61"/>
      <c r="F227" s="61"/>
    </row>
    <row r="228">
      <c r="B228" s="60"/>
      <c r="C228" s="60"/>
      <c r="D228" s="61"/>
      <c r="F228" s="61"/>
    </row>
    <row r="229">
      <c r="B229" s="60"/>
      <c r="C229" s="60"/>
      <c r="D229" s="61"/>
      <c r="F229" s="61"/>
    </row>
    <row r="230">
      <c r="B230" s="60"/>
      <c r="C230" s="60"/>
      <c r="D230" s="61"/>
      <c r="F230" s="61"/>
    </row>
    <row r="231">
      <c r="B231" s="60"/>
      <c r="C231" s="60"/>
      <c r="D231" s="61"/>
      <c r="F231" s="61"/>
    </row>
    <row r="232">
      <c r="B232" s="60"/>
      <c r="C232" s="60"/>
      <c r="D232" s="61"/>
      <c r="F232" s="61"/>
    </row>
    <row r="233">
      <c r="B233" s="60"/>
      <c r="C233" s="60"/>
      <c r="D233" s="61"/>
      <c r="F233" s="61"/>
    </row>
    <row r="234">
      <c r="B234" s="60"/>
      <c r="C234" s="60"/>
      <c r="D234" s="61"/>
      <c r="F234" s="61"/>
    </row>
    <row r="235">
      <c r="B235" s="60"/>
      <c r="C235" s="60"/>
      <c r="D235" s="61"/>
      <c r="F235" s="61"/>
    </row>
    <row r="236">
      <c r="B236" s="60"/>
      <c r="C236" s="60"/>
      <c r="D236" s="61"/>
      <c r="F236" s="61"/>
    </row>
    <row r="237">
      <c r="B237" s="60"/>
      <c r="C237" s="60"/>
      <c r="D237" s="61"/>
      <c r="F237" s="61"/>
    </row>
    <row r="238">
      <c r="B238" s="60"/>
      <c r="C238" s="60"/>
      <c r="D238" s="61"/>
      <c r="F238" s="61"/>
    </row>
    <row r="239">
      <c r="B239" s="60"/>
      <c r="C239" s="60"/>
      <c r="D239" s="61"/>
      <c r="F239" s="61"/>
    </row>
    <row r="240">
      <c r="B240" s="60"/>
      <c r="C240" s="60"/>
      <c r="D240" s="61"/>
      <c r="F240" s="61"/>
    </row>
    <row r="241">
      <c r="B241" s="60"/>
      <c r="C241" s="60"/>
      <c r="D241" s="61"/>
      <c r="F241" s="61"/>
    </row>
    <row r="242">
      <c r="B242" s="60"/>
      <c r="C242" s="60"/>
      <c r="D242" s="61"/>
      <c r="F242" s="61"/>
    </row>
    <row r="243">
      <c r="B243" s="60"/>
      <c r="C243" s="60"/>
      <c r="D243" s="61"/>
      <c r="F243" s="61"/>
    </row>
    <row r="244">
      <c r="B244" s="60"/>
      <c r="C244" s="60"/>
      <c r="D244" s="61"/>
      <c r="F244" s="61"/>
    </row>
    <row r="245">
      <c r="B245" s="60"/>
      <c r="C245" s="60"/>
      <c r="D245" s="61"/>
      <c r="F245" s="61"/>
    </row>
    <row r="246">
      <c r="B246" s="60"/>
      <c r="C246" s="60"/>
      <c r="D246" s="61"/>
      <c r="F246" s="61"/>
    </row>
    <row r="247">
      <c r="B247" s="60"/>
      <c r="C247" s="60"/>
      <c r="D247" s="61"/>
      <c r="F247" s="61"/>
    </row>
    <row r="248">
      <c r="B248" s="60"/>
      <c r="C248" s="60"/>
      <c r="D248" s="61"/>
      <c r="F248" s="61"/>
    </row>
    <row r="249">
      <c r="B249" s="60"/>
      <c r="C249" s="60"/>
      <c r="D249" s="61"/>
      <c r="F249" s="61"/>
    </row>
    <row r="250">
      <c r="B250" s="60"/>
      <c r="C250" s="60"/>
      <c r="D250" s="61"/>
      <c r="F250" s="61"/>
    </row>
    <row r="251">
      <c r="B251" s="60"/>
      <c r="C251" s="60"/>
      <c r="D251" s="61"/>
      <c r="F251" s="61"/>
    </row>
    <row r="252">
      <c r="B252" s="60"/>
      <c r="C252" s="60"/>
      <c r="D252" s="61"/>
      <c r="F252" s="61"/>
    </row>
    <row r="253">
      <c r="B253" s="60"/>
      <c r="C253" s="60"/>
      <c r="D253" s="61"/>
      <c r="F253" s="61"/>
    </row>
    <row r="254">
      <c r="B254" s="60"/>
      <c r="C254" s="60"/>
      <c r="D254" s="61"/>
      <c r="F254" s="61"/>
    </row>
    <row r="255">
      <c r="B255" s="60"/>
      <c r="C255" s="60"/>
      <c r="D255" s="61"/>
      <c r="F255" s="61"/>
    </row>
    <row r="256">
      <c r="B256" s="60"/>
      <c r="C256" s="60"/>
      <c r="D256" s="61"/>
      <c r="F256" s="61"/>
    </row>
    <row r="257">
      <c r="B257" s="60"/>
      <c r="C257" s="60"/>
      <c r="D257" s="61"/>
      <c r="F257" s="61"/>
    </row>
    <row r="258">
      <c r="B258" s="60"/>
      <c r="C258" s="60"/>
      <c r="D258" s="61"/>
      <c r="F258" s="61"/>
    </row>
    <row r="259">
      <c r="B259" s="60"/>
      <c r="C259" s="60"/>
      <c r="D259" s="61"/>
      <c r="F259" s="61"/>
    </row>
    <row r="260">
      <c r="B260" s="60"/>
      <c r="C260" s="60"/>
      <c r="D260" s="61"/>
      <c r="F260" s="61"/>
    </row>
    <row r="261">
      <c r="B261" s="60"/>
      <c r="C261" s="60"/>
      <c r="D261" s="61"/>
      <c r="F261" s="61"/>
    </row>
    <row r="262">
      <c r="B262" s="60"/>
      <c r="C262" s="60"/>
      <c r="D262" s="61"/>
      <c r="F262" s="61"/>
    </row>
    <row r="263">
      <c r="B263" s="60"/>
      <c r="C263" s="60"/>
      <c r="D263" s="61"/>
      <c r="F263" s="61"/>
    </row>
    <row r="264">
      <c r="B264" s="60"/>
      <c r="C264" s="60"/>
      <c r="D264" s="61"/>
      <c r="F264" s="61"/>
    </row>
    <row r="265">
      <c r="B265" s="60"/>
      <c r="C265" s="60"/>
      <c r="D265" s="61"/>
      <c r="F265" s="61"/>
    </row>
    <row r="266">
      <c r="B266" s="60"/>
      <c r="C266" s="60"/>
      <c r="D266" s="61"/>
      <c r="F266" s="61"/>
    </row>
    <row r="267">
      <c r="B267" s="60"/>
      <c r="C267" s="60"/>
      <c r="D267" s="61"/>
      <c r="F267" s="61"/>
    </row>
    <row r="268">
      <c r="B268" s="60"/>
      <c r="C268" s="60"/>
      <c r="D268" s="61"/>
      <c r="F268" s="61"/>
    </row>
    <row r="269">
      <c r="B269" s="60"/>
      <c r="C269" s="60"/>
      <c r="D269" s="61"/>
      <c r="F269" s="61"/>
    </row>
    <row r="270">
      <c r="B270" s="60"/>
      <c r="C270" s="60"/>
      <c r="D270" s="61"/>
      <c r="F270" s="61"/>
    </row>
    <row r="271">
      <c r="B271" s="60"/>
      <c r="C271" s="60"/>
      <c r="D271" s="61"/>
      <c r="F271" s="61"/>
    </row>
    <row r="272">
      <c r="B272" s="60"/>
      <c r="C272" s="60"/>
      <c r="D272" s="61"/>
      <c r="F272" s="61"/>
    </row>
    <row r="273">
      <c r="B273" s="60"/>
      <c r="C273" s="60"/>
      <c r="D273" s="61"/>
      <c r="F273" s="61"/>
    </row>
    <row r="274">
      <c r="B274" s="60"/>
      <c r="C274" s="60"/>
      <c r="D274" s="61"/>
      <c r="F274" s="61"/>
    </row>
    <row r="275">
      <c r="B275" s="60"/>
      <c r="C275" s="60"/>
      <c r="D275" s="61"/>
      <c r="F275" s="61"/>
    </row>
    <row r="276">
      <c r="B276" s="60"/>
      <c r="C276" s="60"/>
      <c r="D276" s="61"/>
      <c r="F276" s="61"/>
    </row>
    <row r="277">
      <c r="B277" s="60"/>
      <c r="C277" s="60"/>
      <c r="D277" s="61"/>
      <c r="F277" s="61"/>
    </row>
    <row r="278">
      <c r="B278" s="60"/>
      <c r="C278" s="60"/>
      <c r="D278" s="61"/>
      <c r="F278" s="61"/>
    </row>
    <row r="279">
      <c r="B279" s="60"/>
      <c r="C279" s="60"/>
      <c r="D279" s="61"/>
      <c r="F279" s="61"/>
    </row>
    <row r="280">
      <c r="B280" s="60"/>
      <c r="C280" s="60"/>
      <c r="D280" s="61"/>
      <c r="F280" s="61"/>
    </row>
    <row r="281">
      <c r="B281" s="60"/>
      <c r="C281" s="60"/>
      <c r="D281" s="61"/>
      <c r="F281" s="61"/>
    </row>
    <row r="282">
      <c r="B282" s="60"/>
      <c r="C282" s="60"/>
      <c r="D282" s="61"/>
      <c r="F282" s="61"/>
    </row>
    <row r="283">
      <c r="B283" s="60"/>
      <c r="C283" s="60"/>
      <c r="D283" s="61"/>
      <c r="F283" s="61"/>
    </row>
    <row r="284">
      <c r="B284" s="60"/>
      <c r="C284" s="60"/>
      <c r="D284" s="61"/>
      <c r="F284" s="61"/>
    </row>
    <row r="285">
      <c r="B285" s="60"/>
      <c r="C285" s="60"/>
      <c r="D285" s="61"/>
      <c r="F285" s="61"/>
    </row>
    <row r="286">
      <c r="B286" s="60"/>
      <c r="C286" s="60"/>
      <c r="D286" s="61"/>
      <c r="F286" s="61"/>
    </row>
    <row r="287">
      <c r="B287" s="60"/>
      <c r="C287" s="60"/>
      <c r="D287" s="61"/>
      <c r="F287" s="61"/>
    </row>
    <row r="288">
      <c r="B288" s="60"/>
      <c r="C288" s="60"/>
      <c r="D288" s="61"/>
      <c r="F288" s="61"/>
    </row>
    <row r="289">
      <c r="B289" s="60"/>
      <c r="C289" s="60"/>
      <c r="D289" s="61"/>
      <c r="F289" s="61"/>
    </row>
    <row r="290">
      <c r="B290" s="60"/>
      <c r="C290" s="60"/>
      <c r="D290" s="61"/>
      <c r="F290" s="61"/>
    </row>
    <row r="291">
      <c r="B291" s="60"/>
      <c r="C291" s="60"/>
      <c r="D291" s="61"/>
      <c r="F291" s="61"/>
    </row>
    <row r="292">
      <c r="B292" s="60"/>
      <c r="C292" s="60"/>
      <c r="D292" s="61"/>
      <c r="F292" s="61"/>
    </row>
    <row r="293">
      <c r="B293" s="60"/>
      <c r="C293" s="60"/>
      <c r="D293" s="61"/>
      <c r="F293" s="61"/>
    </row>
    <row r="294">
      <c r="B294" s="60"/>
      <c r="C294" s="60"/>
      <c r="D294" s="61"/>
      <c r="F294" s="61"/>
    </row>
    <row r="295">
      <c r="B295" s="60"/>
      <c r="C295" s="60"/>
      <c r="D295" s="61"/>
      <c r="F295" s="61"/>
    </row>
    <row r="296">
      <c r="B296" s="60"/>
      <c r="C296" s="60"/>
      <c r="D296" s="61"/>
      <c r="F296" s="61"/>
    </row>
    <row r="297">
      <c r="B297" s="60"/>
      <c r="C297" s="60"/>
      <c r="D297" s="61"/>
      <c r="F297" s="61"/>
    </row>
    <row r="298">
      <c r="B298" s="60"/>
      <c r="C298" s="60"/>
      <c r="D298" s="61"/>
      <c r="F298" s="61"/>
    </row>
    <row r="299">
      <c r="B299" s="60"/>
      <c r="C299" s="60"/>
      <c r="D299" s="61"/>
      <c r="F299" s="61"/>
    </row>
    <row r="300">
      <c r="B300" s="60"/>
      <c r="C300" s="60"/>
      <c r="D300" s="61"/>
      <c r="F300" s="61"/>
    </row>
    <row r="301">
      <c r="B301" s="60"/>
      <c r="C301" s="60"/>
      <c r="D301" s="61"/>
      <c r="F301" s="61"/>
    </row>
    <row r="302">
      <c r="B302" s="60"/>
      <c r="C302" s="60"/>
      <c r="D302" s="61"/>
      <c r="F302" s="61"/>
    </row>
    <row r="303">
      <c r="B303" s="60"/>
      <c r="C303" s="60"/>
      <c r="D303" s="61"/>
      <c r="F303" s="61"/>
    </row>
    <row r="304">
      <c r="B304" s="60"/>
      <c r="C304" s="60"/>
      <c r="D304" s="61"/>
      <c r="F304" s="61"/>
    </row>
    <row r="305">
      <c r="B305" s="60"/>
      <c r="C305" s="60"/>
      <c r="D305" s="61"/>
      <c r="F305" s="61"/>
    </row>
    <row r="306">
      <c r="B306" s="60"/>
      <c r="C306" s="60"/>
      <c r="D306" s="61"/>
      <c r="F306" s="61"/>
    </row>
    <row r="307">
      <c r="B307" s="60"/>
      <c r="C307" s="60"/>
      <c r="D307" s="61"/>
      <c r="F307" s="61"/>
    </row>
    <row r="308">
      <c r="B308" s="60"/>
      <c r="C308" s="60"/>
      <c r="D308" s="61"/>
      <c r="F308" s="61"/>
    </row>
    <row r="309">
      <c r="B309" s="60"/>
      <c r="C309" s="60"/>
      <c r="D309" s="61"/>
      <c r="F309" s="61"/>
    </row>
    <row r="310">
      <c r="B310" s="60"/>
      <c r="C310" s="60"/>
      <c r="D310" s="61"/>
      <c r="F310" s="61"/>
    </row>
    <row r="311">
      <c r="B311" s="60"/>
      <c r="C311" s="60"/>
      <c r="D311" s="61"/>
      <c r="F311" s="61"/>
    </row>
    <row r="312">
      <c r="B312" s="60"/>
      <c r="C312" s="60"/>
      <c r="D312" s="61"/>
      <c r="F312" s="61"/>
    </row>
    <row r="313">
      <c r="B313" s="60"/>
      <c r="C313" s="60"/>
      <c r="D313" s="61"/>
      <c r="F313" s="61"/>
    </row>
    <row r="314">
      <c r="B314" s="60"/>
      <c r="C314" s="60"/>
      <c r="D314" s="61"/>
      <c r="F314" s="61"/>
    </row>
    <row r="315">
      <c r="B315" s="60"/>
      <c r="C315" s="60"/>
      <c r="D315" s="61"/>
      <c r="F315" s="61"/>
    </row>
    <row r="316">
      <c r="B316" s="60"/>
      <c r="C316" s="60"/>
      <c r="D316" s="61"/>
      <c r="F316" s="61"/>
    </row>
    <row r="317">
      <c r="B317" s="60"/>
      <c r="C317" s="60"/>
      <c r="D317" s="61"/>
      <c r="F317" s="61"/>
    </row>
    <row r="318">
      <c r="B318" s="60"/>
      <c r="C318" s="60"/>
      <c r="D318" s="61"/>
      <c r="F318" s="61"/>
    </row>
    <row r="319">
      <c r="B319" s="60"/>
      <c r="C319" s="60"/>
      <c r="D319" s="61"/>
      <c r="F319" s="61"/>
    </row>
    <row r="320">
      <c r="B320" s="60"/>
      <c r="C320" s="60"/>
      <c r="D320" s="61"/>
      <c r="F320" s="61"/>
    </row>
    <row r="321">
      <c r="B321" s="60"/>
      <c r="C321" s="60"/>
      <c r="D321" s="61"/>
      <c r="F321" s="61"/>
    </row>
    <row r="322">
      <c r="B322" s="60"/>
      <c r="C322" s="60"/>
      <c r="D322" s="61"/>
      <c r="F322" s="61"/>
    </row>
    <row r="323">
      <c r="B323" s="60"/>
      <c r="C323" s="60"/>
      <c r="D323" s="61"/>
      <c r="F323" s="61"/>
    </row>
    <row r="324">
      <c r="B324" s="60"/>
      <c r="C324" s="60"/>
      <c r="D324" s="61"/>
      <c r="F324" s="61"/>
    </row>
    <row r="325">
      <c r="B325" s="60"/>
      <c r="C325" s="60"/>
      <c r="D325" s="61"/>
      <c r="F325" s="61"/>
    </row>
    <row r="326">
      <c r="B326" s="60"/>
      <c r="C326" s="60"/>
      <c r="D326" s="61"/>
      <c r="F326" s="61"/>
    </row>
    <row r="327">
      <c r="B327" s="60"/>
      <c r="C327" s="60"/>
      <c r="D327" s="61"/>
      <c r="F327" s="61"/>
    </row>
    <row r="328">
      <c r="B328" s="60"/>
      <c r="C328" s="60"/>
      <c r="D328" s="61"/>
      <c r="F328" s="61"/>
    </row>
    <row r="329">
      <c r="B329" s="60"/>
      <c r="C329" s="60"/>
      <c r="D329" s="61"/>
      <c r="F329" s="61"/>
    </row>
    <row r="330">
      <c r="B330" s="60"/>
      <c r="C330" s="60"/>
      <c r="D330" s="61"/>
      <c r="F330" s="61"/>
    </row>
    <row r="331">
      <c r="B331" s="60"/>
      <c r="C331" s="60"/>
      <c r="D331" s="61"/>
      <c r="F331" s="61"/>
    </row>
    <row r="332">
      <c r="B332" s="60"/>
      <c r="C332" s="60"/>
      <c r="D332" s="61"/>
      <c r="F332" s="61"/>
    </row>
    <row r="333">
      <c r="B333" s="60"/>
      <c r="C333" s="60"/>
      <c r="D333" s="61"/>
      <c r="F333" s="61"/>
    </row>
    <row r="334">
      <c r="B334" s="60"/>
      <c r="C334" s="60"/>
      <c r="D334" s="61"/>
      <c r="F334" s="61"/>
    </row>
    <row r="335">
      <c r="B335" s="60"/>
      <c r="C335" s="60"/>
      <c r="D335" s="61"/>
      <c r="F335" s="61"/>
    </row>
    <row r="336">
      <c r="B336" s="60"/>
      <c r="C336" s="60"/>
      <c r="D336" s="61"/>
      <c r="F336" s="61"/>
    </row>
    <row r="337">
      <c r="B337" s="60"/>
      <c r="C337" s="60"/>
      <c r="D337" s="61"/>
      <c r="F337" s="61"/>
    </row>
    <row r="338">
      <c r="B338" s="60"/>
      <c r="C338" s="60"/>
      <c r="D338" s="61"/>
      <c r="F338" s="61"/>
    </row>
    <row r="339">
      <c r="B339" s="60"/>
      <c r="C339" s="60"/>
      <c r="D339" s="61"/>
      <c r="F339" s="61"/>
    </row>
    <row r="340">
      <c r="B340" s="60"/>
      <c r="C340" s="60"/>
      <c r="D340" s="61"/>
      <c r="F340" s="61"/>
    </row>
    <row r="341">
      <c r="B341" s="60"/>
      <c r="C341" s="60"/>
      <c r="D341" s="61"/>
      <c r="F341" s="61"/>
    </row>
    <row r="342">
      <c r="B342" s="60"/>
      <c r="C342" s="60"/>
      <c r="D342" s="61"/>
      <c r="F342" s="61"/>
    </row>
    <row r="343">
      <c r="B343" s="60"/>
      <c r="C343" s="60"/>
      <c r="D343" s="61"/>
      <c r="F343" s="61"/>
    </row>
    <row r="344">
      <c r="B344" s="60"/>
      <c r="C344" s="60"/>
      <c r="D344" s="61"/>
      <c r="F344" s="61"/>
    </row>
    <row r="345">
      <c r="B345" s="60"/>
      <c r="C345" s="60"/>
      <c r="D345" s="61"/>
      <c r="F345" s="61"/>
    </row>
    <row r="346">
      <c r="B346" s="60"/>
      <c r="C346" s="60"/>
      <c r="D346" s="61"/>
      <c r="F346" s="61"/>
    </row>
    <row r="347">
      <c r="B347" s="60"/>
      <c r="C347" s="60"/>
      <c r="D347" s="61"/>
      <c r="F347" s="61"/>
    </row>
    <row r="348">
      <c r="B348" s="60"/>
      <c r="C348" s="60"/>
      <c r="D348" s="61"/>
      <c r="F348" s="61"/>
    </row>
    <row r="349">
      <c r="B349" s="60"/>
      <c r="C349" s="60"/>
      <c r="D349" s="61"/>
      <c r="F349" s="61"/>
    </row>
    <row r="350">
      <c r="B350" s="60"/>
      <c r="C350" s="60"/>
      <c r="D350" s="61"/>
      <c r="F350" s="61"/>
    </row>
    <row r="351">
      <c r="B351" s="60"/>
      <c r="C351" s="60"/>
      <c r="D351" s="61"/>
      <c r="F351" s="61"/>
    </row>
    <row r="352">
      <c r="B352" s="60"/>
      <c r="C352" s="60"/>
      <c r="D352" s="61"/>
      <c r="F352" s="61"/>
    </row>
    <row r="353">
      <c r="B353" s="60"/>
      <c r="C353" s="60"/>
      <c r="D353" s="61"/>
      <c r="F353" s="61"/>
    </row>
    <row r="354">
      <c r="B354" s="60"/>
      <c r="C354" s="60"/>
      <c r="D354" s="61"/>
      <c r="F354" s="61"/>
    </row>
    <row r="355">
      <c r="B355" s="60"/>
      <c r="C355" s="60"/>
      <c r="D355" s="61"/>
      <c r="F355" s="61"/>
    </row>
    <row r="356">
      <c r="B356" s="60"/>
      <c r="C356" s="60"/>
      <c r="D356" s="61"/>
      <c r="F356" s="61"/>
    </row>
    <row r="357">
      <c r="B357" s="60"/>
      <c r="C357" s="60"/>
      <c r="D357" s="61"/>
      <c r="F357" s="61"/>
    </row>
    <row r="358">
      <c r="B358" s="60"/>
      <c r="C358" s="60"/>
      <c r="D358" s="61"/>
      <c r="F358" s="61"/>
    </row>
    <row r="359">
      <c r="B359" s="60"/>
      <c r="C359" s="60"/>
      <c r="D359" s="61"/>
      <c r="F359" s="61"/>
    </row>
    <row r="360">
      <c r="B360" s="60"/>
      <c r="C360" s="60"/>
      <c r="D360" s="61"/>
      <c r="F360" s="61"/>
    </row>
    <row r="361">
      <c r="B361" s="60"/>
      <c r="C361" s="60"/>
      <c r="D361" s="61"/>
      <c r="F361" s="61"/>
    </row>
    <row r="362">
      <c r="B362" s="60"/>
      <c r="C362" s="60"/>
      <c r="D362" s="61"/>
      <c r="F362" s="61"/>
    </row>
    <row r="363">
      <c r="B363" s="60"/>
      <c r="C363" s="60"/>
      <c r="D363" s="61"/>
      <c r="F363" s="61"/>
    </row>
    <row r="364">
      <c r="B364" s="60"/>
      <c r="C364" s="60"/>
      <c r="D364" s="61"/>
      <c r="F364" s="61"/>
    </row>
    <row r="365">
      <c r="B365" s="60"/>
      <c r="C365" s="60"/>
      <c r="D365" s="61"/>
      <c r="F365" s="61"/>
    </row>
    <row r="366">
      <c r="B366" s="60"/>
      <c r="C366" s="60"/>
      <c r="D366" s="61"/>
      <c r="F366" s="61"/>
    </row>
    <row r="367">
      <c r="B367" s="60"/>
      <c r="C367" s="60"/>
      <c r="D367" s="61"/>
      <c r="F367" s="61"/>
    </row>
    <row r="368">
      <c r="B368" s="60"/>
      <c r="C368" s="60"/>
      <c r="D368" s="61"/>
      <c r="F368" s="61"/>
    </row>
    <row r="369">
      <c r="B369" s="60"/>
      <c r="C369" s="60"/>
      <c r="D369" s="61"/>
      <c r="F369" s="61"/>
    </row>
    <row r="370">
      <c r="B370" s="60"/>
      <c r="C370" s="60"/>
      <c r="D370" s="61"/>
      <c r="F370" s="61"/>
    </row>
    <row r="371">
      <c r="B371" s="60"/>
      <c r="C371" s="60"/>
      <c r="D371" s="61"/>
      <c r="F371" s="61"/>
    </row>
    <row r="372">
      <c r="B372" s="60"/>
      <c r="C372" s="60"/>
      <c r="D372" s="61"/>
      <c r="F372" s="61"/>
    </row>
    <row r="373">
      <c r="B373" s="60"/>
      <c r="C373" s="60"/>
      <c r="D373" s="61"/>
      <c r="F373" s="61"/>
    </row>
    <row r="374">
      <c r="B374" s="60"/>
      <c r="C374" s="60"/>
      <c r="D374" s="61"/>
      <c r="F374" s="61"/>
    </row>
    <row r="375">
      <c r="B375" s="60"/>
      <c r="C375" s="60"/>
      <c r="D375" s="61"/>
      <c r="F375" s="61"/>
    </row>
    <row r="376">
      <c r="B376" s="60"/>
      <c r="C376" s="60"/>
      <c r="D376" s="61"/>
      <c r="F376" s="61"/>
    </row>
    <row r="377">
      <c r="B377" s="60"/>
      <c r="C377" s="60"/>
      <c r="D377" s="61"/>
      <c r="F377" s="61"/>
    </row>
    <row r="378">
      <c r="B378" s="60"/>
      <c r="C378" s="60"/>
      <c r="D378" s="61"/>
      <c r="F378" s="61"/>
    </row>
    <row r="379">
      <c r="B379" s="60"/>
      <c r="C379" s="60"/>
      <c r="D379" s="61"/>
      <c r="F379" s="61"/>
    </row>
    <row r="380">
      <c r="B380" s="60"/>
      <c r="C380" s="60"/>
      <c r="D380" s="61"/>
      <c r="F380" s="61"/>
    </row>
    <row r="381">
      <c r="B381" s="60"/>
      <c r="C381" s="60"/>
      <c r="D381" s="61"/>
      <c r="F381" s="61"/>
    </row>
    <row r="382">
      <c r="B382" s="60"/>
      <c r="C382" s="60"/>
      <c r="D382" s="61"/>
      <c r="F382" s="61"/>
    </row>
    <row r="383">
      <c r="B383" s="60"/>
      <c r="C383" s="60"/>
      <c r="D383" s="61"/>
      <c r="F383" s="61"/>
    </row>
    <row r="384">
      <c r="B384" s="60"/>
      <c r="C384" s="60"/>
      <c r="D384" s="61"/>
      <c r="F384" s="61"/>
    </row>
    <row r="385">
      <c r="B385" s="60"/>
      <c r="C385" s="60"/>
      <c r="D385" s="61"/>
      <c r="F385" s="61"/>
    </row>
    <row r="386">
      <c r="B386" s="60"/>
      <c r="C386" s="60"/>
      <c r="D386" s="61"/>
      <c r="F386" s="61"/>
    </row>
    <row r="387">
      <c r="B387" s="60"/>
      <c r="C387" s="60"/>
      <c r="D387" s="61"/>
      <c r="F387" s="61"/>
    </row>
    <row r="388">
      <c r="B388" s="60"/>
      <c r="C388" s="60"/>
      <c r="D388" s="61"/>
      <c r="F388" s="61"/>
    </row>
    <row r="389">
      <c r="B389" s="60"/>
      <c r="C389" s="60"/>
      <c r="D389" s="61"/>
      <c r="F389" s="61"/>
    </row>
    <row r="390">
      <c r="B390" s="60"/>
      <c r="C390" s="60"/>
      <c r="D390" s="61"/>
      <c r="F390" s="61"/>
    </row>
    <row r="391">
      <c r="B391" s="60"/>
      <c r="C391" s="60"/>
      <c r="D391" s="61"/>
      <c r="F391" s="61"/>
    </row>
    <row r="392">
      <c r="B392" s="60"/>
      <c r="C392" s="60"/>
      <c r="D392" s="61"/>
      <c r="F392" s="61"/>
    </row>
    <row r="393">
      <c r="B393" s="60"/>
      <c r="C393" s="60"/>
      <c r="D393" s="61"/>
      <c r="F393" s="61"/>
    </row>
    <row r="394">
      <c r="B394" s="60"/>
      <c r="C394" s="60"/>
      <c r="D394" s="61"/>
      <c r="F394" s="61"/>
    </row>
    <row r="395">
      <c r="B395" s="60"/>
      <c r="C395" s="60"/>
      <c r="D395" s="61"/>
      <c r="F395" s="61"/>
    </row>
    <row r="396">
      <c r="B396" s="60"/>
      <c r="C396" s="60"/>
      <c r="D396" s="61"/>
      <c r="F396" s="61"/>
    </row>
    <row r="397">
      <c r="B397" s="60"/>
      <c r="C397" s="60"/>
      <c r="D397" s="61"/>
      <c r="F397" s="61"/>
    </row>
    <row r="398">
      <c r="B398" s="60"/>
      <c r="C398" s="60"/>
      <c r="D398" s="61"/>
      <c r="F398" s="61"/>
    </row>
    <row r="399">
      <c r="B399" s="60"/>
      <c r="C399" s="60"/>
      <c r="D399" s="61"/>
      <c r="F399" s="61"/>
    </row>
    <row r="400">
      <c r="B400" s="60"/>
      <c r="C400" s="60"/>
      <c r="D400" s="61"/>
      <c r="F400" s="61"/>
    </row>
    <row r="401">
      <c r="B401" s="60"/>
      <c r="C401" s="60"/>
      <c r="D401" s="61"/>
      <c r="F401" s="61"/>
    </row>
    <row r="402">
      <c r="B402" s="60"/>
      <c r="C402" s="60"/>
      <c r="D402" s="61"/>
      <c r="F402" s="61"/>
    </row>
    <row r="403">
      <c r="B403" s="60"/>
      <c r="C403" s="60"/>
      <c r="D403" s="61"/>
      <c r="F403" s="61"/>
    </row>
    <row r="404">
      <c r="B404" s="60"/>
      <c r="C404" s="60"/>
      <c r="D404" s="61"/>
      <c r="F404" s="61"/>
    </row>
    <row r="405">
      <c r="B405" s="60"/>
      <c r="C405" s="60"/>
      <c r="D405" s="61"/>
      <c r="F405" s="61"/>
    </row>
    <row r="406">
      <c r="B406" s="60"/>
      <c r="C406" s="60"/>
      <c r="D406" s="61"/>
      <c r="F406" s="61"/>
    </row>
    <row r="407">
      <c r="B407" s="60"/>
      <c r="C407" s="60"/>
      <c r="D407" s="61"/>
      <c r="F407" s="61"/>
    </row>
    <row r="408">
      <c r="B408" s="60"/>
      <c r="C408" s="60"/>
      <c r="D408" s="61"/>
      <c r="F408" s="61"/>
    </row>
    <row r="409">
      <c r="B409" s="60"/>
      <c r="C409" s="60"/>
      <c r="D409" s="61"/>
      <c r="F409" s="61"/>
    </row>
    <row r="410">
      <c r="B410" s="60"/>
      <c r="C410" s="60"/>
      <c r="D410" s="61"/>
      <c r="F410" s="61"/>
    </row>
    <row r="411">
      <c r="B411" s="60"/>
      <c r="C411" s="60"/>
      <c r="D411" s="61"/>
      <c r="F411" s="61"/>
    </row>
    <row r="412">
      <c r="B412" s="60"/>
      <c r="C412" s="60"/>
      <c r="D412" s="61"/>
      <c r="F412" s="61"/>
    </row>
    <row r="413">
      <c r="B413" s="60"/>
      <c r="C413" s="60"/>
      <c r="D413" s="61"/>
      <c r="F413" s="61"/>
    </row>
    <row r="414">
      <c r="B414" s="60"/>
      <c r="C414" s="60"/>
      <c r="D414" s="61"/>
      <c r="F414" s="61"/>
    </row>
    <row r="415">
      <c r="B415" s="60"/>
      <c r="C415" s="60"/>
      <c r="D415" s="61"/>
      <c r="F415" s="61"/>
    </row>
    <row r="416">
      <c r="B416" s="60"/>
      <c r="C416" s="60"/>
      <c r="D416" s="61"/>
      <c r="F416" s="61"/>
    </row>
    <row r="417">
      <c r="B417" s="60"/>
      <c r="C417" s="60"/>
      <c r="D417" s="61"/>
      <c r="F417" s="61"/>
    </row>
    <row r="418">
      <c r="B418" s="60"/>
      <c r="C418" s="60"/>
      <c r="D418" s="61"/>
      <c r="F418" s="61"/>
    </row>
    <row r="419">
      <c r="B419" s="60"/>
      <c r="C419" s="60"/>
      <c r="D419" s="61"/>
      <c r="F419" s="61"/>
    </row>
    <row r="420">
      <c r="B420" s="60"/>
      <c r="C420" s="60"/>
      <c r="D420" s="61"/>
      <c r="F420" s="61"/>
    </row>
    <row r="421">
      <c r="B421" s="60"/>
      <c r="C421" s="60"/>
      <c r="D421" s="61"/>
      <c r="F421" s="61"/>
    </row>
    <row r="422">
      <c r="B422" s="60"/>
      <c r="C422" s="60"/>
      <c r="D422" s="61"/>
      <c r="F422" s="61"/>
    </row>
    <row r="423">
      <c r="B423" s="60"/>
      <c r="C423" s="60"/>
      <c r="D423" s="61"/>
      <c r="F423" s="61"/>
    </row>
    <row r="424">
      <c r="B424" s="60"/>
      <c r="C424" s="60"/>
      <c r="D424" s="61"/>
      <c r="F424" s="61"/>
    </row>
    <row r="425">
      <c r="B425" s="60"/>
      <c r="C425" s="60"/>
      <c r="D425" s="61"/>
      <c r="F425" s="61"/>
    </row>
    <row r="426">
      <c r="B426" s="60"/>
      <c r="C426" s="60"/>
      <c r="D426" s="61"/>
      <c r="F426" s="61"/>
    </row>
    <row r="427">
      <c r="B427" s="60"/>
      <c r="C427" s="60"/>
      <c r="D427" s="61"/>
      <c r="F427" s="61"/>
    </row>
    <row r="428">
      <c r="B428" s="60"/>
      <c r="C428" s="60"/>
      <c r="D428" s="61"/>
      <c r="F428" s="61"/>
    </row>
    <row r="429">
      <c r="B429" s="60"/>
      <c r="C429" s="60"/>
      <c r="D429" s="61"/>
      <c r="F429" s="61"/>
    </row>
    <row r="430">
      <c r="B430" s="60"/>
      <c r="C430" s="60"/>
      <c r="D430" s="61"/>
      <c r="F430" s="61"/>
    </row>
    <row r="431">
      <c r="B431" s="60"/>
      <c r="C431" s="60"/>
      <c r="D431" s="61"/>
      <c r="F431" s="61"/>
    </row>
    <row r="432">
      <c r="B432" s="60"/>
      <c r="C432" s="60"/>
      <c r="D432" s="61"/>
      <c r="F432" s="61"/>
    </row>
    <row r="433">
      <c r="B433" s="60"/>
      <c r="C433" s="60"/>
      <c r="D433" s="61"/>
      <c r="F433" s="61"/>
    </row>
    <row r="434">
      <c r="B434" s="60"/>
      <c r="C434" s="60"/>
      <c r="D434" s="61"/>
      <c r="F434" s="61"/>
    </row>
    <row r="435">
      <c r="B435" s="60"/>
      <c r="C435" s="60"/>
      <c r="D435" s="61"/>
      <c r="F435" s="61"/>
    </row>
    <row r="436">
      <c r="B436" s="60"/>
      <c r="C436" s="60"/>
      <c r="D436" s="61"/>
      <c r="F436" s="61"/>
    </row>
    <row r="437">
      <c r="B437" s="60"/>
      <c r="C437" s="60"/>
      <c r="D437" s="61"/>
      <c r="F437" s="61"/>
    </row>
    <row r="438">
      <c r="B438" s="60"/>
      <c r="C438" s="60"/>
      <c r="D438" s="61"/>
      <c r="F438" s="61"/>
    </row>
    <row r="439">
      <c r="B439" s="60"/>
      <c r="C439" s="60"/>
      <c r="D439" s="61"/>
      <c r="F439" s="61"/>
    </row>
    <row r="440">
      <c r="B440" s="60"/>
      <c r="C440" s="60"/>
      <c r="D440" s="61"/>
      <c r="F440" s="61"/>
    </row>
    <row r="441">
      <c r="B441" s="60"/>
      <c r="C441" s="60"/>
      <c r="D441" s="61"/>
      <c r="F441" s="61"/>
    </row>
    <row r="442">
      <c r="B442" s="60"/>
      <c r="C442" s="60"/>
      <c r="D442" s="61"/>
      <c r="F442" s="61"/>
    </row>
    <row r="443">
      <c r="B443" s="60"/>
      <c r="C443" s="60"/>
      <c r="D443" s="61"/>
      <c r="F443" s="61"/>
    </row>
    <row r="444">
      <c r="B444" s="60"/>
      <c r="C444" s="60"/>
      <c r="D444" s="61"/>
      <c r="F444" s="61"/>
    </row>
    <row r="445">
      <c r="B445" s="60"/>
      <c r="C445" s="60"/>
      <c r="D445" s="61"/>
      <c r="F445" s="61"/>
    </row>
    <row r="446">
      <c r="B446" s="60"/>
      <c r="C446" s="60"/>
      <c r="D446" s="61"/>
      <c r="F446" s="61"/>
    </row>
    <row r="447">
      <c r="B447" s="60"/>
      <c r="C447" s="60"/>
      <c r="D447" s="61"/>
      <c r="F447" s="61"/>
    </row>
    <row r="448">
      <c r="B448" s="60"/>
      <c r="C448" s="60"/>
      <c r="D448" s="61"/>
      <c r="F448" s="61"/>
    </row>
    <row r="449">
      <c r="B449" s="60"/>
      <c r="C449" s="60"/>
      <c r="D449" s="61"/>
      <c r="F449" s="61"/>
    </row>
    <row r="450">
      <c r="B450" s="60"/>
      <c r="C450" s="60"/>
      <c r="D450" s="61"/>
      <c r="F450" s="61"/>
    </row>
    <row r="451">
      <c r="B451" s="60"/>
      <c r="C451" s="60"/>
      <c r="D451" s="61"/>
      <c r="F451" s="61"/>
    </row>
    <row r="452">
      <c r="B452" s="60"/>
      <c r="C452" s="60"/>
      <c r="D452" s="61"/>
      <c r="F452" s="61"/>
    </row>
    <row r="453">
      <c r="B453" s="60"/>
      <c r="C453" s="60"/>
      <c r="D453" s="61"/>
      <c r="F453" s="61"/>
    </row>
    <row r="454">
      <c r="B454" s="60"/>
      <c r="C454" s="60"/>
      <c r="D454" s="61"/>
      <c r="F454" s="61"/>
    </row>
    <row r="455">
      <c r="B455" s="60"/>
      <c r="C455" s="60"/>
      <c r="D455" s="61"/>
      <c r="F455" s="61"/>
    </row>
    <row r="456">
      <c r="B456" s="60"/>
      <c r="C456" s="60"/>
      <c r="D456" s="61"/>
      <c r="F456" s="61"/>
    </row>
    <row r="457">
      <c r="B457" s="60"/>
      <c r="C457" s="60"/>
      <c r="D457" s="61"/>
      <c r="F457" s="61"/>
    </row>
    <row r="458">
      <c r="B458" s="60"/>
      <c r="C458" s="60"/>
      <c r="D458" s="61"/>
      <c r="F458" s="61"/>
    </row>
    <row r="459">
      <c r="B459" s="60"/>
      <c r="C459" s="60"/>
      <c r="D459" s="61"/>
      <c r="F459" s="61"/>
    </row>
    <row r="460">
      <c r="B460" s="60"/>
      <c r="C460" s="60"/>
      <c r="D460" s="61"/>
      <c r="F460" s="61"/>
    </row>
    <row r="461">
      <c r="B461" s="60"/>
      <c r="C461" s="60"/>
      <c r="D461" s="61"/>
      <c r="F461" s="61"/>
    </row>
    <row r="462">
      <c r="B462" s="60"/>
      <c r="C462" s="60"/>
      <c r="D462" s="61"/>
      <c r="F462" s="61"/>
    </row>
    <row r="463">
      <c r="B463" s="60"/>
      <c r="C463" s="60"/>
      <c r="D463" s="61"/>
      <c r="F463" s="61"/>
    </row>
    <row r="464">
      <c r="B464" s="60"/>
      <c r="C464" s="60"/>
      <c r="D464" s="61"/>
      <c r="F464" s="61"/>
    </row>
    <row r="465">
      <c r="B465" s="60"/>
      <c r="C465" s="60"/>
      <c r="D465" s="61"/>
      <c r="F465" s="61"/>
    </row>
    <row r="466">
      <c r="B466" s="60"/>
      <c r="C466" s="60"/>
      <c r="D466" s="61"/>
      <c r="F466" s="61"/>
    </row>
    <row r="467">
      <c r="B467" s="60"/>
      <c r="C467" s="60"/>
      <c r="D467" s="61"/>
      <c r="F467" s="61"/>
    </row>
    <row r="468">
      <c r="B468" s="60"/>
      <c r="C468" s="60"/>
      <c r="D468" s="61"/>
      <c r="F468" s="61"/>
    </row>
    <row r="469">
      <c r="B469" s="60"/>
      <c r="C469" s="60"/>
      <c r="D469" s="61"/>
      <c r="F469" s="61"/>
    </row>
    <row r="470">
      <c r="B470" s="60"/>
      <c r="C470" s="60"/>
      <c r="D470" s="61"/>
      <c r="F470" s="61"/>
    </row>
    <row r="471">
      <c r="B471" s="60"/>
      <c r="C471" s="60"/>
      <c r="D471" s="61"/>
      <c r="F471" s="61"/>
    </row>
    <row r="472">
      <c r="B472" s="60"/>
      <c r="C472" s="60"/>
      <c r="D472" s="61"/>
      <c r="F472" s="61"/>
    </row>
    <row r="473">
      <c r="B473" s="60"/>
      <c r="C473" s="60"/>
      <c r="D473" s="61"/>
      <c r="F473" s="61"/>
    </row>
    <row r="474">
      <c r="B474" s="60"/>
      <c r="C474" s="60"/>
      <c r="D474" s="61"/>
      <c r="F474" s="61"/>
    </row>
    <row r="475">
      <c r="B475" s="60"/>
      <c r="C475" s="60"/>
      <c r="D475" s="61"/>
      <c r="F475" s="61"/>
    </row>
    <row r="476">
      <c r="B476" s="60"/>
      <c r="C476" s="60"/>
      <c r="D476" s="61"/>
      <c r="F476" s="61"/>
    </row>
    <row r="477">
      <c r="B477" s="60"/>
      <c r="C477" s="60"/>
      <c r="D477" s="61"/>
      <c r="F477" s="61"/>
    </row>
    <row r="478">
      <c r="B478" s="60"/>
      <c r="C478" s="60"/>
      <c r="D478" s="61"/>
      <c r="F478" s="61"/>
    </row>
    <row r="479">
      <c r="B479" s="60"/>
      <c r="C479" s="60"/>
      <c r="D479" s="61"/>
      <c r="F479" s="61"/>
    </row>
    <row r="480">
      <c r="B480" s="60"/>
      <c r="C480" s="60"/>
      <c r="D480" s="61"/>
      <c r="F480" s="61"/>
    </row>
    <row r="481">
      <c r="B481" s="60"/>
      <c r="C481" s="60"/>
      <c r="D481" s="61"/>
      <c r="F481" s="61"/>
    </row>
    <row r="482">
      <c r="B482" s="60"/>
      <c r="C482" s="60"/>
      <c r="D482" s="61"/>
      <c r="F482" s="61"/>
    </row>
    <row r="483">
      <c r="B483" s="60"/>
      <c r="C483" s="60"/>
      <c r="D483" s="61"/>
      <c r="F483" s="61"/>
    </row>
    <row r="484">
      <c r="B484" s="60"/>
      <c r="C484" s="60"/>
      <c r="D484" s="61"/>
      <c r="F484" s="61"/>
    </row>
    <row r="485">
      <c r="B485" s="60"/>
      <c r="C485" s="60"/>
      <c r="D485" s="61"/>
      <c r="F485" s="61"/>
    </row>
    <row r="486">
      <c r="B486" s="60"/>
      <c r="C486" s="60"/>
      <c r="D486" s="61"/>
      <c r="F486" s="61"/>
    </row>
    <row r="487">
      <c r="B487" s="60"/>
      <c r="C487" s="60"/>
      <c r="D487" s="61"/>
      <c r="F487" s="61"/>
    </row>
    <row r="488">
      <c r="B488" s="60"/>
      <c r="C488" s="60"/>
      <c r="D488" s="61"/>
      <c r="F488" s="61"/>
    </row>
    <row r="489">
      <c r="B489" s="60"/>
      <c r="C489" s="60"/>
      <c r="D489" s="61"/>
      <c r="F489" s="61"/>
    </row>
    <row r="490">
      <c r="B490" s="60"/>
      <c r="C490" s="60"/>
      <c r="D490" s="61"/>
      <c r="F490" s="61"/>
    </row>
    <row r="491">
      <c r="B491" s="60"/>
      <c r="C491" s="60"/>
      <c r="D491" s="61"/>
      <c r="F491" s="61"/>
    </row>
    <row r="492">
      <c r="B492" s="60"/>
      <c r="C492" s="60"/>
      <c r="D492" s="61"/>
      <c r="F492" s="61"/>
    </row>
    <row r="493">
      <c r="B493" s="60"/>
      <c r="C493" s="60"/>
      <c r="D493" s="61"/>
      <c r="F493" s="61"/>
    </row>
    <row r="494">
      <c r="B494" s="60"/>
      <c r="C494" s="60"/>
      <c r="D494" s="61"/>
      <c r="F494" s="61"/>
    </row>
    <row r="495">
      <c r="B495" s="60"/>
      <c r="C495" s="60"/>
      <c r="D495" s="61"/>
      <c r="F495" s="61"/>
    </row>
    <row r="496">
      <c r="B496" s="60"/>
      <c r="C496" s="60"/>
      <c r="D496" s="61"/>
      <c r="F496" s="61"/>
    </row>
    <row r="497">
      <c r="B497" s="60"/>
      <c r="C497" s="60"/>
      <c r="D497" s="61"/>
      <c r="F497" s="61"/>
    </row>
    <row r="498">
      <c r="B498" s="60"/>
      <c r="C498" s="60"/>
      <c r="D498" s="61"/>
      <c r="F498" s="61"/>
    </row>
    <row r="499">
      <c r="B499" s="60"/>
      <c r="C499" s="60"/>
      <c r="D499" s="61"/>
      <c r="F499" s="61"/>
    </row>
    <row r="500">
      <c r="B500" s="60"/>
      <c r="C500" s="60"/>
      <c r="D500" s="61"/>
      <c r="F500" s="61"/>
    </row>
    <row r="501">
      <c r="B501" s="60"/>
      <c r="C501" s="60"/>
      <c r="D501" s="61"/>
      <c r="F501" s="61"/>
    </row>
    <row r="502">
      <c r="B502" s="60"/>
      <c r="C502" s="60"/>
      <c r="D502" s="61"/>
      <c r="F502" s="61"/>
    </row>
    <row r="503">
      <c r="B503" s="60"/>
      <c r="C503" s="60"/>
      <c r="D503" s="61"/>
      <c r="F503" s="61"/>
    </row>
    <row r="504">
      <c r="B504" s="60"/>
      <c r="C504" s="60"/>
      <c r="D504" s="61"/>
      <c r="F504" s="61"/>
    </row>
    <row r="505">
      <c r="B505" s="60"/>
      <c r="C505" s="60"/>
      <c r="D505" s="61"/>
      <c r="F505" s="61"/>
    </row>
    <row r="506">
      <c r="B506" s="60"/>
      <c r="C506" s="60"/>
      <c r="D506" s="61"/>
      <c r="F506" s="61"/>
    </row>
    <row r="507">
      <c r="B507" s="60"/>
      <c r="C507" s="60"/>
      <c r="D507" s="61"/>
      <c r="F507" s="61"/>
    </row>
    <row r="508">
      <c r="B508" s="60"/>
      <c r="C508" s="60"/>
      <c r="D508" s="61"/>
      <c r="F508" s="61"/>
    </row>
    <row r="509">
      <c r="B509" s="60"/>
      <c r="C509" s="60"/>
      <c r="D509" s="61"/>
      <c r="F509" s="61"/>
    </row>
    <row r="510">
      <c r="B510" s="60"/>
      <c r="C510" s="60"/>
      <c r="D510" s="61"/>
      <c r="F510" s="61"/>
    </row>
    <row r="511">
      <c r="B511" s="60"/>
      <c r="C511" s="60"/>
      <c r="D511" s="61"/>
      <c r="F511" s="61"/>
    </row>
    <row r="512">
      <c r="B512" s="60"/>
      <c r="C512" s="60"/>
      <c r="D512" s="61"/>
      <c r="F512" s="61"/>
    </row>
    <row r="513">
      <c r="B513" s="60"/>
      <c r="C513" s="60"/>
      <c r="D513" s="61"/>
      <c r="F513" s="61"/>
    </row>
    <row r="514">
      <c r="B514" s="60"/>
      <c r="C514" s="60"/>
      <c r="D514" s="61"/>
      <c r="F514" s="61"/>
    </row>
    <row r="515">
      <c r="B515" s="60"/>
      <c r="C515" s="60"/>
      <c r="D515" s="61"/>
      <c r="F515" s="61"/>
    </row>
    <row r="516">
      <c r="B516" s="60"/>
      <c r="C516" s="60"/>
      <c r="D516" s="61"/>
      <c r="F516" s="61"/>
    </row>
    <row r="517">
      <c r="B517" s="60"/>
      <c r="C517" s="60"/>
      <c r="D517" s="61"/>
      <c r="F517" s="61"/>
    </row>
    <row r="518">
      <c r="B518" s="60"/>
      <c r="C518" s="60"/>
      <c r="D518" s="61"/>
      <c r="F518" s="61"/>
    </row>
    <row r="519">
      <c r="B519" s="60"/>
      <c r="C519" s="60"/>
      <c r="D519" s="61"/>
      <c r="F519" s="61"/>
    </row>
    <row r="520">
      <c r="B520" s="60"/>
      <c r="C520" s="60"/>
      <c r="D520" s="61"/>
      <c r="F520" s="61"/>
    </row>
    <row r="521">
      <c r="B521" s="60"/>
      <c r="C521" s="60"/>
      <c r="D521" s="61"/>
      <c r="F521" s="61"/>
    </row>
    <row r="522">
      <c r="B522" s="60"/>
      <c r="C522" s="60"/>
      <c r="D522" s="61"/>
      <c r="F522" s="61"/>
    </row>
    <row r="523">
      <c r="B523" s="60"/>
      <c r="C523" s="60"/>
      <c r="D523" s="61"/>
      <c r="F523" s="61"/>
    </row>
    <row r="524">
      <c r="B524" s="60"/>
      <c r="C524" s="60"/>
      <c r="D524" s="61"/>
      <c r="F524" s="61"/>
    </row>
    <row r="525">
      <c r="B525" s="60"/>
      <c r="C525" s="60"/>
      <c r="D525" s="61"/>
      <c r="F525" s="61"/>
    </row>
    <row r="526">
      <c r="B526" s="60"/>
      <c r="C526" s="60"/>
      <c r="D526" s="61"/>
      <c r="F526" s="61"/>
    </row>
    <row r="527">
      <c r="B527" s="60"/>
      <c r="C527" s="60"/>
      <c r="D527" s="61"/>
      <c r="F527" s="61"/>
    </row>
    <row r="528">
      <c r="B528" s="60"/>
      <c r="C528" s="60"/>
      <c r="D528" s="61"/>
      <c r="F528" s="61"/>
    </row>
    <row r="529">
      <c r="B529" s="60"/>
      <c r="C529" s="60"/>
      <c r="D529" s="61"/>
      <c r="F529" s="61"/>
    </row>
    <row r="530">
      <c r="B530" s="60"/>
      <c r="C530" s="60"/>
      <c r="D530" s="61"/>
      <c r="F530" s="61"/>
    </row>
    <row r="531">
      <c r="B531" s="60"/>
      <c r="C531" s="60"/>
      <c r="D531" s="61"/>
      <c r="F531" s="61"/>
    </row>
    <row r="532">
      <c r="B532" s="60"/>
      <c r="C532" s="60"/>
      <c r="D532" s="61"/>
      <c r="F532" s="61"/>
    </row>
    <row r="533">
      <c r="B533" s="60"/>
      <c r="C533" s="60"/>
      <c r="D533" s="61"/>
      <c r="F533" s="61"/>
    </row>
    <row r="534">
      <c r="B534" s="60"/>
      <c r="C534" s="60"/>
      <c r="D534" s="61"/>
      <c r="F534" s="61"/>
    </row>
    <row r="535">
      <c r="B535" s="60"/>
      <c r="C535" s="60"/>
      <c r="D535" s="61"/>
      <c r="F535" s="61"/>
    </row>
    <row r="536">
      <c r="B536" s="60"/>
      <c r="C536" s="60"/>
      <c r="D536" s="61"/>
      <c r="F536" s="61"/>
    </row>
    <row r="537">
      <c r="B537" s="60"/>
      <c r="C537" s="60"/>
      <c r="D537" s="61"/>
      <c r="F537" s="61"/>
    </row>
    <row r="538">
      <c r="B538" s="60"/>
      <c r="C538" s="60"/>
      <c r="D538" s="61"/>
      <c r="F538" s="61"/>
    </row>
    <row r="539">
      <c r="B539" s="60"/>
      <c r="C539" s="60"/>
      <c r="D539" s="61"/>
      <c r="F539" s="61"/>
    </row>
    <row r="540">
      <c r="B540" s="60"/>
      <c r="C540" s="60"/>
      <c r="D540" s="61"/>
      <c r="F540" s="61"/>
    </row>
    <row r="541">
      <c r="B541" s="60"/>
      <c r="C541" s="60"/>
      <c r="D541" s="61"/>
      <c r="F541" s="61"/>
    </row>
    <row r="542">
      <c r="B542" s="60"/>
      <c r="C542" s="60"/>
      <c r="D542" s="61"/>
      <c r="F542" s="61"/>
    </row>
    <row r="543">
      <c r="B543" s="60"/>
      <c r="C543" s="60"/>
      <c r="D543" s="61"/>
      <c r="F543" s="61"/>
    </row>
    <row r="544">
      <c r="B544" s="60"/>
      <c r="C544" s="60"/>
      <c r="D544" s="61"/>
      <c r="F544" s="61"/>
    </row>
    <row r="545">
      <c r="B545" s="60"/>
      <c r="C545" s="60"/>
      <c r="D545" s="61"/>
      <c r="F545" s="61"/>
    </row>
    <row r="546">
      <c r="B546" s="60"/>
      <c r="C546" s="60"/>
      <c r="D546" s="61"/>
      <c r="F546" s="61"/>
    </row>
    <row r="547">
      <c r="B547" s="60"/>
      <c r="C547" s="60"/>
      <c r="D547" s="61"/>
      <c r="F547" s="61"/>
    </row>
    <row r="548">
      <c r="B548" s="60"/>
      <c r="C548" s="60"/>
      <c r="D548" s="61"/>
      <c r="F548" s="61"/>
    </row>
    <row r="549">
      <c r="B549" s="60"/>
      <c r="C549" s="60"/>
      <c r="D549" s="61"/>
      <c r="F549" s="61"/>
    </row>
    <row r="550">
      <c r="B550" s="60"/>
      <c r="C550" s="60"/>
      <c r="D550" s="61"/>
      <c r="F550" s="61"/>
    </row>
    <row r="551">
      <c r="B551" s="60"/>
      <c r="C551" s="60"/>
      <c r="D551" s="61"/>
      <c r="F551" s="61"/>
    </row>
    <row r="552">
      <c r="B552" s="60"/>
      <c r="C552" s="60"/>
      <c r="D552" s="61"/>
      <c r="F552" s="61"/>
    </row>
    <row r="553">
      <c r="B553" s="60"/>
      <c r="C553" s="60"/>
      <c r="D553" s="61"/>
      <c r="F553" s="61"/>
    </row>
    <row r="554">
      <c r="B554" s="60"/>
      <c r="C554" s="60"/>
      <c r="D554" s="61"/>
      <c r="F554" s="61"/>
    </row>
    <row r="555">
      <c r="B555" s="60"/>
      <c r="C555" s="60"/>
      <c r="D555" s="61"/>
      <c r="F555" s="61"/>
    </row>
    <row r="556">
      <c r="B556" s="60"/>
      <c r="C556" s="60"/>
      <c r="D556" s="61"/>
      <c r="F556" s="61"/>
    </row>
    <row r="557">
      <c r="B557" s="60"/>
      <c r="C557" s="60"/>
      <c r="D557" s="61"/>
      <c r="F557" s="61"/>
    </row>
    <row r="558">
      <c r="B558" s="60"/>
      <c r="C558" s="60"/>
      <c r="D558" s="61"/>
      <c r="F558" s="61"/>
    </row>
    <row r="559">
      <c r="B559" s="60"/>
      <c r="C559" s="60"/>
      <c r="D559" s="61"/>
      <c r="F559" s="61"/>
    </row>
    <row r="560">
      <c r="B560" s="60"/>
      <c r="C560" s="60"/>
      <c r="D560" s="61"/>
      <c r="F560" s="61"/>
    </row>
    <row r="561">
      <c r="B561" s="60"/>
      <c r="C561" s="60"/>
      <c r="D561" s="61"/>
      <c r="F561" s="61"/>
    </row>
    <row r="562">
      <c r="B562" s="60"/>
      <c r="C562" s="60"/>
      <c r="D562" s="61"/>
      <c r="F562" s="61"/>
    </row>
    <row r="563">
      <c r="B563" s="60"/>
      <c r="C563" s="60"/>
      <c r="D563" s="61"/>
      <c r="F563" s="61"/>
    </row>
    <row r="564">
      <c r="B564" s="60"/>
      <c r="C564" s="60"/>
      <c r="D564" s="61"/>
      <c r="F564" s="61"/>
    </row>
    <row r="565">
      <c r="B565" s="60"/>
      <c r="C565" s="60"/>
      <c r="D565" s="61"/>
      <c r="F565" s="61"/>
    </row>
    <row r="566">
      <c r="B566" s="60"/>
      <c r="C566" s="60"/>
      <c r="D566" s="61"/>
      <c r="F566" s="61"/>
    </row>
    <row r="567">
      <c r="B567" s="60"/>
      <c r="C567" s="60"/>
      <c r="D567" s="61"/>
      <c r="F567" s="61"/>
    </row>
    <row r="568">
      <c r="B568" s="60"/>
      <c r="C568" s="60"/>
      <c r="D568" s="61"/>
      <c r="F568" s="61"/>
    </row>
    <row r="569">
      <c r="B569" s="60"/>
      <c r="C569" s="60"/>
      <c r="D569" s="61"/>
      <c r="F569" s="61"/>
    </row>
    <row r="570">
      <c r="B570" s="60"/>
      <c r="C570" s="60"/>
      <c r="D570" s="61"/>
      <c r="F570" s="61"/>
    </row>
    <row r="571">
      <c r="B571" s="60"/>
      <c r="C571" s="60"/>
      <c r="D571" s="61"/>
      <c r="F571" s="61"/>
    </row>
    <row r="572">
      <c r="B572" s="60"/>
      <c r="C572" s="60"/>
      <c r="D572" s="61"/>
      <c r="F572" s="61"/>
    </row>
    <row r="573">
      <c r="B573" s="60"/>
      <c r="C573" s="60"/>
      <c r="D573" s="61"/>
      <c r="F573" s="61"/>
    </row>
    <row r="574">
      <c r="B574" s="60"/>
      <c r="C574" s="60"/>
      <c r="D574" s="61"/>
      <c r="F574" s="61"/>
    </row>
    <row r="575">
      <c r="B575" s="60"/>
      <c r="C575" s="60"/>
      <c r="D575" s="61"/>
      <c r="F575" s="61"/>
    </row>
    <row r="576">
      <c r="B576" s="60"/>
      <c r="C576" s="60"/>
      <c r="D576" s="61"/>
      <c r="F576" s="61"/>
    </row>
    <row r="577">
      <c r="B577" s="60"/>
      <c r="C577" s="60"/>
      <c r="D577" s="61"/>
      <c r="F577" s="61"/>
    </row>
    <row r="578">
      <c r="B578" s="60"/>
      <c r="C578" s="60"/>
      <c r="D578" s="61"/>
      <c r="F578" s="61"/>
    </row>
    <row r="579">
      <c r="B579" s="60"/>
      <c r="C579" s="60"/>
      <c r="D579" s="61"/>
      <c r="F579" s="61"/>
    </row>
    <row r="580">
      <c r="B580" s="60"/>
      <c r="C580" s="60"/>
      <c r="D580" s="61"/>
      <c r="F580" s="61"/>
    </row>
    <row r="581">
      <c r="B581" s="60"/>
      <c r="C581" s="60"/>
      <c r="D581" s="61"/>
      <c r="F581" s="61"/>
    </row>
    <row r="582">
      <c r="B582" s="60"/>
      <c r="C582" s="60"/>
      <c r="D582" s="61"/>
      <c r="F582" s="61"/>
    </row>
    <row r="583">
      <c r="B583" s="60"/>
      <c r="C583" s="60"/>
      <c r="D583" s="61"/>
      <c r="F583" s="61"/>
    </row>
    <row r="584">
      <c r="B584" s="60"/>
      <c r="C584" s="60"/>
      <c r="D584" s="61"/>
      <c r="F584" s="61"/>
    </row>
    <row r="585">
      <c r="B585" s="60"/>
      <c r="C585" s="60"/>
      <c r="D585" s="61"/>
      <c r="F585" s="61"/>
    </row>
    <row r="586">
      <c r="B586" s="60"/>
      <c r="C586" s="60"/>
      <c r="D586" s="61"/>
      <c r="F586" s="61"/>
    </row>
    <row r="587">
      <c r="B587" s="60"/>
      <c r="C587" s="60"/>
      <c r="D587" s="61"/>
      <c r="F587" s="61"/>
    </row>
    <row r="588">
      <c r="B588" s="60"/>
      <c r="C588" s="60"/>
      <c r="D588" s="61"/>
      <c r="F588" s="61"/>
    </row>
    <row r="589">
      <c r="B589" s="60"/>
      <c r="C589" s="60"/>
      <c r="D589" s="61"/>
      <c r="F589" s="61"/>
    </row>
    <row r="590">
      <c r="B590" s="60"/>
      <c r="C590" s="60"/>
      <c r="D590" s="61"/>
      <c r="F590" s="61"/>
    </row>
    <row r="591">
      <c r="B591" s="60"/>
      <c r="C591" s="60"/>
      <c r="D591" s="61"/>
      <c r="F591" s="61"/>
    </row>
    <row r="592">
      <c r="B592" s="60"/>
      <c r="C592" s="60"/>
      <c r="D592" s="61"/>
      <c r="F592" s="61"/>
    </row>
    <row r="593">
      <c r="B593" s="60"/>
      <c r="C593" s="60"/>
      <c r="D593" s="61"/>
      <c r="F593" s="61"/>
    </row>
    <row r="594">
      <c r="B594" s="60"/>
      <c r="C594" s="60"/>
      <c r="D594" s="61"/>
      <c r="F594" s="61"/>
    </row>
    <row r="595">
      <c r="B595" s="60"/>
      <c r="C595" s="60"/>
      <c r="D595" s="61"/>
      <c r="F595" s="61"/>
    </row>
    <row r="596">
      <c r="B596" s="60"/>
      <c r="C596" s="60"/>
      <c r="D596" s="61"/>
      <c r="F596" s="61"/>
    </row>
    <row r="597">
      <c r="B597" s="60"/>
      <c r="C597" s="60"/>
      <c r="D597" s="61"/>
      <c r="F597" s="61"/>
    </row>
    <row r="598">
      <c r="B598" s="60"/>
      <c r="C598" s="60"/>
      <c r="D598" s="61"/>
      <c r="F598" s="61"/>
    </row>
    <row r="599">
      <c r="B599" s="60"/>
      <c r="C599" s="60"/>
      <c r="D599" s="61"/>
      <c r="F599" s="61"/>
    </row>
    <row r="600">
      <c r="B600" s="60"/>
      <c r="C600" s="60"/>
      <c r="D600" s="61"/>
      <c r="F600" s="61"/>
    </row>
    <row r="601">
      <c r="B601" s="60"/>
      <c r="C601" s="60"/>
      <c r="D601" s="61"/>
      <c r="F601" s="61"/>
    </row>
    <row r="602">
      <c r="B602" s="60"/>
      <c r="C602" s="60"/>
      <c r="D602" s="61"/>
      <c r="F602" s="61"/>
    </row>
    <row r="603">
      <c r="B603" s="60"/>
      <c r="C603" s="60"/>
      <c r="D603" s="61"/>
      <c r="F603" s="61"/>
    </row>
    <row r="604">
      <c r="B604" s="60"/>
      <c r="C604" s="60"/>
      <c r="D604" s="61"/>
      <c r="F604" s="61"/>
    </row>
    <row r="605">
      <c r="B605" s="60"/>
      <c r="C605" s="60"/>
      <c r="D605" s="61"/>
      <c r="F605" s="61"/>
    </row>
    <row r="606">
      <c r="B606" s="60"/>
      <c r="C606" s="60"/>
      <c r="D606" s="61"/>
      <c r="F606" s="61"/>
    </row>
    <row r="607">
      <c r="B607" s="60"/>
      <c r="C607" s="60"/>
      <c r="D607" s="61"/>
      <c r="F607" s="61"/>
    </row>
    <row r="608">
      <c r="B608" s="60"/>
      <c r="C608" s="60"/>
      <c r="D608" s="61"/>
      <c r="F608" s="61"/>
    </row>
    <row r="609">
      <c r="B609" s="60"/>
      <c r="C609" s="60"/>
      <c r="D609" s="61"/>
      <c r="F609" s="61"/>
    </row>
    <row r="610">
      <c r="B610" s="60"/>
      <c r="C610" s="60"/>
      <c r="D610" s="61"/>
      <c r="F610" s="61"/>
    </row>
    <row r="611">
      <c r="B611" s="60"/>
      <c r="C611" s="60"/>
      <c r="D611" s="61"/>
      <c r="F611" s="61"/>
    </row>
    <row r="612">
      <c r="B612" s="60"/>
      <c r="C612" s="60"/>
      <c r="D612" s="61"/>
      <c r="F612" s="61"/>
    </row>
    <row r="613">
      <c r="B613" s="60"/>
      <c r="C613" s="60"/>
      <c r="D613" s="61"/>
      <c r="F613" s="61"/>
    </row>
    <row r="614">
      <c r="B614" s="60"/>
      <c r="C614" s="60"/>
      <c r="D614" s="61"/>
      <c r="F614" s="61"/>
    </row>
    <row r="615">
      <c r="B615" s="60"/>
      <c r="C615" s="60"/>
      <c r="D615" s="61"/>
      <c r="F615" s="61"/>
    </row>
    <row r="616">
      <c r="B616" s="60"/>
      <c r="C616" s="60"/>
      <c r="D616" s="61"/>
      <c r="F616" s="61"/>
    </row>
    <row r="617">
      <c r="B617" s="60"/>
      <c r="C617" s="60"/>
      <c r="D617" s="61"/>
      <c r="F617" s="61"/>
    </row>
    <row r="618">
      <c r="B618" s="60"/>
      <c r="C618" s="60"/>
      <c r="D618" s="61"/>
      <c r="F618" s="61"/>
    </row>
    <row r="619">
      <c r="B619" s="60"/>
      <c r="C619" s="60"/>
      <c r="D619" s="61"/>
      <c r="F619" s="61"/>
    </row>
    <row r="620">
      <c r="B620" s="60"/>
      <c r="C620" s="60"/>
      <c r="D620" s="61"/>
      <c r="F620" s="61"/>
    </row>
    <row r="621">
      <c r="B621" s="60"/>
      <c r="C621" s="60"/>
      <c r="D621" s="61"/>
      <c r="F621" s="61"/>
    </row>
    <row r="622">
      <c r="B622" s="60"/>
      <c r="C622" s="60"/>
      <c r="D622" s="61"/>
      <c r="F622" s="61"/>
    </row>
    <row r="623">
      <c r="B623" s="60"/>
      <c r="C623" s="60"/>
      <c r="D623" s="61"/>
      <c r="F623" s="61"/>
    </row>
    <row r="624">
      <c r="B624" s="60"/>
      <c r="C624" s="60"/>
      <c r="D624" s="61"/>
      <c r="F624" s="61"/>
    </row>
    <row r="625">
      <c r="B625" s="60"/>
      <c r="C625" s="60"/>
      <c r="D625" s="61"/>
      <c r="F625" s="61"/>
    </row>
    <row r="626">
      <c r="B626" s="60"/>
      <c r="C626" s="60"/>
      <c r="D626" s="61"/>
      <c r="F626" s="61"/>
    </row>
    <row r="627">
      <c r="B627" s="60"/>
      <c r="C627" s="60"/>
      <c r="D627" s="61"/>
      <c r="F627" s="61"/>
    </row>
    <row r="628">
      <c r="B628" s="60"/>
      <c r="C628" s="60"/>
      <c r="D628" s="61"/>
      <c r="F628" s="61"/>
    </row>
    <row r="629">
      <c r="B629" s="60"/>
      <c r="C629" s="60"/>
      <c r="D629" s="61"/>
      <c r="F629" s="61"/>
    </row>
    <row r="630">
      <c r="B630" s="60"/>
      <c r="C630" s="60"/>
      <c r="D630" s="61"/>
      <c r="F630" s="61"/>
    </row>
    <row r="631">
      <c r="B631" s="60"/>
      <c r="C631" s="60"/>
      <c r="D631" s="61"/>
      <c r="F631" s="61"/>
    </row>
    <row r="632">
      <c r="B632" s="60"/>
      <c r="C632" s="60"/>
      <c r="D632" s="61"/>
      <c r="F632" s="61"/>
    </row>
    <row r="633">
      <c r="B633" s="60"/>
      <c r="C633" s="60"/>
      <c r="D633" s="61"/>
      <c r="F633" s="61"/>
    </row>
    <row r="634">
      <c r="B634" s="60"/>
      <c r="C634" s="60"/>
      <c r="D634" s="61"/>
      <c r="F634" s="61"/>
    </row>
    <row r="635">
      <c r="B635" s="60"/>
      <c r="C635" s="60"/>
      <c r="D635" s="61"/>
      <c r="F635" s="61"/>
    </row>
    <row r="636">
      <c r="B636" s="60"/>
      <c r="C636" s="60"/>
      <c r="D636" s="61"/>
      <c r="F636" s="61"/>
    </row>
    <row r="637">
      <c r="B637" s="60"/>
      <c r="C637" s="60"/>
      <c r="D637" s="61"/>
      <c r="F637" s="61"/>
    </row>
    <row r="638">
      <c r="B638" s="60"/>
      <c r="C638" s="60"/>
      <c r="D638" s="61"/>
      <c r="F638" s="61"/>
    </row>
    <row r="639">
      <c r="B639" s="60"/>
      <c r="C639" s="60"/>
      <c r="D639" s="61"/>
      <c r="F639" s="61"/>
    </row>
    <row r="640">
      <c r="B640" s="60"/>
      <c r="C640" s="60"/>
      <c r="D640" s="61"/>
      <c r="F640" s="61"/>
    </row>
    <row r="641">
      <c r="B641" s="60"/>
      <c r="C641" s="60"/>
      <c r="D641" s="61"/>
      <c r="F641" s="61"/>
    </row>
    <row r="642">
      <c r="B642" s="60"/>
      <c r="C642" s="60"/>
      <c r="D642" s="61"/>
      <c r="F642" s="61"/>
    </row>
    <row r="643">
      <c r="B643" s="60"/>
      <c r="C643" s="60"/>
      <c r="D643" s="61"/>
      <c r="F643" s="61"/>
    </row>
    <row r="644">
      <c r="B644" s="60"/>
      <c r="C644" s="60"/>
      <c r="D644" s="61"/>
      <c r="F644" s="61"/>
    </row>
    <row r="645">
      <c r="B645" s="60"/>
      <c r="C645" s="60"/>
      <c r="D645" s="61"/>
      <c r="F645" s="61"/>
    </row>
    <row r="646">
      <c r="B646" s="60"/>
      <c r="C646" s="60"/>
      <c r="D646" s="61"/>
      <c r="F646" s="61"/>
    </row>
    <row r="647">
      <c r="B647" s="60"/>
      <c r="C647" s="60"/>
      <c r="D647" s="61"/>
      <c r="F647" s="61"/>
    </row>
    <row r="648">
      <c r="B648" s="60"/>
      <c r="C648" s="60"/>
      <c r="D648" s="61"/>
      <c r="F648" s="61"/>
    </row>
    <row r="649">
      <c r="B649" s="60"/>
      <c r="C649" s="60"/>
      <c r="D649" s="61"/>
      <c r="F649" s="61"/>
    </row>
    <row r="650">
      <c r="B650" s="60"/>
      <c r="C650" s="60"/>
      <c r="D650" s="61"/>
      <c r="F650" s="61"/>
    </row>
    <row r="651">
      <c r="B651" s="60"/>
      <c r="C651" s="60"/>
      <c r="D651" s="61"/>
      <c r="F651" s="61"/>
    </row>
    <row r="652">
      <c r="B652" s="60"/>
      <c r="C652" s="60"/>
      <c r="D652" s="61"/>
      <c r="F652" s="61"/>
    </row>
    <row r="653">
      <c r="B653" s="60"/>
      <c r="C653" s="60"/>
      <c r="D653" s="61"/>
      <c r="F653" s="61"/>
    </row>
    <row r="654">
      <c r="B654" s="60"/>
      <c r="C654" s="60"/>
      <c r="D654" s="61"/>
      <c r="F654" s="61"/>
    </row>
    <row r="655">
      <c r="B655" s="60"/>
      <c r="C655" s="60"/>
      <c r="D655" s="61"/>
      <c r="F655" s="61"/>
    </row>
    <row r="656">
      <c r="B656" s="60"/>
      <c r="C656" s="60"/>
      <c r="D656" s="61"/>
      <c r="F656" s="61"/>
    </row>
    <row r="657">
      <c r="B657" s="60"/>
      <c r="C657" s="60"/>
      <c r="D657" s="61"/>
      <c r="F657" s="61"/>
    </row>
    <row r="658">
      <c r="B658" s="60"/>
      <c r="C658" s="60"/>
      <c r="D658" s="61"/>
      <c r="F658" s="61"/>
    </row>
    <row r="659">
      <c r="B659" s="60"/>
      <c r="C659" s="60"/>
      <c r="D659" s="61"/>
      <c r="F659" s="61"/>
    </row>
    <row r="660">
      <c r="B660" s="60"/>
      <c r="C660" s="60"/>
      <c r="D660" s="61"/>
      <c r="F660" s="61"/>
    </row>
    <row r="661">
      <c r="B661" s="60"/>
      <c r="C661" s="60"/>
      <c r="D661" s="61"/>
      <c r="F661" s="61"/>
    </row>
    <row r="662">
      <c r="B662" s="60"/>
      <c r="C662" s="60"/>
      <c r="D662" s="61"/>
      <c r="F662" s="61"/>
    </row>
    <row r="663">
      <c r="B663" s="60"/>
      <c r="C663" s="60"/>
      <c r="D663" s="61"/>
      <c r="F663" s="61"/>
    </row>
    <row r="664">
      <c r="B664" s="60"/>
      <c r="C664" s="60"/>
      <c r="D664" s="61"/>
      <c r="F664" s="61"/>
    </row>
    <row r="665">
      <c r="B665" s="60"/>
      <c r="C665" s="60"/>
      <c r="D665" s="61"/>
      <c r="F665" s="61"/>
    </row>
    <row r="666">
      <c r="B666" s="60"/>
      <c r="C666" s="60"/>
      <c r="D666" s="61"/>
      <c r="F666" s="61"/>
    </row>
    <row r="667">
      <c r="B667" s="60"/>
      <c r="C667" s="60"/>
      <c r="D667" s="61"/>
      <c r="F667" s="61"/>
    </row>
    <row r="668">
      <c r="B668" s="60"/>
      <c r="C668" s="60"/>
      <c r="D668" s="61"/>
      <c r="F668" s="61"/>
    </row>
    <row r="669">
      <c r="B669" s="60"/>
      <c r="C669" s="60"/>
      <c r="D669" s="61"/>
      <c r="F669" s="61"/>
    </row>
    <row r="670">
      <c r="B670" s="60"/>
      <c r="C670" s="60"/>
      <c r="D670" s="61"/>
      <c r="F670" s="61"/>
    </row>
    <row r="671">
      <c r="B671" s="60"/>
      <c r="C671" s="60"/>
      <c r="D671" s="61"/>
      <c r="F671" s="61"/>
    </row>
    <row r="672">
      <c r="B672" s="60"/>
      <c r="C672" s="60"/>
      <c r="D672" s="61"/>
      <c r="F672" s="61"/>
    </row>
    <row r="673">
      <c r="B673" s="60"/>
      <c r="C673" s="60"/>
      <c r="D673" s="61"/>
      <c r="F673" s="61"/>
    </row>
    <row r="674">
      <c r="B674" s="60"/>
      <c r="C674" s="60"/>
      <c r="D674" s="61"/>
      <c r="F674" s="61"/>
    </row>
    <row r="675">
      <c r="B675" s="60"/>
      <c r="C675" s="60"/>
      <c r="D675" s="61"/>
      <c r="F675" s="61"/>
    </row>
    <row r="676">
      <c r="B676" s="60"/>
      <c r="C676" s="60"/>
      <c r="D676" s="61"/>
      <c r="F676" s="61"/>
    </row>
    <row r="677">
      <c r="B677" s="60"/>
      <c r="C677" s="60"/>
      <c r="D677" s="61"/>
      <c r="F677" s="61"/>
    </row>
    <row r="678">
      <c r="B678" s="60"/>
      <c r="C678" s="60"/>
      <c r="D678" s="61"/>
      <c r="F678" s="61"/>
    </row>
    <row r="679">
      <c r="B679" s="60"/>
      <c r="C679" s="60"/>
      <c r="D679" s="61"/>
      <c r="F679" s="61"/>
    </row>
    <row r="680">
      <c r="B680" s="60"/>
      <c r="C680" s="60"/>
      <c r="D680" s="61"/>
      <c r="F680" s="61"/>
    </row>
    <row r="681">
      <c r="B681" s="60"/>
      <c r="C681" s="60"/>
      <c r="D681" s="61"/>
      <c r="F681" s="61"/>
    </row>
    <row r="682">
      <c r="B682" s="60"/>
      <c r="C682" s="60"/>
      <c r="D682" s="61"/>
      <c r="F682" s="61"/>
    </row>
    <row r="683">
      <c r="B683" s="60"/>
      <c r="C683" s="60"/>
      <c r="D683" s="61"/>
      <c r="F683" s="61"/>
    </row>
    <row r="684">
      <c r="B684" s="60"/>
      <c r="C684" s="60"/>
      <c r="D684" s="61"/>
      <c r="F684" s="61"/>
    </row>
    <row r="685">
      <c r="B685" s="60"/>
      <c r="C685" s="60"/>
      <c r="D685" s="61"/>
      <c r="F685" s="61"/>
    </row>
    <row r="686">
      <c r="B686" s="60"/>
      <c r="C686" s="60"/>
      <c r="D686" s="61"/>
      <c r="F686" s="61"/>
    </row>
    <row r="687">
      <c r="B687" s="60"/>
      <c r="C687" s="60"/>
      <c r="D687" s="61"/>
      <c r="F687" s="61"/>
    </row>
    <row r="688">
      <c r="B688" s="60"/>
      <c r="C688" s="60"/>
      <c r="D688" s="61"/>
      <c r="F688" s="61"/>
    </row>
    <row r="689">
      <c r="B689" s="60"/>
      <c r="C689" s="60"/>
      <c r="D689" s="61"/>
      <c r="F689" s="61"/>
    </row>
    <row r="690">
      <c r="B690" s="60"/>
      <c r="C690" s="60"/>
      <c r="D690" s="61"/>
      <c r="F690" s="61"/>
    </row>
    <row r="691">
      <c r="B691" s="60"/>
      <c r="C691" s="60"/>
      <c r="D691" s="61"/>
      <c r="F691" s="61"/>
    </row>
    <row r="692">
      <c r="B692" s="60"/>
      <c r="C692" s="60"/>
      <c r="D692" s="61"/>
      <c r="F692" s="61"/>
    </row>
    <row r="693">
      <c r="B693" s="60"/>
      <c r="C693" s="60"/>
      <c r="D693" s="61"/>
      <c r="F693" s="61"/>
    </row>
    <row r="694">
      <c r="B694" s="60"/>
      <c r="C694" s="60"/>
      <c r="D694" s="61"/>
      <c r="F694" s="61"/>
    </row>
    <row r="695">
      <c r="B695" s="60"/>
      <c r="C695" s="60"/>
      <c r="D695" s="61"/>
      <c r="F695" s="61"/>
    </row>
    <row r="696">
      <c r="B696" s="60"/>
      <c r="C696" s="60"/>
      <c r="D696" s="61"/>
      <c r="F696" s="61"/>
    </row>
    <row r="697">
      <c r="B697" s="60"/>
      <c r="C697" s="60"/>
      <c r="D697" s="61"/>
      <c r="F697" s="61"/>
    </row>
    <row r="698">
      <c r="B698" s="60"/>
      <c r="C698" s="60"/>
      <c r="D698" s="61"/>
      <c r="F698" s="61"/>
    </row>
    <row r="699">
      <c r="B699" s="60"/>
      <c r="C699" s="60"/>
      <c r="D699" s="61"/>
      <c r="F699" s="61"/>
    </row>
    <row r="700">
      <c r="B700" s="60"/>
      <c r="C700" s="60"/>
      <c r="D700" s="61"/>
      <c r="F700" s="61"/>
    </row>
    <row r="701">
      <c r="B701" s="60"/>
      <c r="C701" s="60"/>
      <c r="D701" s="61"/>
      <c r="F701" s="61"/>
    </row>
    <row r="702">
      <c r="B702" s="60"/>
      <c r="C702" s="60"/>
      <c r="D702" s="61"/>
      <c r="F702" s="61"/>
    </row>
    <row r="703">
      <c r="B703" s="60"/>
      <c r="C703" s="60"/>
      <c r="D703" s="61"/>
      <c r="F703" s="61"/>
    </row>
    <row r="704">
      <c r="B704" s="60"/>
      <c r="C704" s="60"/>
      <c r="D704" s="61"/>
      <c r="F704" s="61"/>
    </row>
    <row r="705">
      <c r="B705" s="60"/>
      <c r="C705" s="60"/>
      <c r="D705" s="61"/>
      <c r="F705" s="61"/>
    </row>
    <row r="706">
      <c r="B706" s="60"/>
      <c r="C706" s="60"/>
      <c r="D706" s="61"/>
      <c r="F706" s="61"/>
    </row>
    <row r="707">
      <c r="B707" s="60"/>
      <c r="C707" s="60"/>
      <c r="D707" s="61"/>
      <c r="F707" s="61"/>
    </row>
    <row r="708">
      <c r="B708" s="60"/>
      <c r="C708" s="60"/>
      <c r="D708" s="61"/>
      <c r="F708" s="61"/>
    </row>
    <row r="709">
      <c r="B709" s="60"/>
      <c r="C709" s="60"/>
      <c r="D709" s="61"/>
      <c r="F709" s="61"/>
    </row>
    <row r="710">
      <c r="B710" s="60"/>
      <c r="C710" s="60"/>
      <c r="D710" s="61"/>
      <c r="F710" s="61"/>
    </row>
    <row r="711">
      <c r="B711" s="60"/>
      <c r="C711" s="60"/>
      <c r="D711" s="61"/>
      <c r="F711" s="61"/>
    </row>
    <row r="712">
      <c r="B712" s="60"/>
      <c r="C712" s="60"/>
      <c r="D712" s="61"/>
      <c r="F712" s="61"/>
    </row>
    <row r="713">
      <c r="B713" s="60"/>
      <c r="C713" s="60"/>
      <c r="D713" s="61"/>
      <c r="F713" s="61"/>
    </row>
    <row r="714">
      <c r="B714" s="60"/>
      <c r="C714" s="60"/>
      <c r="D714" s="61"/>
      <c r="F714" s="61"/>
    </row>
    <row r="715">
      <c r="B715" s="60"/>
      <c r="C715" s="60"/>
      <c r="D715" s="61"/>
      <c r="F715" s="61"/>
    </row>
    <row r="716">
      <c r="B716" s="60"/>
      <c r="C716" s="60"/>
      <c r="D716" s="61"/>
      <c r="F716" s="61"/>
    </row>
    <row r="717">
      <c r="B717" s="60"/>
      <c r="C717" s="60"/>
      <c r="D717" s="61"/>
      <c r="F717" s="61"/>
    </row>
    <row r="718">
      <c r="B718" s="60"/>
      <c r="C718" s="60"/>
      <c r="D718" s="61"/>
      <c r="F718" s="61"/>
    </row>
    <row r="719">
      <c r="B719" s="60"/>
      <c r="C719" s="60"/>
      <c r="D719" s="61"/>
      <c r="F719" s="61"/>
    </row>
    <row r="720">
      <c r="B720" s="60"/>
      <c r="C720" s="60"/>
      <c r="D720" s="61"/>
      <c r="F720" s="61"/>
    </row>
    <row r="721">
      <c r="B721" s="60"/>
      <c r="C721" s="60"/>
      <c r="D721" s="61"/>
      <c r="F721" s="61"/>
    </row>
    <row r="722">
      <c r="B722" s="60"/>
      <c r="C722" s="60"/>
      <c r="D722" s="61"/>
      <c r="F722" s="61"/>
    </row>
    <row r="723">
      <c r="B723" s="60"/>
      <c r="C723" s="60"/>
      <c r="D723" s="61"/>
      <c r="F723" s="61"/>
    </row>
    <row r="724">
      <c r="B724" s="60"/>
      <c r="C724" s="60"/>
      <c r="D724" s="61"/>
      <c r="F724" s="61"/>
    </row>
    <row r="725">
      <c r="B725" s="60"/>
      <c r="C725" s="60"/>
      <c r="D725" s="61"/>
      <c r="F725" s="61"/>
    </row>
    <row r="726">
      <c r="B726" s="60"/>
      <c r="C726" s="60"/>
      <c r="D726" s="61"/>
      <c r="F726" s="61"/>
    </row>
    <row r="727">
      <c r="B727" s="60"/>
      <c r="C727" s="60"/>
      <c r="D727" s="61"/>
      <c r="F727" s="61"/>
    </row>
    <row r="728">
      <c r="B728" s="60"/>
      <c r="C728" s="60"/>
      <c r="D728" s="61"/>
      <c r="F728" s="61"/>
    </row>
    <row r="729">
      <c r="B729" s="60"/>
      <c r="C729" s="60"/>
      <c r="D729" s="61"/>
      <c r="F729" s="61"/>
    </row>
    <row r="730">
      <c r="B730" s="60"/>
      <c r="C730" s="60"/>
      <c r="D730" s="61"/>
      <c r="F730" s="61"/>
    </row>
    <row r="731">
      <c r="B731" s="60"/>
      <c r="C731" s="60"/>
      <c r="D731" s="61"/>
      <c r="F731" s="61"/>
    </row>
    <row r="732">
      <c r="B732" s="60"/>
      <c r="C732" s="60"/>
      <c r="D732" s="61"/>
      <c r="F732" s="61"/>
    </row>
    <row r="733">
      <c r="B733" s="60"/>
      <c r="C733" s="60"/>
      <c r="D733" s="61"/>
      <c r="F733" s="61"/>
    </row>
    <row r="734">
      <c r="B734" s="60"/>
      <c r="C734" s="60"/>
      <c r="D734" s="61"/>
      <c r="F734" s="61"/>
    </row>
    <row r="735">
      <c r="B735" s="60"/>
      <c r="C735" s="60"/>
      <c r="D735" s="61"/>
      <c r="F735" s="61"/>
    </row>
    <row r="736">
      <c r="B736" s="60"/>
      <c r="C736" s="60"/>
      <c r="D736" s="61"/>
      <c r="F736" s="61"/>
    </row>
    <row r="737">
      <c r="B737" s="60"/>
      <c r="C737" s="60"/>
      <c r="D737" s="61"/>
      <c r="F737" s="61"/>
    </row>
    <row r="738">
      <c r="B738" s="60"/>
      <c r="C738" s="60"/>
      <c r="D738" s="61"/>
      <c r="F738" s="61"/>
    </row>
    <row r="739">
      <c r="B739" s="60"/>
      <c r="C739" s="60"/>
      <c r="D739" s="61"/>
      <c r="F739" s="61"/>
    </row>
    <row r="740">
      <c r="B740" s="60"/>
      <c r="C740" s="60"/>
      <c r="D740" s="61"/>
      <c r="F740" s="61"/>
    </row>
    <row r="741">
      <c r="B741" s="60"/>
      <c r="C741" s="60"/>
      <c r="D741" s="61"/>
      <c r="F741" s="61"/>
    </row>
    <row r="742">
      <c r="B742" s="60"/>
      <c r="C742" s="60"/>
      <c r="D742" s="61"/>
      <c r="F742" s="61"/>
    </row>
    <row r="743">
      <c r="B743" s="60"/>
      <c r="C743" s="60"/>
      <c r="D743" s="61"/>
      <c r="F743" s="61"/>
    </row>
    <row r="744">
      <c r="B744" s="60"/>
      <c r="C744" s="60"/>
      <c r="D744" s="61"/>
      <c r="F744" s="61"/>
    </row>
    <row r="745">
      <c r="B745" s="60"/>
      <c r="C745" s="60"/>
      <c r="D745" s="61"/>
      <c r="F745" s="61"/>
    </row>
    <row r="746">
      <c r="B746" s="60"/>
      <c r="C746" s="60"/>
      <c r="D746" s="61"/>
      <c r="F746" s="61"/>
    </row>
    <row r="747">
      <c r="B747" s="60"/>
      <c r="C747" s="60"/>
      <c r="D747" s="61"/>
      <c r="F747" s="61"/>
    </row>
    <row r="748">
      <c r="B748" s="60"/>
      <c r="C748" s="60"/>
      <c r="D748" s="61"/>
      <c r="F748" s="61"/>
    </row>
    <row r="749">
      <c r="B749" s="60"/>
      <c r="C749" s="60"/>
      <c r="D749" s="61"/>
      <c r="F749" s="61"/>
    </row>
    <row r="750">
      <c r="B750" s="60"/>
      <c r="C750" s="60"/>
      <c r="D750" s="61"/>
      <c r="F750" s="61"/>
    </row>
    <row r="751">
      <c r="B751" s="60"/>
      <c r="C751" s="60"/>
      <c r="D751" s="61"/>
      <c r="F751" s="61"/>
    </row>
    <row r="752">
      <c r="B752" s="60"/>
      <c r="C752" s="60"/>
      <c r="D752" s="61"/>
      <c r="F752" s="61"/>
    </row>
    <row r="753">
      <c r="B753" s="60"/>
      <c r="C753" s="60"/>
      <c r="D753" s="61"/>
      <c r="F753" s="61"/>
    </row>
    <row r="754">
      <c r="B754" s="60"/>
      <c r="C754" s="60"/>
      <c r="D754" s="61"/>
      <c r="F754" s="61"/>
    </row>
    <row r="755">
      <c r="B755" s="60"/>
      <c r="C755" s="60"/>
      <c r="D755" s="61"/>
      <c r="F755" s="61"/>
    </row>
    <row r="756">
      <c r="B756" s="60"/>
      <c r="C756" s="60"/>
      <c r="D756" s="61"/>
      <c r="F756" s="61"/>
    </row>
    <row r="757">
      <c r="B757" s="60"/>
      <c r="C757" s="60"/>
      <c r="D757" s="61"/>
      <c r="F757" s="61"/>
    </row>
    <row r="758">
      <c r="B758" s="60"/>
      <c r="C758" s="60"/>
      <c r="D758" s="61"/>
      <c r="F758" s="61"/>
    </row>
    <row r="759">
      <c r="B759" s="60"/>
      <c r="C759" s="60"/>
      <c r="D759" s="61"/>
      <c r="F759" s="61"/>
    </row>
    <row r="760">
      <c r="B760" s="60"/>
      <c r="C760" s="60"/>
      <c r="D760" s="61"/>
      <c r="F760" s="61"/>
    </row>
    <row r="761">
      <c r="B761" s="60"/>
      <c r="C761" s="60"/>
      <c r="D761" s="61"/>
      <c r="F761" s="61"/>
    </row>
    <row r="762">
      <c r="B762" s="60"/>
      <c r="C762" s="60"/>
      <c r="D762" s="61"/>
      <c r="F762" s="61"/>
    </row>
    <row r="763">
      <c r="B763" s="60"/>
      <c r="C763" s="60"/>
      <c r="D763" s="61"/>
      <c r="F763" s="61"/>
    </row>
    <row r="764">
      <c r="B764" s="60"/>
      <c r="C764" s="60"/>
      <c r="D764" s="61"/>
      <c r="F764" s="61"/>
    </row>
    <row r="765">
      <c r="B765" s="60"/>
      <c r="C765" s="60"/>
      <c r="D765" s="61"/>
      <c r="F765" s="61"/>
    </row>
    <row r="766">
      <c r="B766" s="60"/>
      <c r="C766" s="60"/>
      <c r="D766" s="61"/>
      <c r="F766" s="61"/>
    </row>
    <row r="767">
      <c r="B767" s="60"/>
      <c r="C767" s="60"/>
      <c r="D767" s="61"/>
      <c r="F767" s="61"/>
    </row>
    <row r="768">
      <c r="B768" s="60"/>
      <c r="C768" s="60"/>
      <c r="D768" s="61"/>
      <c r="F768" s="61"/>
    </row>
    <row r="769">
      <c r="B769" s="60"/>
      <c r="C769" s="60"/>
      <c r="D769" s="61"/>
      <c r="F769" s="61"/>
    </row>
    <row r="770">
      <c r="B770" s="60"/>
      <c r="C770" s="60"/>
      <c r="D770" s="61"/>
      <c r="F770" s="61"/>
    </row>
    <row r="771">
      <c r="B771" s="60"/>
      <c r="C771" s="60"/>
      <c r="D771" s="61"/>
      <c r="F771" s="61"/>
    </row>
    <row r="772">
      <c r="B772" s="60"/>
      <c r="C772" s="60"/>
      <c r="D772" s="61"/>
      <c r="F772" s="61"/>
    </row>
    <row r="773">
      <c r="B773" s="60"/>
      <c r="C773" s="60"/>
      <c r="D773" s="61"/>
      <c r="F773" s="61"/>
    </row>
    <row r="774">
      <c r="B774" s="60"/>
      <c r="C774" s="60"/>
      <c r="D774" s="61"/>
      <c r="F774" s="61"/>
    </row>
    <row r="775">
      <c r="B775" s="60"/>
      <c r="C775" s="60"/>
      <c r="D775" s="61"/>
      <c r="F775" s="61"/>
    </row>
    <row r="776">
      <c r="B776" s="60"/>
      <c r="C776" s="60"/>
      <c r="D776" s="61"/>
      <c r="F776" s="61"/>
    </row>
    <row r="777">
      <c r="B777" s="60"/>
      <c r="C777" s="60"/>
      <c r="D777" s="61"/>
      <c r="F777" s="61"/>
    </row>
    <row r="778">
      <c r="B778" s="60"/>
      <c r="C778" s="60"/>
      <c r="D778" s="61"/>
      <c r="F778" s="61"/>
    </row>
    <row r="779">
      <c r="B779" s="60"/>
      <c r="C779" s="60"/>
      <c r="D779" s="61"/>
      <c r="F779" s="61"/>
    </row>
    <row r="780">
      <c r="B780" s="60"/>
      <c r="C780" s="60"/>
      <c r="D780" s="61"/>
      <c r="F780" s="61"/>
    </row>
    <row r="781">
      <c r="B781" s="60"/>
      <c r="C781" s="60"/>
      <c r="D781" s="61"/>
      <c r="F781" s="61"/>
    </row>
    <row r="782">
      <c r="B782" s="60"/>
      <c r="C782" s="60"/>
      <c r="D782" s="61"/>
      <c r="F782" s="61"/>
    </row>
    <row r="783">
      <c r="B783" s="60"/>
      <c r="C783" s="60"/>
      <c r="D783" s="61"/>
      <c r="F783" s="61"/>
    </row>
    <row r="784">
      <c r="B784" s="60"/>
      <c r="C784" s="60"/>
      <c r="D784" s="61"/>
      <c r="F784" s="61"/>
    </row>
    <row r="785">
      <c r="B785" s="60"/>
      <c r="C785" s="60"/>
      <c r="D785" s="61"/>
      <c r="F785" s="61"/>
    </row>
    <row r="786">
      <c r="B786" s="60"/>
      <c r="C786" s="60"/>
      <c r="D786" s="61"/>
      <c r="F786" s="61"/>
    </row>
    <row r="787">
      <c r="B787" s="60"/>
      <c r="C787" s="60"/>
      <c r="D787" s="61"/>
      <c r="F787" s="61"/>
    </row>
    <row r="788">
      <c r="B788" s="60"/>
      <c r="C788" s="60"/>
      <c r="D788" s="61"/>
      <c r="F788" s="61"/>
    </row>
    <row r="789">
      <c r="B789" s="60"/>
      <c r="C789" s="60"/>
      <c r="D789" s="61"/>
      <c r="F789" s="61"/>
    </row>
    <row r="790">
      <c r="B790" s="60"/>
      <c r="C790" s="60"/>
      <c r="D790" s="61"/>
      <c r="F790" s="61"/>
    </row>
    <row r="791">
      <c r="B791" s="60"/>
      <c r="C791" s="60"/>
      <c r="D791" s="61"/>
      <c r="F791" s="61"/>
    </row>
    <row r="792">
      <c r="B792" s="60"/>
      <c r="C792" s="60"/>
      <c r="D792" s="61"/>
      <c r="F792" s="61"/>
    </row>
    <row r="793">
      <c r="B793" s="60"/>
      <c r="C793" s="60"/>
      <c r="D793" s="61"/>
      <c r="F793" s="61"/>
    </row>
    <row r="794">
      <c r="B794" s="60"/>
      <c r="C794" s="60"/>
      <c r="D794" s="61"/>
      <c r="F794" s="61"/>
    </row>
    <row r="795">
      <c r="B795" s="60"/>
      <c r="C795" s="60"/>
      <c r="D795" s="61"/>
      <c r="F795" s="61"/>
    </row>
    <row r="796">
      <c r="B796" s="60"/>
      <c r="C796" s="60"/>
      <c r="D796" s="61"/>
      <c r="F796" s="61"/>
    </row>
    <row r="797">
      <c r="B797" s="60"/>
      <c r="C797" s="60"/>
      <c r="D797" s="61"/>
      <c r="F797" s="61"/>
    </row>
    <row r="798">
      <c r="B798" s="60"/>
      <c r="C798" s="60"/>
      <c r="D798" s="61"/>
      <c r="F798" s="61"/>
    </row>
    <row r="799">
      <c r="B799" s="60"/>
      <c r="C799" s="60"/>
      <c r="D799" s="61"/>
      <c r="F799" s="61"/>
    </row>
    <row r="800">
      <c r="B800" s="60"/>
      <c r="C800" s="60"/>
      <c r="D800" s="61"/>
      <c r="F800" s="61"/>
    </row>
    <row r="801">
      <c r="B801" s="60"/>
      <c r="C801" s="60"/>
      <c r="D801" s="61"/>
      <c r="F801" s="61"/>
    </row>
    <row r="802">
      <c r="B802" s="60"/>
      <c r="C802" s="60"/>
      <c r="D802" s="61"/>
      <c r="F802" s="61"/>
    </row>
    <row r="803">
      <c r="B803" s="60"/>
      <c r="C803" s="60"/>
      <c r="D803" s="61"/>
      <c r="F803" s="61"/>
    </row>
    <row r="804">
      <c r="B804" s="60"/>
      <c r="C804" s="60"/>
      <c r="D804" s="61"/>
      <c r="F804" s="61"/>
    </row>
    <row r="805">
      <c r="B805" s="60"/>
      <c r="C805" s="60"/>
      <c r="D805" s="61"/>
      <c r="F805" s="61"/>
    </row>
    <row r="806">
      <c r="B806" s="60"/>
      <c r="C806" s="60"/>
      <c r="D806" s="61"/>
      <c r="F806" s="61"/>
    </row>
    <row r="807">
      <c r="B807" s="60"/>
      <c r="C807" s="60"/>
      <c r="D807" s="61"/>
      <c r="F807" s="61"/>
    </row>
    <row r="808">
      <c r="B808" s="60"/>
      <c r="C808" s="60"/>
      <c r="D808" s="61"/>
      <c r="F808" s="61"/>
    </row>
    <row r="809">
      <c r="B809" s="60"/>
      <c r="C809" s="60"/>
      <c r="D809" s="61"/>
      <c r="F809" s="61"/>
    </row>
    <row r="810">
      <c r="B810" s="60"/>
      <c r="C810" s="60"/>
      <c r="D810" s="61"/>
      <c r="F810" s="61"/>
    </row>
    <row r="811">
      <c r="B811" s="60"/>
      <c r="C811" s="60"/>
      <c r="D811" s="61"/>
      <c r="F811" s="61"/>
    </row>
    <row r="812">
      <c r="B812" s="60"/>
      <c r="C812" s="60"/>
      <c r="D812" s="61"/>
      <c r="F812" s="61"/>
    </row>
    <row r="813">
      <c r="B813" s="60"/>
      <c r="C813" s="60"/>
      <c r="D813" s="61"/>
      <c r="F813" s="61"/>
    </row>
    <row r="814">
      <c r="B814" s="60"/>
      <c r="C814" s="60"/>
      <c r="D814" s="61"/>
      <c r="F814" s="61"/>
    </row>
    <row r="815">
      <c r="B815" s="60"/>
      <c r="C815" s="60"/>
      <c r="D815" s="61"/>
      <c r="F815" s="61"/>
    </row>
    <row r="816">
      <c r="B816" s="60"/>
      <c r="C816" s="60"/>
      <c r="D816" s="61"/>
      <c r="F816" s="61"/>
    </row>
    <row r="817">
      <c r="B817" s="60"/>
      <c r="C817" s="60"/>
      <c r="D817" s="61"/>
      <c r="F817" s="61"/>
    </row>
    <row r="818">
      <c r="B818" s="60"/>
      <c r="C818" s="60"/>
      <c r="D818" s="61"/>
      <c r="F818" s="61"/>
    </row>
    <row r="819">
      <c r="B819" s="60"/>
      <c r="C819" s="60"/>
      <c r="D819" s="61"/>
      <c r="F819" s="61"/>
    </row>
    <row r="820">
      <c r="B820" s="60"/>
      <c r="C820" s="60"/>
      <c r="D820" s="61"/>
      <c r="F820" s="61"/>
    </row>
    <row r="821">
      <c r="B821" s="60"/>
      <c r="C821" s="60"/>
      <c r="D821" s="61"/>
      <c r="F821" s="61"/>
    </row>
    <row r="822">
      <c r="B822" s="60"/>
      <c r="C822" s="60"/>
      <c r="D822" s="61"/>
      <c r="F822" s="61"/>
    </row>
    <row r="823">
      <c r="B823" s="60"/>
      <c r="C823" s="60"/>
      <c r="D823" s="61"/>
      <c r="F823" s="61"/>
    </row>
    <row r="824">
      <c r="B824" s="60"/>
      <c r="C824" s="60"/>
      <c r="D824" s="61"/>
      <c r="F824" s="61"/>
    </row>
    <row r="825">
      <c r="B825" s="60"/>
      <c r="C825" s="60"/>
      <c r="D825" s="61"/>
      <c r="F825" s="61"/>
    </row>
    <row r="826">
      <c r="B826" s="60"/>
      <c r="C826" s="60"/>
      <c r="D826" s="61"/>
      <c r="F826" s="61"/>
    </row>
    <row r="827">
      <c r="B827" s="60"/>
      <c r="C827" s="60"/>
      <c r="D827" s="61"/>
      <c r="F827" s="61"/>
    </row>
    <row r="828">
      <c r="B828" s="60"/>
      <c r="C828" s="60"/>
      <c r="D828" s="61"/>
      <c r="F828" s="61"/>
    </row>
    <row r="829">
      <c r="B829" s="60"/>
      <c r="C829" s="60"/>
      <c r="D829" s="61"/>
      <c r="F829" s="61"/>
    </row>
    <row r="830">
      <c r="B830" s="60"/>
      <c r="C830" s="60"/>
      <c r="D830" s="61"/>
      <c r="F830" s="61"/>
    </row>
    <row r="831">
      <c r="B831" s="60"/>
      <c r="C831" s="60"/>
      <c r="D831" s="61"/>
      <c r="F831" s="61"/>
    </row>
    <row r="832">
      <c r="B832" s="60"/>
      <c r="C832" s="60"/>
      <c r="D832" s="61"/>
      <c r="F832" s="61"/>
    </row>
    <row r="833">
      <c r="B833" s="60"/>
      <c r="C833" s="60"/>
      <c r="D833" s="61"/>
      <c r="F833" s="61"/>
    </row>
    <row r="834">
      <c r="B834" s="60"/>
      <c r="C834" s="60"/>
      <c r="D834" s="61"/>
      <c r="F834" s="61"/>
    </row>
    <row r="835">
      <c r="B835" s="60"/>
      <c r="C835" s="60"/>
      <c r="D835" s="61"/>
      <c r="F835" s="61"/>
    </row>
    <row r="836">
      <c r="B836" s="60"/>
      <c r="C836" s="60"/>
      <c r="D836" s="61"/>
      <c r="F836" s="61"/>
    </row>
    <row r="837">
      <c r="B837" s="60"/>
      <c r="C837" s="60"/>
      <c r="D837" s="61"/>
      <c r="F837" s="61"/>
    </row>
    <row r="838">
      <c r="B838" s="60"/>
      <c r="C838" s="60"/>
      <c r="D838" s="61"/>
      <c r="F838" s="61"/>
    </row>
    <row r="839">
      <c r="B839" s="60"/>
      <c r="C839" s="60"/>
      <c r="D839" s="61"/>
      <c r="F839" s="61"/>
    </row>
    <row r="840">
      <c r="B840" s="60"/>
      <c r="C840" s="60"/>
      <c r="D840" s="61"/>
      <c r="F840" s="61"/>
    </row>
    <row r="841">
      <c r="B841" s="60"/>
      <c r="C841" s="60"/>
      <c r="D841" s="61"/>
      <c r="F841" s="61"/>
    </row>
    <row r="842">
      <c r="B842" s="60"/>
      <c r="C842" s="60"/>
      <c r="D842" s="61"/>
      <c r="F842" s="61"/>
    </row>
    <row r="843">
      <c r="B843" s="60"/>
      <c r="C843" s="60"/>
      <c r="D843" s="61"/>
      <c r="F843" s="61"/>
    </row>
    <row r="844">
      <c r="B844" s="60"/>
      <c r="C844" s="60"/>
      <c r="D844" s="61"/>
      <c r="F844" s="61"/>
    </row>
    <row r="845">
      <c r="B845" s="60"/>
      <c r="C845" s="60"/>
      <c r="D845" s="61"/>
      <c r="F845" s="61"/>
    </row>
    <row r="846">
      <c r="B846" s="60"/>
      <c r="C846" s="60"/>
      <c r="D846" s="61"/>
      <c r="F846" s="61"/>
    </row>
    <row r="847">
      <c r="B847" s="60"/>
      <c r="C847" s="60"/>
      <c r="D847" s="61"/>
      <c r="F847" s="61"/>
    </row>
    <row r="848">
      <c r="B848" s="60"/>
      <c r="C848" s="60"/>
      <c r="D848" s="61"/>
      <c r="F848" s="61"/>
    </row>
    <row r="849">
      <c r="B849" s="60"/>
      <c r="C849" s="60"/>
      <c r="D849" s="61"/>
      <c r="F849" s="61"/>
    </row>
    <row r="850">
      <c r="B850" s="60"/>
      <c r="C850" s="60"/>
      <c r="D850" s="61"/>
      <c r="F850" s="61"/>
    </row>
    <row r="851">
      <c r="B851" s="60"/>
      <c r="C851" s="60"/>
      <c r="D851" s="61"/>
      <c r="F851" s="61"/>
    </row>
    <row r="852">
      <c r="B852" s="60"/>
      <c r="C852" s="60"/>
      <c r="D852" s="61"/>
      <c r="F852" s="61"/>
    </row>
    <row r="853">
      <c r="B853" s="60"/>
      <c r="C853" s="60"/>
      <c r="D853" s="61"/>
      <c r="F853" s="61"/>
    </row>
    <row r="854">
      <c r="B854" s="60"/>
      <c r="C854" s="60"/>
      <c r="D854" s="61"/>
      <c r="F854" s="61"/>
    </row>
    <row r="855">
      <c r="B855" s="60"/>
      <c r="C855" s="60"/>
      <c r="D855" s="61"/>
      <c r="F855" s="61"/>
    </row>
    <row r="856">
      <c r="B856" s="60"/>
      <c r="C856" s="60"/>
      <c r="D856" s="61"/>
      <c r="F856" s="61"/>
    </row>
    <row r="857">
      <c r="B857" s="60"/>
      <c r="C857" s="60"/>
      <c r="D857" s="61"/>
      <c r="F857" s="61"/>
    </row>
    <row r="858">
      <c r="B858" s="60"/>
      <c r="C858" s="60"/>
      <c r="D858" s="61"/>
      <c r="F858" s="61"/>
    </row>
    <row r="859">
      <c r="B859" s="60"/>
      <c r="C859" s="60"/>
      <c r="D859" s="61"/>
      <c r="F859" s="61"/>
    </row>
    <row r="860">
      <c r="B860" s="60"/>
      <c r="C860" s="60"/>
      <c r="D860" s="61"/>
      <c r="F860" s="61"/>
    </row>
    <row r="861">
      <c r="B861" s="60"/>
      <c r="C861" s="60"/>
      <c r="D861" s="61"/>
      <c r="F861" s="61"/>
    </row>
    <row r="862">
      <c r="B862" s="60"/>
      <c r="C862" s="60"/>
      <c r="D862" s="61"/>
      <c r="F862" s="61"/>
    </row>
    <row r="863">
      <c r="B863" s="60"/>
      <c r="C863" s="60"/>
      <c r="D863" s="61"/>
      <c r="F863" s="61"/>
    </row>
    <row r="864">
      <c r="B864" s="60"/>
      <c r="C864" s="60"/>
      <c r="D864" s="61"/>
      <c r="F864" s="61"/>
    </row>
    <row r="865">
      <c r="B865" s="60"/>
      <c r="C865" s="60"/>
      <c r="D865" s="61"/>
      <c r="F865" s="61"/>
    </row>
    <row r="866">
      <c r="B866" s="60"/>
      <c r="C866" s="60"/>
      <c r="D866" s="61"/>
      <c r="F866" s="61"/>
    </row>
    <row r="867">
      <c r="B867" s="60"/>
      <c r="C867" s="60"/>
      <c r="D867" s="61"/>
      <c r="F867" s="61"/>
    </row>
    <row r="868">
      <c r="B868" s="60"/>
      <c r="C868" s="60"/>
      <c r="D868" s="61"/>
      <c r="F868" s="61"/>
    </row>
    <row r="869">
      <c r="B869" s="60"/>
      <c r="C869" s="60"/>
      <c r="D869" s="61"/>
      <c r="F869" s="61"/>
    </row>
    <row r="870">
      <c r="B870" s="60"/>
      <c r="C870" s="60"/>
      <c r="D870" s="61"/>
      <c r="F870" s="61"/>
    </row>
    <row r="871">
      <c r="B871" s="60"/>
      <c r="C871" s="60"/>
      <c r="D871" s="61"/>
      <c r="F871" s="61"/>
    </row>
    <row r="872">
      <c r="B872" s="60"/>
      <c r="C872" s="60"/>
      <c r="D872" s="61"/>
      <c r="F872" s="61"/>
    </row>
    <row r="873">
      <c r="B873" s="60"/>
      <c r="C873" s="60"/>
      <c r="D873" s="61"/>
      <c r="F873" s="61"/>
    </row>
    <row r="874">
      <c r="B874" s="60"/>
      <c r="C874" s="60"/>
      <c r="D874" s="61"/>
      <c r="F874" s="61"/>
    </row>
    <row r="875">
      <c r="B875" s="60"/>
      <c r="C875" s="60"/>
      <c r="D875" s="61"/>
      <c r="F875" s="61"/>
    </row>
    <row r="876">
      <c r="B876" s="60"/>
      <c r="C876" s="60"/>
      <c r="D876" s="61"/>
      <c r="F876" s="61"/>
    </row>
    <row r="877">
      <c r="B877" s="60"/>
      <c r="C877" s="60"/>
      <c r="D877" s="61"/>
      <c r="F877" s="61"/>
    </row>
    <row r="878">
      <c r="B878" s="60"/>
      <c r="C878" s="60"/>
      <c r="D878" s="61"/>
      <c r="F878" s="61"/>
    </row>
    <row r="879">
      <c r="B879" s="60"/>
      <c r="C879" s="60"/>
      <c r="D879" s="61"/>
      <c r="F879" s="61"/>
    </row>
    <row r="880">
      <c r="B880" s="60"/>
      <c r="C880" s="60"/>
      <c r="D880" s="61"/>
      <c r="F880" s="61"/>
    </row>
    <row r="881">
      <c r="B881" s="60"/>
      <c r="C881" s="60"/>
      <c r="D881" s="61"/>
      <c r="F881" s="61"/>
    </row>
    <row r="882">
      <c r="B882" s="60"/>
      <c r="C882" s="60"/>
      <c r="D882" s="61"/>
      <c r="F882" s="61"/>
    </row>
    <row r="883">
      <c r="B883" s="60"/>
      <c r="C883" s="60"/>
      <c r="D883" s="61"/>
      <c r="F883" s="61"/>
    </row>
    <row r="884">
      <c r="B884" s="60"/>
      <c r="C884" s="60"/>
      <c r="D884" s="61"/>
      <c r="F884" s="61"/>
    </row>
    <row r="885">
      <c r="B885" s="60"/>
      <c r="C885" s="60"/>
      <c r="D885" s="61"/>
      <c r="F885" s="61"/>
    </row>
    <row r="886">
      <c r="B886" s="60"/>
      <c r="C886" s="60"/>
      <c r="D886" s="61"/>
      <c r="F886" s="61"/>
    </row>
    <row r="887">
      <c r="B887" s="60"/>
      <c r="C887" s="60"/>
      <c r="D887" s="61"/>
      <c r="F887" s="61"/>
    </row>
    <row r="888">
      <c r="B888" s="60"/>
      <c r="C888" s="60"/>
      <c r="D888" s="61"/>
      <c r="F888" s="61"/>
    </row>
    <row r="889">
      <c r="B889" s="60"/>
      <c r="C889" s="60"/>
      <c r="D889" s="61"/>
      <c r="F889" s="61"/>
    </row>
    <row r="890">
      <c r="B890" s="60"/>
      <c r="C890" s="60"/>
      <c r="D890" s="61"/>
      <c r="F890" s="61"/>
    </row>
    <row r="891">
      <c r="B891" s="60"/>
      <c r="C891" s="60"/>
      <c r="D891" s="61"/>
      <c r="F891" s="61"/>
    </row>
    <row r="892">
      <c r="B892" s="60"/>
      <c r="C892" s="60"/>
      <c r="D892" s="61"/>
      <c r="F892" s="61"/>
    </row>
    <row r="893">
      <c r="B893" s="60"/>
      <c r="C893" s="60"/>
      <c r="D893" s="61"/>
      <c r="F893" s="61"/>
    </row>
    <row r="894">
      <c r="B894" s="60"/>
      <c r="C894" s="60"/>
      <c r="D894" s="61"/>
      <c r="F894" s="61"/>
    </row>
    <row r="895">
      <c r="B895" s="60"/>
      <c r="C895" s="60"/>
      <c r="D895" s="61"/>
      <c r="F895" s="61"/>
    </row>
    <row r="896">
      <c r="B896" s="60"/>
      <c r="C896" s="60"/>
      <c r="D896" s="61"/>
      <c r="F896" s="61"/>
    </row>
    <row r="897">
      <c r="B897" s="60"/>
      <c r="C897" s="60"/>
      <c r="D897" s="61"/>
      <c r="F897" s="61"/>
    </row>
    <row r="898">
      <c r="B898" s="60"/>
      <c r="C898" s="60"/>
      <c r="D898" s="61"/>
      <c r="F898" s="61"/>
    </row>
    <row r="899">
      <c r="B899" s="60"/>
      <c r="C899" s="60"/>
      <c r="D899" s="61"/>
      <c r="F899" s="61"/>
    </row>
    <row r="900">
      <c r="B900" s="60"/>
      <c r="C900" s="60"/>
      <c r="D900" s="61"/>
      <c r="F900" s="61"/>
    </row>
    <row r="901">
      <c r="B901" s="60"/>
      <c r="C901" s="60"/>
      <c r="D901" s="61"/>
      <c r="F901" s="61"/>
    </row>
    <row r="902">
      <c r="B902" s="60"/>
      <c r="C902" s="60"/>
      <c r="D902" s="61"/>
      <c r="F902" s="61"/>
    </row>
    <row r="903">
      <c r="B903" s="60"/>
      <c r="C903" s="60"/>
      <c r="D903" s="61"/>
      <c r="F903" s="61"/>
    </row>
    <row r="904">
      <c r="B904" s="60"/>
      <c r="C904" s="60"/>
      <c r="D904" s="61"/>
      <c r="F904" s="61"/>
    </row>
    <row r="905">
      <c r="B905" s="60"/>
      <c r="C905" s="60"/>
      <c r="D905" s="61"/>
      <c r="F905" s="61"/>
    </row>
    <row r="906">
      <c r="B906" s="60"/>
      <c r="C906" s="60"/>
      <c r="D906" s="61"/>
      <c r="F906" s="61"/>
    </row>
    <row r="907">
      <c r="B907" s="60"/>
      <c r="C907" s="60"/>
      <c r="D907" s="61"/>
      <c r="F907" s="61"/>
    </row>
    <row r="908">
      <c r="B908" s="60"/>
      <c r="C908" s="60"/>
      <c r="D908" s="61"/>
      <c r="F908" s="61"/>
    </row>
    <row r="909">
      <c r="B909" s="60"/>
      <c r="C909" s="60"/>
      <c r="D909" s="61"/>
      <c r="F909" s="61"/>
    </row>
    <row r="910">
      <c r="B910" s="60"/>
      <c r="C910" s="60"/>
      <c r="D910" s="61"/>
      <c r="F910" s="61"/>
    </row>
    <row r="911">
      <c r="B911" s="60"/>
      <c r="C911" s="60"/>
      <c r="D911" s="61"/>
      <c r="F911" s="61"/>
    </row>
    <row r="912">
      <c r="B912" s="60"/>
      <c r="C912" s="60"/>
      <c r="D912" s="61"/>
      <c r="F912" s="61"/>
    </row>
    <row r="913">
      <c r="B913" s="60"/>
      <c r="C913" s="60"/>
      <c r="D913" s="61"/>
      <c r="F913" s="61"/>
    </row>
    <row r="914">
      <c r="B914" s="60"/>
      <c r="C914" s="60"/>
      <c r="D914" s="61"/>
      <c r="F914" s="61"/>
    </row>
    <row r="915">
      <c r="B915" s="60"/>
      <c r="C915" s="60"/>
      <c r="D915" s="61"/>
      <c r="F915" s="61"/>
    </row>
    <row r="916">
      <c r="B916" s="60"/>
      <c r="C916" s="60"/>
      <c r="D916" s="61"/>
      <c r="F916" s="61"/>
    </row>
    <row r="917">
      <c r="B917" s="60"/>
      <c r="C917" s="60"/>
      <c r="D917" s="61"/>
      <c r="F917" s="61"/>
    </row>
    <row r="918">
      <c r="B918" s="60"/>
      <c r="C918" s="60"/>
      <c r="D918" s="61"/>
      <c r="F918" s="61"/>
    </row>
    <row r="919">
      <c r="B919" s="60"/>
      <c r="C919" s="60"/>
      <c r="D919" s="61"/>
      <c r="F919" s="61"/>
    </row>
    <row r="920">
      <c r="B920" s="60"/>
      <c r="C920" s="60"/>
      <c r="D920" s="61"/>
      <c r="F920" s="61"/>
    </row>
    <row r="921">
      <c r="B921" s="60"/>
      <c r="C921" s="60"/>
      <c r="D921" s="61"/>
      <c r="F921" s="61"/>
    </row>
    <row r="922">
      <c r="B922" s="60"/>
      <c r="C922" s="60"/>
      <c r="D922" s="61"/>
      <c r="F922" s="61"/>
    </row>
    <row r="923">
      <c r="B923" s="60"/>
      <c r="C923" s="60"/>
      <c r="D923" s="61"/>
      <c r="F923" s="61"/>
    </row>
    <row r="924">
      <c r="B924" s="60"/>
      <c r="C924" s="60"/>
      <c r="D924" s="61"/>
      <c r="F924" s="61"/>
    </row>
    <row r="925">
      <c r="B925" s="60"/>
      <c r="C925" s="60"/>
      <c r="D925" s="61"/>
      <c r="F925" s="61"/>
    </row>
    <row r="926">
      <c r="B926" s="60"/>
      <c r="C926" s="60"/>
      <c r="D926" s="61"/>
      <c r="F926" s="61"/>
    </row>
    <row r="927">
      <c r="B927" s="60"/>
      <c r="C927" s="60"/>
      <c r="D927" s="61"/>
      <c r="F927" s="61"/>
    </row>
    <row r="928">
      <c r="B928" s="60"/>
      <c r="C928" s="60"/>
      <c r="D928" s="61"/>
      <c r="F928" s="61"/>
    </row>
    <row r="929">
      <c r="B929" s="60"/>
      <c r="C929" s="60"/>
      <c r="D929" s="61"/>
      <c r="F929" s="61"/>
    </row>
    <row r="930">
      <c r="B930" s="60"/>
      <c r="C930" s="60"/>
      <c r="D930" s="61"/>
      <c r="F930" s="61"/>
    </row>
    <row r="931">
      <c r="B931" s="60"/>
      <c r="C931" s="60"/>
      <c r="D931" s="61"/>
      <c r="F931" s="61"/>
    </row>
    <row r="932">
      <c r="B932" s="60"/>
      <c r="C932" s="60"/>
      <c r="D932" s="61"/>
      <c r="F932" s="61"/>
    </row>
    <row r="933">
      <c r="B933" s="60"/>
      <c r="C933" s="60"/>
      <c r="D933" s="61"/>
      <c r="F933" s="61"/>
    </row>
    <row r="934">
      <c r="B934" s="60"/>
      <c r="C934" s="60"/>
      <c r="D934" s="61"/>
      <c r="F934" s="61"/>
    </row>
    <row r="935">
      <c r="B935" s="60"/>
      <c r="C935" s="60"/>
      <c r="D935" s="61"/>
      <c r="F935" s="61"/>
    </row>
    <row r="936">
      <c r="B936" s="60"/>
      <c r="C936" s="60"/>
      <c r="D936" s="61"/>
      <c r="F936" s="61"/>
    </row>
    <row r="937">
      <c r="B937" s="60"/>
      <c r="C937" s="60"/>
      <c r="D937" s="61"/>
      <c r="F937" s="61"/>
    </row>
    <row r="938">
      <c r="B938" s="60"/>
      <c r="C938" s="60"/>
      <c r="D938" s="61"/>
      <c r="F938" s="61"/>
    </row>
    <row r="939">
      <c r="B939" s="60"/>
      <c r="C939" s="60"/>
      <c r="D939" s="61"/>
      <c r="F939" s="61"/>
    </row>
    <row r="940">
      <c r="B940" s="60"/>
      <c r="C940" s="60"/>
      <c r="D940" s="61"/>
      <c r="F940" s="61"/>
    </row>
    <row r="941">
      <c r="B941" s="60"/>
      <c r="C941" s="60"/>
      <c r="D941" s="61"/>
      <c r="F941" s="61"/>
    </row>
    <row r="942">
      <c r="B942" s="60"/>
      <c r="C942" s="60"/>
      <c r="D942" s="61"/>
      <c r="F942" s="61"/>
    </row>
    <row r="943">
      <c r="B943" s="60"/>
      <c r="C943" s="60"/>
      <c r="D943" s="61"/>
      <c r="F943" s="61"/>
    </row>
    <row r="944">
      <c r="B944" s="60"/>
      <c r="C944" s="60"/>
      <c r="D944" s="61"/>
      <c r="F944" s="61"/>
    </row>
    <row r="945">
      <c r="B945" s="60"/>
      <c r="C945" s="60"/>
      <c r="D945" s="61"/>
      <c r="F945" s="61"/>
    </row>
    <row r="946">
      <c r="B946" s="60"/>
      <c r="C946" s="60"/>
      <c r="D946" s="61"/>
      <c r="F946" s="61"/>
    </row>
    <row r="947">
      <c r="B947" s="60"/>
      <c r="C947" s="60"/>
      <c r="D947" s="61"/>
      <c r="F947" s="61"/>
    </row>
    <row r="948">
      <c r="B948" s="60"/>
      <c r="C948" s="60"/>
      <c r="D948" s="61"/>
      <c r="F948" s="61"/>
    </row>
    <row r="949">
      <c r="B949" s="60"/>
      <c r="C949" s="60"/>
      <c r="D949" s="61"/>
      <c r="F949" s="61"/>
    </row>
    <row r="950">
      <c r="B950" s="60"/>
      <c r="C950" s="60"/>
      <c r="D950" s="61"/>
      <c r="F950" s="61"/>
    </row>
    <row r="951">
      <c r="B951" s="60"/>
      <c r="C951" s="60"/>
      <c r="D951" s="61"/>
      <c r="F951" s="61"/>
    </row>
    <row r="952">
      <c r="B952" s="60"/>
      <c r="C952" s="60"/>
      <c r="D952" s="61"/>
      <c r="F952" s="61"/>
    </row>
    <row r="953">
      <c r="B953" s="60"/>
      <c r="C953" s="60"/>
      <c r="D953" s="61"/>
      <c r="F953" s="61"/>
    </row>
    <row r="954">
      <c r="B954" s="60"/>
      <c r="C954" s="60"/>
      <c r="D954" s="61"/>
      <c r="F954" s="61"/>
    </row>
    <row r="955">
      <c r="B955" s="60"/>
      <c r="C955" s="60"/>
      <c r="D955" s="61"/>
      <c r="F955" s="61"/>
    </row>
    <row r="956">
      <c r="B956" s="60"/>
      <c r="C956" s="60"/>
      <c r="D956" s="61"/>
      <c r="F956" s="61"/>
    </row>
    <row r="957">
      <c r="B957" s="60"/>
      <c r="C957" s="60"/>
      <c r="D957" s="61"/>
      <c r="F957" s="61"/>
    </row>
    <row r="958">
      <c r="B958" s="60"/>
      <c r="C958" s="60"/>
      <c r="D958" s="61"/>
      <c r="F958" s="61"/>
    </row>
    <row r="959">
      <c r="B959" s="60"/>
      <c r="C959" s="60"/>
      <c r="D959" s="61"/>
      <c r="F959" s="61"/>
    </row>
    <row r="960">
      <c r="B960" s="60"/>
      <c r="C960" s="60"/>
      <c r="D960" s="61"/>
      <c r="F960" s="61"/>
    </row>
    <row r="961">
      <c r="B961" s="60"/>
      <c r="C961" s="60"/>
      <c r="D961" s="61"/>
      <c r="F961" s="61"/>
    </row>
    <row r="962">
      <c r="B962" s="60"/>
      <c r="C962" s="60"/>
      <c r="D962" s="61"/>
      <c r="F962" s="61"/>
    </row>
    <row r="963">
      <c r="B963" s="60"/>
      <c r="C963" s="60"/>
      <c r="D963" s="61"/>
      <c r="F963" s="61"/>
    </row>
    <row r="964">
      <c r="B964" s="60"/>
      <c r="C964" s="60"/>
      <c r="D964" s="61"/>
      <c r="F964" s="61"/>
    </row>
    <row r="965">
      <c r="B965" s="60"/>
      <c r="C965" s="60"/>
      <c r="D965" s="61"/>
      <c r="F965" s="61"/>
    </row>
    <row r="966">
      <c r="B966" s="60"/>
      <c r="C966" s="60"/>
      <c r="D966" s="61"/>
      <c r="F966" s="61"/>
    </row>
    <row r="967">
      <c r="B967" s="60"/>
      <c r="C967" s="60"/>
      <c r="D967" s="61"/>
      <c r="F967" s="61"/>
    </row>
    <row r="968">
      <c r="B968" s="60"/>
      <c r="C968" s="60"/>
      <c r="D968" s="61"/>
      <c r="F968" s="61"/>
    </row>
    <row r="969">
      <c r="B969" s="60"/>
      <c r="C969" s="60"/>
      <c r="D969" s="61"/>
      <c r="F969" s="61"/>
    </row>
    <row r="970">
      <c r="B970" s="60"/>
      <c r="C970" s="60"/>
      <c r="D970" s="61"/>
      <c r="F970" s="61"/>
    </row>
    <row r="971">
      <c r="B971" s="60"/>
      <c r="C971" s="60"/>
      <c r="D971" s="61"/>
      <c r="F971" s="61"/>
    </row>
    <row r="972">
      <c r="B972" s="60"/>
      <c r="C972" s="60"/>
      <c r="D972" s="61"/>
      <c r="F972" s="61"/>
    </row>
    <row r="973">
      <c r="B973" s="60"/>
      <c r="C973" s="60"/>
      <c r="D973" s="61"/>
      <c r="F973" s="61"/>
    </row>
    <row r="974">
      <c r="B974" s="60"/>
      <c r="C974" s="60"/>
      <c r="D974" s="61"/>
      <c r="F974" s="61"/>
    </row>
    <row r="975">
      <c r="B975" s="60"/>
      <c r="C975" s="60"/>
      <c r="D975" s="61"/>
      <c r="F975" s="61"/>
    </row>
    <row r="976">
      <c r="B976" s="60"/>
      <c r="C976" s="60"/>
      <c r="D976" s="61"/>
      <c r="F976" s="61"/>
    </row>
    <row r="977">
      <c r="B977" s="60"/>
      <c r="C977" s="60"/>
      <c r="D977" s="61"/>
      <c r="F977" s="61"/>
    </row>
    <row r="978">
      <c r="B978" s="60"/>
      <c r="C978" s="60"/>
      <c r="D978" s="61"/>
      <c r="F978" s="61"/>
    </row>
    <row r="979">
      <c r="B979" s="60"/>
      <c r="C979" s="60"/>
      <c r="D979" s="61"/>
      <c r="F979" s="61"/>
    </row>
    <row r="980">
      <c r="B980" s="60"/>
      <c r="C980" s="60"/>
      <c r="D980" s="61"/>
      <c r="F980" s="61"/>
    </row>
    <row r="981">
      <c r="B981" s="60"/>
      <c r="C981" s="60"/>
      <c r="D981" s="61"/>
      <c r="F981" s="61"/>
    </row>
    <row r="982">
      <c r="B982" s="60"/>
      <c r="C982" s="60"/>
      <c r="D982" s="61"/>
      <c r="F982" s="61"/>
    </row>
    <row r="983">
      <c r="B983" s="60"/>
      <c r="C983" s="60"/>
      <c r="D983" s="61"/>
      <c r="F983" s="61"/>
    </row>
    <row r="984">
      <c r="B984" s="60"/>
      <c r="C984" s="60"/>
      <c r="D984" s="61"/>
      <c r="F984" s="61"/>
    </row>
    <row r="985">
      <c r="B985" s="60"/>
      <c r="C985" s="60"/>
      <c r="D985" s="61"/>
      <c r="F985" s="61"/>
    </row>
    <row r="986">
      <c r="B986" s="60"/>
      <c r="C986" s="60"/>
      <c r="D986" s="61"/>
      <c r="F986" s="61"/>
    </row>
    <row r="987">
      <c r="B987" s="60"/>
      <c r="C987" s="60"/>
      <c r="D987" s="61"/>
      <c r="F987" s="61"/>
    </row>
    <row r="988">
      <c r="B988" s="60"/>
      <c r="C988" s="60"/>
      <c r="D988" s="61"/>
      <c r="F988" s="61"/>
    </row>
    <row r="989">
      <c r="B989" s="60"/>
      <c r="C989" s="60"/>
      <c r="D989" s="61"/>
      <c r="F989" s="61"/>
    </row>
    <row r="990">
      <c r="B990" s="60"/>
      <c r="C990" s="60"/>
      <c r="D990" s="61"/>
      <c r="F990" s="61"/>
    </row>
    <row r="991">
      <c r="B991" s="60"/>
      <c r="C991" s="60"/>
      <c r="D991" s="61"/>
      <c r="F991" s="61"/>
    </row>
    <row r="992">
      <c r="B992" s="60"/>
      <c r="C992" s="60"/>
      <c r="D992" s="61"/>
      <c r="F992" s="61"/>
    </row>
    <row r="993">
      <c r="B993" s="60"/>
      <c r="C993" s="60"/>
      <c r="D993" s="61"/>
      <c r="F993" s="61"/>
    </row>
    <row r="994">
      <c r="B994" s="60"/>
      <c r="C994" s="60"/>
      <c r="D994" s="61"/>
      <c r="F994" s="61"/>
    </row>
    <row r="995">
      <c r="B995" s="60"/>
      <c r="C995" s="60"/>
      <c r="D995" s="61"/>
      <c r="F995" s="61"/>
    </row>
    <row r="996">
      <c r="B996" s="60"/>
      <c r="C996" s="60"/>
      <c r="D996" s="61"/>
      <c r="F996" s="61"/>
    </row>
    <row r="997">
      <c r="B997" s="60"/>
      <c r="C997" s="60"/>
      <c r="D997" s="61"/>
      <c r="F997" s="61"/>
    </row>
    <row r="998">
      <c r="B998" s="60"/>
      <c r="C998" s="60"/>
      <c r="D998" s="61"/>
      <c r="F998" s="61"/>
    </row>
    <row r="999">
      <c r="B999" s="60"/>
      <c r="C999" s="60"/>
      <c r="D999" s="61"/>
      <c r="F999" s="61"/>
    </row>
    <row r="1000">
      <c r="B1000" s="60"/>
      <c r="C1000" s="60"/>
      <c r="D1000" s="61"/>
      <c r="F1000" s="61"/>
    </row>
    <row r="1001">
      <c r="B1001" s="60"/>
      <c r="C1001" s="60"/>
      <c r="D1001" s="61"/>
      <c r="F1001" s="61"/>
    </row>
    <row r="1002">
      <c r="B1002" s="60"/>
      <c r="C1002" s="60"/>
      <c r="D1002" s="61"/>
      <c r="F1002" s="61"/>
    </row>
    <row r="1003">
      <c r="B1003" s="60"/>
      <c r="C1003" s="60"/>
      <c r="D1003" s="61"/>
      <c r="F1003" s="61"/>
    </row>
    <row r="1004">
      <c r="B1004" s="60"/>
      <c r="C1004" s="60"/>
      <c r="D1004" s="61"/>
      <c r="F1004" s="61"/>
    </row>
    <row r="1005">
      <c r="B1005" s="60"/>
      <c r="C1005" s="60"/>
      <c r="D1005" s="61"/>
      <c r="F1005" s="61"/>
    </row>
    <row r="1006">
      <c r="B1006" s="60"/>
      <c r="C1006" s="60"/>
      <c r="D1006" s="61"/>
      <c r="F1006" s="61"/>
    </row>
    <row r="1007">
      <c r="B1007" s="60"/>
      <c r="C1007" s="60"/>
      <c r="D1007" s="61"/>
      <c r="F1007" s="61"/>
    </row>
    <row r="1008">
      <c r="B1008" s="60"/>
      <c r="C1008" s="60"/>
      <c r="D1008" s="61"/>
      <c r="F1008" s="61"/>
    </row>
    <row r="1009">
      <c r="B1009" s="60"/>
      <c r="C1009" s="60"/>
      <c r="D1009" s="61"/>
      <c r="F1009" s="61"/>
    </row>
  </sheetData>
  <mergeCells count="9">
    <mergeCell ref="K59:L59"/>
    <mergeCell ref="E60:F60"/>
    <mergeCell ref="A2:F2"/>
    <mergeCell ref="A28:F28"/>
    <mergeCell ref="B30:F30"/>
    <mergeCell ref="H30:L30"/>
    <mergeCell ref="H34:K34"/>
    <mergeCell ref="H43:L43"/>
    <mergeCell ref="K51:L51"/>
  </mergeCells>
  <hyperlinks>
    <hyperlink r:id="rId1" ref="C3"/>
    <hyperlink r:id="rId2" ref="C4"/>
    <hyperlink r:id="rId3" ref="C5"/>
    <hyperlink r:id="rId4" ref="C6"/>
    <hyperlink r:id="rId5" ref="C7"/>
    <hyperlink r:id="rId6" ref="C8"/>
    <hyperlink r:id="rId7" ref="C9"/>
    <hyperlink r:id="rId8" ref="C10"/>
    <hyperlink r:id="rId9" ref="C11"/>
    <hyperlink r:id="rId10" ref="C12"/>
    <hyperlink r:id="rId11" ref="C13"/>
    <hyperlink r:id="rId12" ref="C14"/>
    <hyperlink r:id="rId13" ref="C15"/>
    <hyperlink r:id="rId14" ref="C16"/>
    <hyperlink r:id="rId15" ref="C20"/>
    <hyperlink r:id="rId16" ref="C23"/>
    <hyperlink r:id="rId17" ref="C24"/>
    <hyperlink r:id="rId18" ref="C32"/>
    <hyperlink r:id="rId19" ref="C33"/>
    <hyperlink r:id="rId20" ref="I33"/>
    <hyperlink r:id="rId21" ref="C34"/>
    <hyperlink r:id="rId22" ref="C35"/>
    <hyperlink r:id="rId23" ref="I35"/>
    <hyperlink r:id="rId24" ref="C36"/>
    <hyperlink r:id="rId25" ref="I36"/>
    <hyperlink r:id="rId26" ref="C37"/>
    <hyperlink r:id="rId27" ref="C38"/>
    <hyperlink r:id="rId28" ref="I38"/>
    <hyperlink r:id="rId29" ref="C39"/>
    <hyperlink r:id="rId30" ref="I39"/>
    <hyperlink r:id="rId31" ref="C40"/>
    <hyperlink r:id="rId32" ref="C41"/>
    <hyperlink r:id="rId33" ref="C42"/>
    <hyperlink r:id="rId34" ref="C43"/>
    <hyperlink r:id="rId35" ref="C44"/>
    <hyperlink r:id="rId36" ref="I44"/>
    <hyperlink r:id="rId37" ref="C45"/>
    <hyperlink r:id="rId38" ref="I45"/>
    <hyperlink r:id="rId39" ref="I46"/>
    <hyperlink r:id="rId40" ref="C47"/>
    <hyperlink r:id="rId41" ref="C48"/>
    <hyperlink r:id="rId42" ref="C49"/>
    <hyperlink r:id="rId43" ref="C51"/>
    <hyperlink r:id="rId44" ref="C52"/>
    <hyperlink r:id="rId45" ref="C53"/>
    <hyperlink r:id="rId46" ref="C54"/>
    <hyperlink r:id="rId47" ref="C55"/>
    <hyperlink r:id="rId48" ref="C56"/>
  </hyperlinks>
  <drawing r:id="rId49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6.0"/>
    <col customWidth="1" min="6" max="6" width="27.29"/>
    <col hidden="1" min="7" max="7" width="14.43"/>
  </cols>
  <sheetData>
    <row r="1">
      <c r="A1" s="127" t="s">
        <v>170</v>
      </c>
      <c r="B1" s="127" t="s">
        <v>54</v>
      </c>
      <c r="C1" s="127" t="s">
        <v>171</v>
      </c>
      <c r="D1" s="127" t="s">
        <v>172</v>
      </c>
      <c r="E1" s="4" t="s">
        <v>173</v>
      </c>
      <c r="F1" s="4" t="s">
        <v>174</v>
      </c>
      <c r="H1" s="4" t="s">
        <v>173</v>
      </c>
    </row>
    <row r="2">
      <c r="A2" s="128" t="s">
        <v>175</v>
      </c>
      <c r="B2" s="128"/>
      <c r="C2" s="128"/>
      <c r="D2" s="128"/>
    </row>
    <row r="3">
      <c r="A3" s="4" t="s">
        <v>176</v>
      </c>
      <c r="B3" s="129">
        <v>2.0</v>
      </c>
      <c r="C3" s="129" t="s">
        <v>177</v>
      </c>
      <c r="D3" s="129">
        <v>25.0</v>
      </c>
      <c r="E3" s="4">
        <v>58.0</v>
      </c>
      <c r="F3" s="4" t="s">
        <v>178</v>
      </c>
      <c r="H3" s="4">
        <v>58.0</v>
      </c>
    </row>
    <row r="4">
      <c r="A4" s="130" t="s">
        <v>179</v>
      </c>
      <c r="B4" s="129">
        <v>1.0</v>
      </c>
      <c r="C4" s="129" t="s">
        <v>177</v>
      </c>
      <c r="D4" s="129">
        <v>25.0</v>
      </c>
      <c r="E4" s="4">
        <v>60.0</v>
      </c>
      <c r="F4" s="4" t="s">
        <v>178</v>
      </c>
      <c r="G4" s="131" t="s">
        <v>180</v>
      </c>
      <c r="H4" s="4">
        <v>60.0</v>
      </c>
    </row>
    <row r="5">
      <c r="A5" s="4" t="s">
        <v>181</v>
      </c>
      <c r="B5" s="129">
        <v>1.0</v>
      </c>
      <c r="C5" s="129" t="s">
        <v>177</v>
      </c>
      <c r="D5" s="129">
        <v>25.0</v>
      </c>
      <c r="E5" s="4">
        <v>61.0</v>
      </c>
      <c r="F5" s="4" t="s">
        <v>178</v>
      </c>
      <c r="H5" s="4">
        <v>61.0</v>
      </c>
    </row>
    <row r="6">
      <c r="A6" s="128" t="s">
        <v>182</v>
      </c>
      <c r="B6" s="128"/>
      <c r="C6" s="128"/>
      <c r="D6" s="128"/>
    </row>
    <row r="7">
      <c r="A7" s="4" t="s">
        <v>183</v>
      </c>
      <c r="B7" s="129">
        <v>1.0</v>
      </c>
      <c r="C7" s="129" t="s">
        <v>177</v>
      </c>
      <c r="D7" s="129">
        <v>50.0</v>
      </c>
      <c r="E7" s="4">
        <v>25.0</v>
      </c>
      <c r="F7" s="4" t="s">
        <v>178</v>
      </c>
      <c r="H7" s="4">
        <v>25.0</v>
      </c>
    </row>
    <row r="8">
      <c r="A8" s="4" t="s">
        <v>184</v>
      </c>
      <c r="B8" s="129">
        <v>1.0</v>
      </c>
      <c r="C8" s="129" t="s">
        <v>177</v>
      </c>
      <c r="D8" s="129">
        <v>50.0</v>
      </c>
      <c r="E8" s="4">
        <v>25.0</v>
      </c>
      <c r="F8" s="4" t="s">
        <v>178</v>
      </c>
      <c r="H8" s="4">
        <v>25.0</v>
      </c>
    </row>
    <row r="9">
      <c r="A9" s="130" t="s">
        <v>185</v>
      </c>
      <c r="B9" s="129">
        <v>2.0</v>
      </c>
      <c r="C9" s="129" t="s">
        <v>186</v>
      </c>
      <c r="D9" s="129">
        <v>80.0</v>
      </c>
      <c r="E9" s="4">
        <v>23.0</v>
      </c>
      <c r="F9" s="4" t="s">
        <v>178</v>
      </c>
      <c r="G9" s="131" t="s">
        <v>180</v>
      </c>
      <c r="H9" s="4">
        <v>23.0</v>
      </c>
    </row>
    <row r="10">
      <c r="A10" s="4" t="s">
        <v>187</v>
      </c>
      <c r="B10" s="129">
        <v>1.0</v>
      </c>
      <c r="C10" s="129" t="s">
        <v>177</v>
      </c>
      <c r="D10" s="129">
        <v>50.0</v>
      </c>
      <c r="E10" s="4">
        <v>53.0</v>
      </c>
      <c r="F10" s="4" t="s">
        <v>178</v>
      </c>
      <c r="H10" s="4">
        <v>53.0</v>
      </c>
    </row>
    <row r="11">
      <c r="A11" s="4" t="s">
        <v>188</v>
      </c>
      <c r="B11" s="129">
        <v>1.0</v>
      </c>
      <c r="C11" s="129" t="s">
        <v>177</v>
      </c>
      <c r="D11" s="129">
        <v>25.0</v>
      </c>
      <c r="E11" s="4">
        <v>33.0</v>
      </c>
      <c r="F11" s="4" t="s">
        <v>178</v>
      </c>
      <c r="H11" s="4">
        <v>33.0</v>
      </c>
    </row>
    <row r="12">
      <c r="A12" s="4" t="s">
        <v>189</v>
      </c>
      <c r="B12" s="129">
        <v>1.0</v>
      </c>
      <c r="C12" s="129" t="s">
        <v>177</v>
      </c>
      <c r="D12" s="129">
        <v>25.0</v>
      </c>
      <c r="E12" s="4">
        <v>33.0</v>
      </c>
      <c r="F12" s="4" t="s">
        <v>178</v>
      </c>
      <c r="H12" s="4">
        <v>33.0</v>
      </c>
    </row>
    <row r="13">
      <c r="A13" s="130" t="s">
        <v>190</v>
      </c>
      <c r="B13" s="129">
        <v>2.0</v>
      </c>
      <c r="C13" s="129" t="s">
        <v>186</v>
      </c>
      <c r="D13" s="129">
        <v>50.0</v>
      </c>
      <c r="E13" s="4">
        <v>26.0</v>
      </c>
      <c r="F13" s="4" t="s">
        <v>178</v>
      </c>
      <c r="G13" s="131" t="s">
        <v>180</v>
      </c>
      <c r="H13" s="4">
        <v>26.0</v>
      </c>
    </row>
    <row r="14">
      <c r="A14" s="130" t="s">
        <v>191</v>
      </c>
      <c r="B14" s="129">
        <v>1.0</v>
      </c>
      <c r="C14" s="129" t="s">
        <v>177</v>
      </c>
      <c r="D14" s="129">
        <v>50.0</v>
      </c>
      <c r="E14" s="4">
        <v>36.0</v>
      </c>
      <c r="F14" s="4" t="s">
        <v>178</v>
      </c>
      <c r="G14" s="131" t="s">
        <v>180</v>
      </c>
      <c r="H14" s="4">
        <v>36.0</v>
      </c>
    </row>
    <row r="15">
      <c r="A15" s="130" t="s">
        <v>192</v>
      </c>
      <c r="B15" s="129">
        <v>1.0</v>
      </c>
      <c r="C15" s="129" t="s">
        <v>177</v>
      </c>
      <c r="D15" s="129">
        <v>50.0</v>
      </c>
      <c r="E15" s="4">
        <v>36.0</v>
      </c>
      <c r="F15" s="4" t="s">
        <v>178</v>
      </c>
      <c r="G15" s="131" t="s">
        <v>180</v>
      </c>
      <c r="H15" s="4">
        <v>36.0</v>
      </c>
    </row>
    <row r="16">
      <c r="A16" s="130" t="s">
        <v>193</v>
      </c>
      <c r="B16" s="129">
        <v>1.0</v>
      </c>
      <c r="C16" s="129" t="s">
        <v>186</v>
      </c>
      <c r="D16" s="129">
        <v>50.0</v>
      </c>
      <c r="E16" s="4">
        <v>30.0</v>
      </c>
      <c r="F16" s="4" t="s">
        <v>178</v>
      </c>
      <c r="G16" s="131" t="s">
        <v>180</v>
      </c>
      <c r="H16" s="4">
        <v>30.0</v>
      </c>
    </row>
    <row r="17">
      <c r="A17" s="130" t="s">
        <v>194</v>
      </c>
      <c r="B17" s="129">
        <v>1.0</v>
      </c>
      <c r="C17" s="129" t="s">
        <v>186</v>
      </c>
      <c r="D17" s="129">
        <v>50.0</v>
      </c>
      <c r="E17" s="4">
        <v>30.0</v>
      </c>
      <c r="F17" s="4" t="s">
        <v>178</v>
      </c>
      <c r="G17" s="131" t="s">
        <v>180</v>
      </c>
      <c r="H17" s="4">
        <v>30.0</v>
      </c>
    </row>
    <row r="18">
      <c r="A18" s="130" t="s">
        <v>195</v>
      </c>
      <c r="B18" s="132">
        <v>2.0</v>
      </c>
      <c r="C18" s="132" t="s">
        <v>186</v>
      </c>
      <c r="D18" s="132">
        <v>50.0</v>
      </c>
      <c r="E18" s="4">
        <v>32.0</v>
      </c>
      <c r="F18" s="4" t="s">
        <v>178</v>
      </c>
      <c r="G18" s="131" t="s">
        <v>180</v>
      </c>
      <c r="H18" s="4">
        <v>32.0</v>
      </c>
    </row>
    <row r="19">
      <c r="A19" s="130" t="s">
        <v>196</v>
      </c>
      <c r="B19" s="132">
        <v>2.0</v>
      </c>
      <c r="C19" s="132" t="s">
        <v>177</v>
      </c>
      <c r="D19" s="132">
        <v>50.0</v>
      </c>
      <c r="E19" s="4">
        <v>33.0</v>
      </c>
      <c r="F19" s="4" t="s">
        <v>178</v>
      </c>
      <c r="G19" s="131" t="s">
        <v>180</v>
      </c>
      <c r="H19" s="4">
        <v>33.0</v>
      </c>
    </row>
    <row r="20">
      <c r="A20" s="128" t="s">
        <v>197</v>
      </c>
      <c r="B20" s="128"/>
      <c r="C20" s="128"/>
      <c r="D20" s="128"/>
    </row>
    <row r="21">
      <c r="A21" s="4" t="s">
        <v>198</v>
      </c>
      <c r="B21" s="129">
        <v>1.0</v>
      </c>
      <c r="C21" s="129" t="s">
        <v>177</v>
      </c>
      <c r="D21" s="129">
        <v>50.0</v>
      </c>
      <c r="E21" s="4">
        <v>82.0</v>
      </c>
      <c r="F21" s="4" t="s">
        <v>178</v>
      </c>
      <c r="H21" s="4">
        <v>82.0</v>
      </c>
    </row>
    <row r="22">
      <c r="A22" s="4" t="s">
        <v>199</v>
      </c>
      <c r="B22" s="129">
        <v>1.0</v>
      </c>
      <c r="C22" s="129" t="s">
        <v>177</v>
      </c>
      <c r="D22" s="129">
        <v>25.0</v>
      </c>
      <c r="E22" s="4">
        <v>81.0</v>
      </c>
      <c r="F22" s="4" t="s">
        <v>178</v>
      </c>
      <c r="H22" s="4">
        <v>81.0</v>
      </c>
    </row>
    <row r="23">
      <c r="A23" s="4" t="s">
        <v>200</v>
      </c>
      <c r="B23" s="129">
        <v>1.0</v>
      </c>
      <c r="C23" s="129" t="s">
        <v>177</v>
      </c>
      <c r="D23" s="129">
        <v>50.0</v>
      </c>
      <c r="E23" s="4">
        <v>20.0</v>
      </c>
      <c r="F23" s="4" t="s">
        <v>178</v>
      </c>
      <c r="H23" s="4">
        <v>20.0</v>
      </c>
    </row>
    <row r="24">
      <c r="A24" s="133" t="s">
        <v>201</v>
      </c>
      <c r="B24" s="129">
        <v>1.0</v>
      </c>
      <c r="C24" s="129" t="s">
        <v>177</v>
      </c>
      <c r="D24" s="129">
        <v>50.0</v>
      </c>
      <c r="E24" s="4">
        <v>20.0</v>
      </c>
      <c r="F24" s="4" t="s">
        <v>178</v>
      </c>
      <c r="H24" s="4">
        <v>20.0</v>
      </c>
    </row>
    <row r="25">
      <c r="A25" s="4" t="s">
        <v>202</v>
      </c>
      <c r="B25" s="129">
        <v>1.0</v>
      </c>
      <c r="C25" s="129" t="s">
        <v>177</v>
      </c>
      <c r="D25" s="129">
        <v>25.0</v>
      </c>
      <c r="E25" s="4">
        <v>20.0</v>
      </c>
      <c r="F25" s="4" t="s">
        <v>178</v>
      </c>
      <c r="H25" s="4">
        <v>20.0</v>
      </c>
    </row>
    <row r="26">
      <c r="A26" s="4" t="s">
        <v>203</v>
      </c>
      <c r="B26" s="129">
        <v>1.0</v>
      </c>
      <c r="C26" s="129" t="s">
        <v>177</v>
      </c>
      <c r="D26" s="129">
        <v>25.0</v>
      </c>
      <c r="E26" s="4">
        <v>20.0</v>
      </c>
      <c r="F26" s="4" t="s">
        <v>178</v>
      </c>
      <c r="H26" s="4">
        <v>20.0</v>
      </c>
    </row>
    <row r="27">
      <c r="A27" s="4" t="s">
        <v>204</v>
      </c>
      <c r="B27" s="129">
        <v>1.0</v>
      </c>
      <c r="C27" s="129" t="s">
        <v>177</v>
      </c>
      <c r="D27" s="134">
        <v>50.0</v>
      </c>
      <c r="E27" s="4">
        <v>22.0</v>
      </c>
      <c r="F27" s="4" t="s">
        <v>178</v>
      </c>
      <c r="H27" s="4">
        <v>22.0</v>
      </c>
    </row>
    <row r="28">
      <c r="A28" s="135" t="s">
        <v>205</v>
      </c>
      <c r="B28" s="134">
        <v>1.0</v>
      </c>
      <c r="C28" s="134" t="s">
        <v>177</v>
      </c>
      <c r="D28" s="134">
        <v>50.0</v>
      </c>
      <c r="E28" s="4"/>
      <c r="F28" s="135" t="s">
        <v>178</v>
      </c>
      <c r="H28" s="4"/>
    </row>
    <row r="29">
      <c r="A29" s="4" t="s">
        <v>206</v>
      </c>
      <c r="B29" s="129">
        <v>1.0</v>
      </c>
      <c r="C29" s="129" t="s">
        <v>177</v>
      </c>
      <c r="D29" s="129">
        <v>25.0</v>
      </c>
      <c r="E29" s="4">
        <v>21.0</v>
      </c>
      <c r="F29" s="4" t="s">
        <v>178</v>
      </c>
      <c r="H29" s="4">
        <v>21.0</v>
      </c>
    </row>
    <row r="30">
      <c r="A30" s="128" t="s">
        <v>207</v>
      </c>
      <c r="B30" s="128"/>
      <c r="C30" s="128"/>
      <c r="D30" s="128"/>
    </row>
    <row r="31">
      <c r="A31" s="4" t="s">
        <v>208</v>
      </c>
      <c r="B31" s="129">
        <v>2.0</v>
      </c>
      <c r="C31" s="129" t="s">
        <v>177</v>
      </c>
      <c r="D31" s="129">
        <v>25.0</v>
      </c>
      <c r="E31" s="4">
        <v>65.0</v>
      </c>
      <c r="F31" s="4" t="s">
        <v>178</v>
      </c>
      <c r="H31" s="4">
        <v>65.0</v>
      </c>
    </row>
    <row r="32">
      <c r="A32" s="4" t="s">
        <v>209</v>
      </c>
      <c r="B32" s="129">
        <v>2.0</v>
      </c>
      <c r="C32" s="129" t="s">
        <v>177</v>
      </c>
      <c r="D32" s="129">
        <v>25.0</v>
      </c>
      <c r="E32" s="4">
        <v>65.0</v>
      </c>
      <c r="F32" s="4" t="s">
        <v>178</v>
      </c>
      <c r="H32" s="4">
        <v>65.0</v>
      </c>
    </row>
    <row r="33">
      <c r="A33" s="4" t="s">
        <v>210</v>
      </c>
      <c r="B33" s="129">
        <v>2.0</v>
      </c>
      <c r="C33" s="129" t="s">
        <v>177</v>
      </c>
      <c r="D33" s="129">
        <v>25.0</v>
      </c>
      <c r="E33" s="4">
        <v>64.0</v>
      </c>
      <c r="F33" s="4" t="s">
        <v>178</v>
      </c>
      <c r="H33" s="4">
        <v>64.0</v>
      </c>
    </row>
    <row r="34">
      <c r="A34" s="4" t="s">
        <v>211</v>
      </c>
      <c r="B34" s="129">
        <v>2.0</v>
      </c>
      <c r="C34" s="129" t="s">
        <v>177</v>
      </c>
      <c r="D34" s="129">
        <v>25.0</v>
      </c>
      <c r="E34" s="4">
        <v>64.0</v>
      </c>
      <c r="F34" s="4" t="s">
        <v>178</v>
      </c>
      <c r="H34" s="4">
        <v>64.0</v>
      </c>
    </row>
    <row r="35">
      <c r="A35" s="4" t="s">
        <v>212</v>
      </c>
      <c r="B35" s="129">
        <v>2.0</v>
      </c>
      <c r="C35" s="129" t="s">
        <v>177</v>
      </c>
      <c r="D35" s="129">
        <v>25.0</v>
      </c>
      <c r="E35" s="4">
        <v>65.0</v>
      </c>
      <c r="F35" s="4" t="s">
        <v>178</v>
      </c>
      <c r="H35" s="4">
        <v>65.0</v>
      </c>
    </row>
    <row r="36">
      <c r="A36" s="128" t="s">
        <v>5</v>
      </c>
      <c r="B36" s="128"/>
      <c r="C36" s="128"/>
      <c r="D36" s="128"/>
    </row>
    <row r="37">
      <c r="A37" s="4" t="s">
        <v>213</v>
      </c>
      <c r="B37" s="129">
        <v>1.0</v>
      </c>
      <c r="C37" s="129" t="s">
        <v>186</v>
      </c>
      <c r="D37" s="129">
        <v>25.0</v>
      </c>
      <c r="E37" s="4">
        <v>6.0</v>
      </c>
      <c r="F37" s="4" t="s">
        <v>178</v>
      </c>
      <c r="H37" s="4">
        <v>6.0</v>
      </c>
    </row>
    <row r="38">
      <c r="A38" s="4" t="s">
        <v>214</v>
      </c>
      <c r="B38" s="129">
        <v>1.0</v>
      </c>
      <c r="C38" s="129" t="s">
        <v>186</v>
      </c>
      <c r="D38" s="129">
        <v>25.0</v>
      </c>
      <c r="E38" s="4">
        <v>6.0</v>
      </c>
      <c r="F38" s="4" t="s">
        <v>178</v>
      </c>
      <c r="H38" s="4">
        <v>6.0</v>
      </c>
    </row>
    <row r="39">
      <c r="A39" s="4" t="s">
        <v>215</v>
      </c>
      <c r="B39" s="129">
        <v>1.0</v>
      </c>
      <c r="C39" s="129" t="s">
        <v>177</v>
      </c>
      <c r="D39" s="129">
        <v>100.0</v>
      </c>
      <c r="E39" s="4">
        <v>62.0</v>
      </c>
      <c r="F39" s="4" t="s">
        <v>178</v>
      </c>
      <c r="H39" s="4">
        <v>62.0</v>
      </c>
    </row>
    <row r="40">
      <c r="A40" s="4" t="s">
        <v>216</v>
      </c>
      <c r="B40" s="129">
        <v>1.0</v>
      </c>
      <c r="C40" s="129" t="s">
        <v>177</v>
      </c>
      <c r="D40" s="129">
        <v>50.0</v>
      </c>
      <c r="E40" s="4">
        <v>17.0</v>
      </c>
      <c r="F40" s="4" t="s">
        <v>178</v>
      </c>
      <c r="H40" s="4">
        <v>17.0</v>
      </c>
    </row>
    <row r="41">
      <c r="A41" s="4" t="s">
        <v>217</v>
      </c>
      <c r="B41" s="129">
        <v>1.0</v>
      </c>
      <c r="C41" s="129" t="s">
        <v>177</v>
      </c>
      <c r="D41" s="129">
        <v>50.0</v>
      </c>
      <c r="E41" s="4">
        <v>17.0</v>
      </c>
      <c r="F41" s="4" t="s">
        <v>178</v>
      </c>
      <c r="H41" s="4">
        <v>17.0</v>
      </c>
    </row>
    <row r="42">
      <c r="A42" s="4" t="s">
        <v>218</v>
      </c>
      <c r="B42" s="129">
        <v>1.0</v>
      </c>
      <c r="C42" s="129" t="s">
        <v>177</v>
      </c>
      <c r="D42" s="129">
        <v>25.0</v>
      </c>
      <c r="E42" s="4">
        <v>4.0</v>
      </c>
      <c r="F42" s="4" t="s">
        <v>178</v>
      </c>
      <c r="H42" s="4">
        <v>4.0</v>
      </c>
    </row>
    <row r="43">
      <c r="A43" s="4" t="s">
        <v>219</v>
      </c>
      <c r="B43" s="129">
        <v>1.0</v>
      </c>
      <c r="C43" s="129" t="s">
        <v>177</v>
      </c>
      <c r="D43" s="129">
        <v>25.0</v>
      </c>
      <c r="E43" s="4">
        <v>4.0</v>
      </c>
      <c r="F43" s="4" t="s">
        <v>178</v>
      </c>
      <c r="H43" s="4">
        <v>4.0</v>
      </c>
    </row>
    <row r="44">
      <c r="A44" s="4" t="s">
        <v>220</v>
      </c>
      <c r="B44" s="129">
        <v>1.0</v>
      </c>
      <c r="C44" s="129" t="s">
        <v>177</v>
      </c>
      <c r="D44" s="129">
        <v>25.0</v>
      </c>
      <c r="E44" s="4">
        <v>4.0</v>
      </c>
      <c r="F44" s="4" t="s">
        <v>178</v>
      </c>
      <c r="H44" s="4">
        <v>4.0</v>
      </c>
    </row>
    <row r="45">
      <c r="A45" s="4" t="s">
        <v>221</v>
      </c>
      <c r="B45" s="129">
        <v>1.0</v>
      </c>
      <c r="C45" s="129" t="s">
        <v>186</v>
      </c>
      <c r="D45" s="129">
        <v>25.0</v>
      </c>
      <c r="E45" s="4">
        <v>5.0</v>
      </c>
      <c r="F45" s="4" t="s">
        <v>178</v>
      </c>
      <c r="H45" s="4">
        <v>5.0</v>
      </c>
    </row>
    <row r="46">
      <c r="A46" s="4" t="s">
        <v>222</v>
      </c>
      <c r="B46" s="129">
        <v>1.0</v>
      </c>
      <c r="C46" s="129" t="s">
        <v>186</v>
      </c>
      <c r="D46" s="129">
        <v>25.0</v>
      </c>
      <c r="E46" s="4">
        <v>5.0</v>
      </c>
      <c r="F46" s="4" t="s">
        <v>178</v>
      </c>
      <c r="H46" s="4">
        <v>5.0</v>
      </c>
    </row>
    <row r="47">
      <c r="A47" s="128" t="s">
        <v>223</v>
      </c>
      <c r="B47" s="128"/>
      <c r="C47" s="128"/>
      <c r="D47" s="128"/>
    </row>
    <row r="48">
      <c r="A48" s="4" t="s">
        <v>224</v>
      </c>
      <c r="B48" s="129">
        <v>1.0</v>
      </c>
      <c r="C48" s="129" t="s">
        <v>177</v>
      </c>
      <c r="D48" s="129">
        <v>50.0</v>
      </c>
      <c r="E48" s="4">
        <v>12.0</v>
      </c>
      <c r="F48" s="4" t="s">
        <v>178</v>
      </c>
      <c r="H48" s="4">
        <v>12.0</v>
      </c>
    </row>
    <row r="49">
      <c r="A49" s="4" t="s">
        <v>225</v>
      </c>
      <c r="B49" s="129">
        <v>1.0</v>
      </c>
      <c r="C49" s="129" t="s">
        <v>177</v>
      </c>
      <c r="D49" s="129">
        <v>50.0</v>
      </c>
      <c r="E49" s="4">
        <v>12.0</v>
      </c>
      <c r="F49" s="4" t="s">
        <v>178</v>
      </c>
      <c r="H49" s="4">
        <v>12.0</v>
      </c>
    </row>
    <row r="50">
      <c r="A50" s="4" t="s">
        <v>226</v>
      </c>
      <c r="B50" s="129">
        <v>1.0</v>
      </c>
      <c r="C50" s="129" t="s">
        <v>177</v>
      </c>
      <c r="D50" s="129">
        <v>50.0</v>
      </c>
      <c r="E50" s="4">
        <v>14.0</v>
      </c>
      <c r="F50" s="4" t="s">
        <v>178</v>
      </c>
      <c r="H50" s="4">
        <v>14.0</v>
      </c>
    </row>
    <row r="51">
      <c r="A51" s="4" t="s">
        <v>227</v>
      </c>
      <c r="B51" s="129">
        <v>2.0</v>
      </c>
      <c r="C51" s="129" t="s">
        <v>177</v>
      </c>
      <c r="D51" s="129">
        <v>50.0</v>
      </c>
      <c r="E51" s="4">
        <v>8.0</v>
      </c>
      <c r="F51" s="4" t="s">
        <v>178</v>
      </c>
      <c r="H51" s="4">
        <v>8.0</v>
      </c>
    </row>
    <row r="52">
      <c r="A52" s="4" t="s">
        <v>228</v>
      </c>
      <c r="B52" s="129">
        <v>2.0</v>
      </c>
      <c r="C52" s="129" t="s">
        <v>177</v>
      </c>
      <c r="D52" s="129">
        <v>50.0</v>
      </c>
      <c r="E52" s="4">
        <v>9.0</v>
      </c>
      <c r="F52" s="4" t="s">
        <v>178</v>
      </c>
      <c r="H52" s="4">
        <v>9.0</v>
      </c>
    </row>
    <row r="53">
      <c r="A53" s="4" t="s">
        <v>229</v>
      </c>
      <c r="B53" s="129">
        <v>1.0</v>
      </c>
      <c r="C53" s="129" t="s">
        <v>177</v>
      </c>
      <c r="D53" s="129">
        <v>50.0</v>
      </c>
      <c r="E53" s="4">
        <v>11.0</v>
      </c>
      <c r="F53" s="4" t="s">
        <v>178</v>
      </c>
      <c r="H53" s="4">
        <v>11.0</v>
      </c>
    </row>
    <row r="54">
      <c r="A54" s="128" t="s">
        <v>230</v>
      </c>
      <c r="B54" s="128"/>
      <c r="C54" s="128"/>
      <c r="D54" s="128"/>
    </row>
    <row r="55">
      <c r="A55" s="4" t="s">
        <v>231</v>
      </c>
      <c r="B55" s="129">
        <v>2.0</v>
      </c>
      <c r="C55" s="129" t="s">
        <v>177</v>
      </c>
      <c r="D55" s="129">
        <v>25.0</v>
      </c>
      <c r="E55" s="4">
        <v>43.0</v>
      </c>
      <c r="F55" s="4" t="s">
        <v>178</v>
      </c>
      <c r="H55" s="4">
        <v>43.0</v>
      </c>
    </row>
    <row r="56">
      <c r="A56" s="4" t="s">
        <v>232</v>
      </c>
      <c r="B56" s="129">
        <v>1.0</v>
      </c>
      <c r="C56" s="129" t="s">
        <v>177</v>
      </c>
      <c r="D56" s="129">
        <v>25.0</v>
      </c>
      <c r="E56" s="4">
        <v>46.0</v>
      </c>
      <c r="F56" s="4" t="s">
        <v>178</v>
      </c>
      <c r="H56" s="4">
        <v>46.0</v>
      </c>
    </row>
    <row r="57">
      <c r="A57" s="136" t="s">
        <v>233</v>
      </c>
      <c r="B57" s="129">
        <v>2.0</v>
      </c>
      <c r="C57" s="129" t="s">
        <v>177</v>
      </c>
      <c r="D57" s="129">
        <v>50.0</v>
      </c>
      <c r="E57" s="4">
        <v>49.0</v>
      </c>
      <c r="F57" s="4" t="s">
        <v>178</v>
      </c>
      <c r="H57" s="4">
        <v>49.0</v>
      </c>
    </row>
    <row r="58">
      <c r="A58" s="136" t="s">
        <v>234</v>
      </c>
      <c r="B58" s="129">
        <v>2.0</v>
      </c>
      <c r="C58" s="129" t="s">
        <v>177</v>
      </c>
      <c r="D58" s="129">
        <v>50.0</v>
      </c>
      <c r="E58" s="4">
        <v>42.0</v>
      </c>
      <c r="F58" s="4" t="s">
        <v>178</v>
      </c>
      <c r="H58" s="4">
        <v>42.0</v>
      </c>
    </row>
    <row r="59">
      <c r="A59" s="128" t="s">
        <v>235</v>
      </c>
      <c r="B59" s="128"/>
      <c r="C59" s="128"/>
      <c r="D59" s="128"/>
    </row>
    <row r="60">
      <c r="A60" s="4" t="s">
        <v>236</v>
      </c>
      <c r="B60" s="129">
        <v>1.0</v>
      </c>
      <c r="C60" s="129" t="s">
        <v>177</v>
      </c>
      <c r="D60" s="129">
        <v>25.0</v>
      </c>
      <c r="E60" s="4">
        <v>40.0</v>
      </c>
      <c r="F60" s="4" t="s">
        <v>178</v>
      </c>
      <c r="H60" s="4">
        <v>40.0</v>
      </c>
    </row>
    <row r="61">
      <c r="A61" s="4" t="s">
        <v>237</v>
      </c>
      <c r="B61" s="129">
        <v>1.0</v>
      </c>
      <c r="C61" s="129" t="s">
        <v>177</v>
      </c>
      <c r="D61" s="129">
        <v>25.0</v>
      </c>
      <c r="E61" s="4">
        <v>40.0</v>
      </c>
      <c r="F61" s="4" t="s">
        <v>178</v>
      </c>
      <c r="H61" s="4">
        <v>40.0</v>
      </c>
    </row>
    <row r="62">
      <c r="A62" s="4" t="s">
        <v>238</v>
      </c>
      <c r="B62" s="129">
        <v>1.0</v>
      </c>
      <c r="C62" s="129" t="s">
        <v>177</v>
      </c>
      <c r="D62" s="129">
        <v>25.0</v>
      </c>
      <c r="E62" s="4">
        <v>40.0</v>
      </c>
      <c r="F62" s="4" t="s">
        <v>178</v>
      </c>
      <c r="H62" s="4">
        <v>40.0</v>
      </c>
    </row>
    <row r="63">
      <c r="A63" s="4" t="s">
        <v>239</v>
      </c>
      <c r="B63" s="129">
        <v>1.0</v>
      </c>
      <c r="C63" s="129" t="s">
        <v>177</v>
      </c>
      <c r="D63" s="129">
        <v>25.0</v>
      </c>
      <c r="E63" s="4">
        <v>40.0</v>
      </c>
      <c r="F63" s="4" t="s">
        <v>178</v>
      </c>
      <c r="H63" s="4">
        <v>40.0</v>
      </c>
    </row>
    <row r="64">
      <c r="A64" s="136" t="s">
        <v>240</v>
      </c>
      <c r="B64" s="129">
        <v>1.0</v>
      </c>
      <c r="C64" s="129" t="s">
        <v>177</v>
      </c>
      <c r="D64" s="129">
        <v>50.0</v>
      </c>
      <c r="F64" s="4" t="s">
        <v>178</v>
      </c>
      <c r="H64" s="4">
        <v>49.0</v>
      </c>
    </row>
    <row r="65">
      <c r="A65" s="136" t="s">
        <v>241</v>
      </c>
      <c r="B65" s="129">
        <v>1.0</v>
      </c>
      <c r="C65" s="129" t="s">
        <v>177</v>
      </c>
      <c r="D65" s="129">
        <v>50.0</v>
      </c>
      <c r="F65" s="4" t="s">
        <v>178</v>
      </c>
      <c r="H65" s="4">
        <v>52.0</v>
      </c>
    </row>
    <row r="66">
      <c r="A66" s="128" t="s">
        <v>242</v>
      </c>
      <c r="B66" s="128"/>
      <c r="C66" s="128"/>
      <c r="D66" s="128"/>
    </row>
    <row r="67">
      <c r="A67" s="4" t="s">
        <v>243</v>
      </c>
      <c r="B67" s="129">
        <v>1.0</v>
      </c>
      <c r="C67" s="129" t="s">
        <v>177</v>
      </c>
      <c r="D67" s="129">
        <v>25.0</v>
      </c>
      <c r="E67" s="4">
        <v>40.0</v>
      </c>
      <c r="F67" s="4" t="s">
        <v>178</v>
      </c>
      <c r="H67" s="4">
        <v>40.0</v>
      </c>
    </row>
    <row r="68">
      <c r="A68" s="4" t="s">
        <v>244</v>
      </c>
      <c r="B68" s="129">
        <v>1.0</v>
      </c>
      <c r="C68" s="129" t="s">
        <v>177</v>
      </c>
      <c r="D68" s="129">
        <v>25.0</v>
      </c>
      <c r="E68" s="4">
        <v>40.0</v>
      </c>
      <c r="F68" s="4" t="s">
        <v>178</v>
      </c>
      <c r="H68" s="4">
        <v>40.0</v>
      </c>
    </row>
    <row r="69">
      <c r="A69" s="4" t="s">
        <v>245</v>
      </c>
      <c r="B69" s="129">
        <v>1.0</v>
      </c>
      <c r="C69" s="129" t="s">
        <v>177</v>
      </c>
      <c r="D69" s="129">
        <v>25.0</v>
      </c>
      <c r="E69" s="4">
        <v>40.0</v>
      </c>
      <c r="F69" s="4" t="s">
        <v>178</v>
      </c>
      <c r="H69" s="4">
        <v>40.0</v>
      </c>
    </row>
    <row r="70">
      <c r="A70" s="4" t="s">
        <v>246</v>
      </c>
      <c r="B70" s="129">
        <v>1.0</v>
      </c>
      <c r="C70" s="129" t="s">
        <v>177</v>
      </c>
      <c r="D70" s="129">
        <v>25.0</v>
      </c>
      <c r="E70" s="4">
        <v>40.0</v>
      </c>
      <c r="F70" s="4" t="s">
        <v>178</v>
      </c>
      <c r="H70" s="4">
        <v>40.0</v>
      </c>
    </row>
    <row r="71">
      <c r="A71" s="136" t="s">
        <v>247</v>
      </c>
      <c r="B71" s="129">
        <v>1.0</v>
      </c>
      <c r="C71" s="129" t="s">
        <v>177</v>
      </c>
      <c r="D71" s="129">
        <v>50.0</v>
      </c>
      <c r="F71" s="4" t="s">
        <v>178</v>
      </c>
    </row>
    <row r="72">
      <c r="B72" s="137"/>
      <c r="C72" s="137"/>
      <c r="D72" s="137"/>
    </row>
    <row r="73">
      <c r="A73" s="4" t="s">
        <v>248</v>
      </c>
      <c r="B73" s="137">
        <f>SUM(B39:B46,B49:B53,B13:B17,B22:B25,B55:B58,B60:B63)</f>
        <v>36</v>
      </c>
      <c r="C73" s="137"/>
      <c r="D73" s="137"/>
    </row>
    <row r="74">
      <c r="B74" s="137"/>
      <c r="C74" s="137"/>
      <c r="D74" s="137"/>
    </row>
    <row r="75">
      <c r="B75" s="137"/>
      <c r="C75" s="137"/>
      <c r="D75" s="137"/>
    </row>
    <row r="76">
      <c r="B76" s="137"/>
      <c r="C76" s="137"/>
      <c r="D76" s="137"/>
    </row>
    <row r="77">
      <c r="B77" s="137"/>
      <c r="C77" s="137"/>
      <c r="D77" s="137"/>
    </row>
    <row r="78">
      <c r="B78" s="137"/>
      <c r="C78" s="137"/>
      <c r="D78" s="137"/>
    </row>
    <row r="79">
      <c r="B79" s="137"/>
      <c r="C79" s="137"/>
      <c r="D79" s="137"/>
    </row>
    <row r="80">
      <c r="B80" s="137"/>
      <c r="C80" s="137"/>
      <c r="D80" s="137"/>
    </row>
    <row r="81">
      <c r="B81" s="137"/>
      <c r="C81" s="137"/>
      <c r="D81" s="137"/>
    </row>
    <row r="82">
      <c r="B82" s="137"/>
      <c r="C82" s="137"/>
      <c r="D82" s="137"/>
    </row>
    <row r="83">
      <c r="B83" s="137"/>
      <c r="C83" s="137"/>
      <c r="D83" s="137"/>
    </row>
    <row r="84">
      <c r="B84" s="137"/>
      <c r="C84" s="137"/>
      <c r="D84" s="137"/>
    </row>
    <row r="85">
      <c r="B85" s="137"/>
      <c r="C85" s="137"/>
      <c r="D85" s="137"/>
    </row>
    <row r="86">
      <c r="B86" s="137"/>
      <c r="C86" s="137"/>
      <c r="D86" s="137"/>
    </row>
    <row r="87">
      <c r="B87" s="137"/>
      <c r="C87" s="137"/>
      <c r="D87" s="137"/>
    </row>
    <row r="88">
      <c r="B88" s="137"/>
      <c r="C88" s="137"/>
      <c r="D88" s="137"/>
    </row>
    <row r="89">
      <c r="B89" s="137"/>
      <c r="C89" s="137"/>
      <c r="D89" s="137"/>
    </row>
    <row r="90">
      <c r="B90" s="137"/>
      <c r="C90" s="137"/>
      <c r="D90" s="137"/>
    </row>
    <row r="91">
      <c r="B91" s="137"/>
      <c r="C91" s="137"/>
      <c r="D91" s="137"/>
    </row>
    <row r="92">
      <c r="B92" s="137"/>
      <c r="C92" s="137"/>
      <c r="D92" s="137"/>
    </row>
    <row r="93">
      <c r="B93" s="137"/>
      <c r="C93" s="137"/>
      <c r="D93" s="137"/>
    </row>
    <row r="94">
      <c r="B94" s="137"/>
      <c r="C94" s="137"/>
      <c r="D94" s="137"/>
    </row>
    <row r="95">
      <c r="B95" s="137"/>
      <c r="C95" s="137"/>
      <c r="D95" s="137"/>
    </row>
    <row r="96">
      <c r="B96" s="137"/>
      <c r="C96" s="137"/>
      <c r="D96" s="137"/>
    </row>
    <row r="97">
      <c r="B97" s="137"/>
      <c r="C97" s="137"/>
      <c r="D97" s="137"/>
    </row>
    <row r="98">
      <c r="B98" s="137"/>
      <c r="C98" s="137"/>
      <c r="D98" s="137"/>
    </row>
    <row r="99">
      <c r="B99" s="137"/>
      <c r="C99" s="137"/>
      <c r="D99" s="137"/>
    </row>
    <row r="100">
      <c r="B100" s="137"/>
      <c r="C100" s="137"/>
      <c r="D100" s="137"/>
    </row>
    <row r="101">
      <c r="B101" s="137"/>
      <c r="C101" s="137"/>
      <c r="D101" s="137"/>
    </row>
    <row r="102">
      <c r="B102" s="137"/>
      <c r="C102" s="137"/>
      <c r="D102" s="137"/>
    </row>
    <row r="103">
      <c r="B103" s="137"/>
      <c r="C103" s="137"/>
      <c r="D103" s="137"/>
    </row>
    <row r="104">
      <c r="B104" s="137"/>
      <c r="C104" s="137"/>
      <c r="D104" s="137"/>
    </row>
    <row r="105">
      <c r="B105" s="137"/>
      <c r="C105" s="137"/>
      <c r="D105" s="137"/>
    </row>
    <row r="106">
      <c r="B106" s="137"/>
      <c r="C106" s="137"/>
      <c r="D106" s="137"/>
    </row>
    <row r="107">
      <c r="B107" s="137"/>
      <c r="C107" s="137"/>
      <c r="D107" s="137"/>
    </row>
    <row r="108">
      <c r="B108" s="137"/>
      <c r="C108" s="137"/>
      <c r="D108" s="137"/>
    </row>
    <row r="109">
      <c r="B109" s="137"/>
      <c r="C109" s="137"/>
      <c r="D109" s="137"/>
    </row>
    <row r="110">
      <c r="B110" s="137"/>
      <c r="C110" s="137"/>
      <c r="D110" s="137"/>
    </row>
    <row r="111">
      <c r="B111" s="137"/>
      <c r="C111" s="137"/>
      <c r="D111" s="137"/>
    </row>
    <row r="112">
      <c r="B112" s="137"/>
      <c r="C112" s="137"/>
      <c r="D112" s="137"/>
    </row>
    <row r="113">
      <c r="B113" s="137"/>
      <c r="C113" s="137"/>
      <c r="D113" s="137"/>
    </row>
    <row r="114">
      <c r="B114" s="137"/>
      <c r="C114" s="137"/>
      <c r="D114" s="137"/>
    </row>
    <row r="115">
      <c r="B115" s="137"/>
      <c r="C115" s="137"/>
      <c r="D115" s="137"/>
    </row>
    <row r="116">
      <c r="B116" s="137"/>
      <c r="C116" s="137"/>
      <c r="D116" s="137"/>
    </row>
    <row r="117">
      <c r="B117" s="137"/>
      <c r="C117" s="137"/>
      <c r="D117" s="137"/>
    </row>
    <row r="118">
      <c r="B118" s="137"/>
      <c r="C118" s="137"/>
      <c r="D118" s="137"/>
    </row>
    <row r="119">
      <c r="B119" s="137"/>
      <c r="C119" s="137"/>
      <c r="D119" s="137"/>
    </row>
    <row r="120">
      <c r="B120" s="137"/>
      <c r="C120" s="137"/>
      <c r="D120" s="137"/>
    </row>
    <row r="121">
      <c r="B121" s="137"/>
      <c r="C121" s="137"/>
      <c r="D121" s="137"/>
    </row>
    <row r="122">
      <c r="B122" s="137"/>
      <c r="C122" s="137"/>
      <c r="D122" s="137"/>
    </row>
    <row r="123">
      <c r="B123" s="137"/>
      <c r="C123" s="137"/>
      <c r="D123" s="137"/>
    </row>
    <row r="124">
      <c r="B124" s="137"/>
      <c r="C124" s="137"/>
      <c r="D124" s="137"/>
    </row>
    <row r="125">
      <c r="B125" s="137"/>
      <c r="C125" s="137"/>
      <c r="D125" s="137"/>
    </row>
    <row r="126">
      <c r="B126" s="137"/>
      <c r="C126" s="137"/>
      <c r="D126" s="137"/>
    </row>
    <row r="127">
      <c r="B127" s="137"/>
      <c r="C127" s="137"/>
      <c r="D127" s="137"/>
    </row>
    <row r="128">
      <c r="B128" s="137"/>
      <c r="C128" s="137"/>
      <c r="D128" s="137"/>
    </row>
    <row r="129">
      <c r="B129" s="137"/>
      <c r="C129" s="137"/>
      <c r="D129" s="137"/>
    </row>
    <row r="130">
      <c r="B130" s="137"/>
      <c r="C130" s="137"/>
      <c r="D130" s="137"/>
    </row>
    <row r="131">
      <c r="B131" s="137"/>
      <c r="C131" s="137"/>
      <c r="D131" s="137"/>
    </row>
    <row r="132">
      <c r="B132" s="137"/>
      <c r="C132" s="137"/>
      <c r="D132" s="137"/>
    </row>
    <row r="133">
      <c r="B133" s="137"/>
      <c r="C133" s="137"/>
      <c r="D133" s="137"/>
    </row>
    <row r="134">
      <c r="B134" s="137"/>
      <c r="C134" s="137"/>
      <c r="D134" s="137"/>
    </row>
    <row r="135">
      <c r="B135" s="137"/>
      <c r="C135" s="137"/>
      <c r="D135" s="137"/>
    </row>
    <row r="136">
      <c r="B136" s="137"/>
      <c r="C136" s="137"/>
      <c r="D136" s="137"/>
    </row>
    <row r="137">
      <c r="B137" s="137"/>
      <c r="C137" s="137"/>
      <c r="D137" s="137"/>
    </row>
    <row r="138">
      <c r="B138" s="137"/>
      <c r="C138" s="137"/>
      <c r="D138" s="137"/>
    </row>
    <row r="139">
      <c r="B139" s="137"/>
      <c r="C139" s="137"/>
      <c r="D139" s="137"/>
    </row>
    <row r="140">
      <c r="B140" s="137"/>
      <c r="C140" s="137"/>
      <c r="D140" s="137"/>
    </row>
    <row r="141">
      <c r="B141" s="137"/>
      <c r="C141" s="137"/>
      <c r="D141" s="137"/>
    </row>
    <row r="142">
      <c r="B142" s="137"/>
      <c r="C142" s="137"/>
      <c r="D142" s="137"/>
    </row>
    <row r="143">
      <c r="B143" s="137"/>
      <c r="C143" s="137"/>
      <c r="D143" s="137"/>
    </row>
    <row r="144">
      <c r="B144" s="137"/>
      <c r="C144" s="137"/>
      <c r="D144" s="137"/>
    </row>
    <row r="145">
      <c r="B145" s="137"/>
      <c r="C145" s="137"/>
      <c r="D145" s="137"/>
    </row>
    <row r="146">
      <c r="B146" s="137"/>
      <c r="C146" s="137"/>
      <c r="D146" s="137"/>
    </row>
    <row r="147">
      <c r="B147" s="137"/>
      <c r="C147" s="137"/>
      <c r="D147" s="137"/>
    </row>
    <row r="148">
      <c r="B148" s="137"/>
      <c r="C148" s="137"/>
      <c r="D148" s="137"/>
    </row>
    <row r="149">
      <c r="B149" s="137"/>
      <c r="C149" s="137"/>
      <c r="D149" s="137"/>
    </row>
    <row r="150">
      <c r="B150" s="137"/>
      <c r="C150" s="137"/>
      <c r="D150" s="137"/>
    </row>
    <row r="151">
      <c r="B151" s="137"/>
      <c r="C151" s="137"/>
      <c r="D151" s="137"/>
    </row>
    <row r="152">
      <c r="B152" s="137"/>
      <c r="C152" s="137"/>
      <c r="D152" s="137"/>
    </row>
    <row r="153">
      <c r="B153" s="137"/>
      <c r="C153" s="137"/>
      <c r="D153" s="137"/>
    </row>
    <row r="154">
      <c r="B154" s="137"/>
      <c r="C154" s="137"/>
      <c r="D154" s="137"/>
    </row>
    <row r="155">
      <c r="B155" s="137"/>
      <c r="C155" s="137"/>
      <c r="D155" s="137"/>
    </row>
    <row r="156">
      <c r="B156" s="137"/>
      <c r="C156" s="137"/>
      <c r="D156" s="137"/>
    </row>
    <row r="157">
      <c r="B157" s="137"/>
      <c r="C157" s="137"/>
      <c r="D157" s="137"/>
    </row>
    <row r="158">
      <c r="B158" s="137"/>
      <c r="C158" s="137"/>
      <c r="D158" s="137"/>
    </row>
    <row r="159">
      <c r="B159" s="137"/>
      <c r="C159" s="137"/>
      <c r="D159" s="137"/>
    </row>
    <row r="160">
      <c r="B160" s="137"/>
      <c r="C160" s="137"/>
      <c r="D160" s="137"/>
    </row>
    <row r="161">
      <c r="B161" s="137"/>
      <c r="C161" s="137"/>
      <c r="D161" s="137"/>
    </row>
    <row r="162">
      <c r="B162" s="137"/>
      <c r="C162" s="137"/>
      <c r="D162" s="137"/>
    </row>
    <row r="163">
      <c r="B163" s="137"/>
      <c r="C163" s="137"/>
      <c r="D163" s="137"/>
    </row>
    <row r="164">
      <c r="B164" s="137"/>
      <c r="C164" s="137"/>
      <c r="D164" s="137"/>
    </row>
    <row r="165">
      <c r="B165" s="137"/>
      <c r="C165" s="137"/>
      <c r="D165" s="137"/>
    </row>
    <row r="166">
      <c r="B166" s="137"/>
      <c r="C166" s="137"/>
      <c r="D166" s="137"/>
    </row>
    <row r="167">
      <c r="B167" s="137"/>
      <c r="C167" s="137"/>
      <c r="D167" s="137"/>
    </row>
    <row r="168">
      <c r="B168" s="137"/>
      <c r="C168" s="137"/>
      <c r="D168" s="137"/>
    </row>
    <row r="169">
      <c r="B169" s="137"/>
      <c r="C169" s="137"/>
      <c r="D169" s="137"/>
    </row>
    <row r="170">
      <c r="B170" s="137"/>
      <c r="C170" s="137"/>
      <c r="D170" s="137"/>
    </row>
    <row r="171">
      <c r="B171" s="137"/>
      <c r="C171" s="137"/>
      <c r="D171" s="137"/>
    </row>
    <row r="172">
      <c r="B172" s="137"/>
      <c r="C172" s="137"/>
      <c r="D172" s="137"/>
    </row>
    <row r="173">
      <c r="B173" s="137"/>
      <c r="C173" s="137"/>
      <c r="D173" s="137"/>
    </row>
    <row r="174">
      <c r="B174" s="137"/>
      <c r="C174" s="137"/>
      <c r="D174" s="137"/>
    </row>
    <row r="175">
      <c r="B175" s="137"/>
      <c r="C175" s="137"/>
      <c r="D175" s="137"/>
    </row>
    <row r="176">
      <c r="B176" s="137"/>
      <c r="C176" s="137"/>
      <c r="D176" s="137"/>
    </row>
    <row r="177">
      <c r="B177" s="137"/>
      <c r="C177" s="137"/>
      <c r="D177" s="137"/>
    </row>
    <row r="178">
      <c r="B178" s="137"/>
      <c r="C178" s="137"/>
      <c r="D178" s="137"/>
    </row>
    <row r="179">
      <c r="B179" s="137"/>
      <c r="C179" s="137"/>
      <c r="D179" s="137"/>
    </row>
    <row r="180">
      <c r="B180" s="137"/>
      <c r="C180" s="137"/>
      <c r="D180" s="137"/>
    </row>
    <row r="181">
      <c r="B181" s="137"/>
      <c r="C181" s="137"/>
      <c r="D181" s="137"/>
    </row>
    <row r="182">
      <c r="B182" s="137"/>
      <c r="C182" s="137"/>
      <c r="D182" s="137"/>
    </row>
    <row r="183">
      <c r="B183" s="137"/>
      <c r="C183" s="137"/>
      <c r="D183" s="137"/>
    </row>
    <row r="184">
      <c r="B184" s="137"/>
      <c r="C184" s="137"/>
      <c r="D184" s="137"/>
    </row>
    <row r="185">
      <c r="B185" s="137"/>
      <c r="C185" s="137"/>
      <c r="D185" s="137"/>
    </row>
    <row r="186">
      <c r="B186" s="137"/>
      <c r="C186" s="137"/>
      <c r="D186" s="137"/>
    </row>
    <row r="187">
      <c r="B187" s="137"/>
      <c r="C187" s="137"/>
      <c r="D187" s="137"/>
    </row>
    <row r="188">
      <c r="B188" s="137"/>
      <c r="C188" s="137"/>
      <c r="D188" s="137"/>
    </row>
    <row r="189">
      <c r="B189" s="137"/>
      <c r="C189" s="137"/>
      <c r="D189" s="137"/>
    </row>
    <row r="190">
      <c r="B190" s="137"/>
      <c r="C190" s="137"/>
      <c r="D190" s="137"/>
    </row>
    <row r="191">
      <c r="B191" s="137"/>
      <c r="C191" s="137"/>
      <c r="D191" s="137"/>
    </row>
    <row r="192">
      <c r="B192" s="137"/>
      <c r="C192" s="137"/>
      <c r="D192" s="137"/>
    </row>
    <row r="193">
      <c r="B193" s="137"/>
      <c r="C193" s="137"/>
      <c r="D193" s="137"/>
    </row>
    <row r="194">
      <c r="B194" s="137"/>
      <c r="C194" s="137"/>
      <c r="D194" s="137"/>
    </row>
    <row r="195">
      <c r="B195" s="137"/>
      <c r="C195" s="137"/>
      <c r="D195" s="137"/>
    </row>
    <row r="196">
      <c r="B196" s="137"/>
      <c r="C196" s="137"/>
      <c r="D196" s="137"/>
    </row>
    <row r="197">
      <c r="B197" s="137"/>
      <c r="C197" s="137"/>
      <c r="D197" s="137"/>
    </row>
    <row r="198">
      <c r="B198" s="137"/>
      <c r="C198" s="137"/>
      <c r="D198" s="137"/>
    </row>
    <row r="199">
      <c r="B199" s="137"/>
      <c r="C199" s="137"/>
      <c r="D199" s="137"/>
    </row>
    <row r="200">
      <c r="B200" s="137"/>
      <c r="C200" s="137"/>
      <c r="D200" s="137"/>
    </row>
    <row r="201">
      <c r="B201" s="137"/>
      <c r="C201" s="137"/>
      <c r="D201" s="137"/>
    </row>
    <row r="202">
      <c r="B202" s="137"/>
      <c r="C202" s="137"/>
      <c r="D202" s="137"/>
    </row>
    <row r="203">
      <c r="B203" s="137"/>
      <c r="C203" s="137"/>
      <c r="D203" s="137"/>
    </row>
    <row r="204">
      <c r="B204" s="137"/>
      <c r="C204" s="137"/>
      <c r="D204" s="137"/>
    </row>
    <row r="205">
      <c r="B205" s="137"/>
      <c r="C205" s="137"/>
      <c r="D205" s="137"/>
    </row>
    <row r="206">
      <c r="B206" s="137"/>
      <c r="C206" s="137"/>
      <c r="D206" s="137"/>
    </row>
    <row r="207">
      <c r="B207" s="137"/>
      <c r="C207" s="137"/>
      <c r="D207" s="137"/>
    </row>
    <row r="208">
      <c r="B208" s="137"/>
      <c r="C208" s="137"/>
      <c r="D208" s="137"/>
    </row>
    <row r="209">
      <c r="B209" s="137"/>
      <c r="C209" s="137"/>
      <c r="D209" s="137"/>
    </row>
    <row r="210">
      <c r="B210" s="137"/>
      <c r="C210" s="137"/>
      <c r="D210" s="137"/>
    </row>
    <row r="211">
      <c r="B211" s="137"/>
      <c r="C211" s="137"/>
      <c r="D211" s="137"/>
    </row>
    <row r="212">
      <c r="B212" s="137"/>
      <c r="C212" s="137"/>
      <c r="D212" s="137"/>
    </row>
    <row r="213">
      <c r="B213" s="137"/>
      <c r="C213" s="137"/>
      <c r="D213" s="137"/>
    </row>
    <row r="214">
      <c r="B214" s="137"/>
      <c r="C214" s="137"/>
      <c r="D214" s="137"/>
    </row>
    <row r="215">
      <c r="B215" s="137"/>
      <c r="C215" s="137"/>
      <c r="D215" s="137"/>
    </row>
    <row r="216">
      <c r="B216" s="137"/>
      <c r="C216" s="137"/>
      <c r="D216" s="137"/>
    </row>
    <row r="217">
      <c r="B217" s="137"/>
      <c r="C217" s="137"/>
      <c r="D217" s="137"/>
    </row>
    <row r="218">
      <c r="B218" s="137"/>
      <c r="C218" s="137"/>
      <c r="D218" s="137"/>
    </row>
    <row r="219">
      <c r="B219" s="137"/>
      <c r="C219" s="137"/>
      <c r="D219" s="137"/>
    </row>
    <row r="220">
      <c r="B220" s="137"/>
      <c r="C220" s="137"/>
      <c r="D220" s="137"/>
    </row>
    <row r="221">
      <c r="B221" s="137"/>
      <c r="C221" s="137"/>
      <c r="D221" s="137"/>
    </row>
    <row r="222">
      <c r="B222" s="137"/>
      <c r="C222" s="137"/>
      <c r="D222" s="137"/>
    </row>
    <row r="223">
      <c r="B223" s="137"/>
      <c r="C223" s="137"/>
      <c r="D223" s="137"/>
    </row>
    <row r="224">
      <c r="B224" s="137"/>
      <c r="C224" s="137"/>
      <c r="D224" s="137"/>
    </row>
    <row r="225">
      <c r="B225" s="137"/>
      <c r="C225" s="137"/>
      <c r="D225" s="137"/>
    </row>
    <row r="226">
      <c r="B226" s="137"/>
      <c r="C226" s="137"/>
      <c r="D226" s="137"/>
    </row>
    <row r="227">
      <c r="B227" s="137"/>
      <c r="C227" s="137"/>
      <c r="D227" s="137"/>
    </row>
    <row r="228">
      <c r="B228" s="137"/>
      <c r="C228" s="137"/>
      <c r="D228" s="137"/>
    </row>
    <row r="229">
      <c r="B229" s="137"/>
      <c r="C229" s="137"/>
      <c r="D229" s="137"/>
    </row>
    <row r="230">
      <c r="B230" s="137"/>
      <c r="C230" s="137"/>
      <c r="D230" s="137"/>
    </row>
    <row r="231">
      <c r="B231" s="137"/>
      <c r="C231" s="137"/>
      <c r="D231" s="137"/>
    </row>
    <row r="232">
      <c r="B232" s="137"/>
      <c r="C232" s="137"/>
      <c r="D232" s="137"/>
    </row>
    <row r="233">
      <c r="B233" s="137"/>
      <c r="C233" s="137"/>
      <c r="D233" s="137"/>
    </row>
    <row r="234">
      <c r="B234" s="137"/>
      <c r="C234" s="137"/>
      <c r="D234" s="137"/>
    </row>
    <row r="235">
      <c r="B235" s="137"/>
      <c r="C235" s="137"/>
      <c r="D235" s="137"/>
    </row>
    <row r="236">
      <c r="B236" s="137"/>
      <c r="C236" s="137"/>
      <c r="D236" s="137"/>
    </row>
    <row r="237">
      <c r="B237" s="137"/>
      <c r="C237" s="137"/>
      <c r="D237" s="137"/>
    </row>
    <row r="238">
      <c r="B238" s="137"/>
      <c r="C238" s="137"/>
      <c r="D238" s="137"/>
    </row>
    <row r="239">
      <c r="B239" s="137"/>
      <c r="C239" s="137"/>
      <c r="D239" s="137"/>
    </row>
    <row r="240">
      <c r="B240" s="137"/>
      <c r="C240" s="137"/>
      <c r="D240" s="137"/>
    </row>
    <row r="241">
      <c r="B241" s="137"/>
      <c r="C241" s="137"/>
      <c r="D241" s="137"/>
    </row>
    <row r="242">
      <c r="B242" s="137"/>
      <c r="C242" s="137"/>
      <c r="D242" s="137"/>
    </row>
    <row r="243">
      <c r="B243" s="137"/>
      <c r="C243" s="137"/>
      <c r="D243" s="137"/>
    </row>
    <row r="244">
      <c r="B244" s="137"/>
      <c r="C244" s="137"/>
      <c r="D244" s="137"/>
    </row>
    <row r="245">
      <c r="B245" s="137"/>
      <c r="C245" s="137"/>
      <c r="D245" s="137"/>
    </row>
    <row r="246">
      <c r="B246" s="137"/>
      <c r="C246" s="137"/>
      <c r="D246" s="137"/>
    </row>
    <row r="247">
      <c r="B247" s="137"/>
      <c r="C247" s="137"/>
      <c r="D247" s="137"/>
    </row>
    <row r="248">
      <c r="B248" s="137"/>
      <c r="C248" s="137"/>
      <c r="D248" s="137"/>
    </row>
    <row r="249">
      <c r="B249" s="137"/>
      <c r="C249" s="137"/>
      <c r="D249" s="137"/>
    </row>
    <row r="250">
      <c r="B250" s="137"/>
      <c r="C250" s="137"/>
      <c r="D250" s="137"/>
    </row>
    <row r="251">
      <c r="B251" s="137"/>
      <c r="C251" s="137"/>
      <c r="D251" s="137"/>
    </row>
    <row r="252">
      <c r="B252" s="137"/>
      <c r="C252" s="137"/>
      <c r="D252" s="137"/>
    </row>
    <row r="253">
      <c r="B253" s="137"/>
      <c r="C253" s="137"/>
      <c r="D253" s="137"/>
    </row>
    <row r="254">
      <c r="B254" s="137"/>
      <c r="C254" s="137"/>
      <c r="D254" s="137"/>
    </row>
    <row r="255">
      <c r="B255" s="137"/>
      <c r="C255" s="137"/>
      <c r="D255" s="137"/>
    </row>
    <row r="256">
      <c r="B256" s="137"/>
      <c r="C256" s="137"/>
      <c r="D256" s="137"/>
    </row>
    <row r="257">
      <c r="B257" s="137"/>
      <c r="C257" s="137"/>
      <c r="D257" s="137"/>
    </row>
    <row r="258">
      <c r="B258" s="137"/>
      <c r="C258" s="137"/>
      <c r="D258" s="137"/>
    </row>
    <row r="259">
      <c r="B259" s="137"/>
      <c r="C259" s="137"/>
      <c r="D259" s="137"/>
    </row>
    <row r="260">
      <c r="B260" s="137"/>
      <c r="C260" s="137"/>
      <c r="D260" s="137"/>
    </row>
    <row r="261">
      <c r="B261" s="137"/>
      <c r="C261" s="137"/>
      <c r="D261" s="137"/>
    </row>
    <row r="262">
      <c r="B262" s="137"/>
      <c r="C262" s="137"/>
      <c r="D262" s="137"/>
    </row>
    <row r="263">
      <c r="B263" s="137"/>
      <c r="C263" s="137"/>
      <c r="D263" s="137"/>
    </row>
    <row r="264">
      <c r="B264" s="137"/>
      <c r="C264" s="137"/>
      <c r="D264" s="137"/>
    </row>
    <row r="265">
      <c r="B265" s="137"/>
      <c r="C265" s="137"/>
      <c r="D265" s="137"/>
    </row>
    <row r="266">
      <c r="B266" s="137"/>
      <c r="C266" s="137"/>
      <c r="D266" s="137"/>
    </row>
    <row r="267">
      <c r="B267" s="137"/>
      <c r="C267" s="137"/>
      <c r="D267" s="137"/>
    </row>
    <row r="268">
      <c r="B268" s="137"/>
      <c r="C268" s="137"/>
      <c r="D268" s="137"/>
    </row>
    <row r="269">
      <c r="B269" s="137"/>
      <c r="C269" s="137"/>
      <c r="D269" s="137"/>
    </row>
    <row r="270">
      <c r="B270" s="137"/>
      <c r="C270" s="137"/>
      <c r="D270" s="137"/>
    </row>
    <row r="271">
      <c r="B271" s="137"/>
      <c r="C271" s="137"/>
      <c r="D271" s="137"/>
    </row>
    <row r="272">
      <c r="B272" s="137"/>
      <c r="C272" s="137"/>
      <c r="D272" s="137"/>
    </row>
    <row r="273">
      <c r="B273" s="137"/>
      <c r="C273" s="137"/>
      <c r="D273" s="137"/>
    </row>
    <row r="274">
      <c r="B274" s="137"/>
      <c r="C274" s="137"/>
      <c r="D274" s="137"/>
    </row>
    <row r="275">
      <c r="B275" s="137"/>
      <c r="C275" s="137"/>
      <c r="D275" s="137"/>
    </row>
    <row r="276">
      <c r="B276" s="137"/>
      <c r="C276" s="137"/>
      <c r="D276" s="137"/>
    </row>
    <row r="277">
      <c r="B277" s="137"/>
      <c r="C277" s="137"/>
      <c r="D277" s="137"/>
    </row>
    <row r="278">
      <c r="B278" s="137"/>
      <c r="C278" s="137"/>
      <c r="D278" s="137"/>
    </row>
    <row r="279">
      <c r="B279" s="137"/>
      <c r="C279" s="137"/>
      <c r="D279" s="137"/>
    </row>
    <row r="280">
      <c r="B280" s="137"/>
      <c r="C280" s="137"/>
      <c r="D280" s="137"/>
    </row>
    <row r="281">
      <c r="B281" s="137"/>
      <c r="C281" s="137"/>
      <c r="D281" s="137"/>
    </row>
    <row r="282">
      <c r="B282" s="137"/>
      <c r="C282" s="137"/>
      <c r="D282" s="137"/>
    </row>
    <row r="283">
      <c r="B283" s="137"/>
      <c r="C283" s="137"/>
      <c r="D283" s="137"/>
    </row>
    <row r="284">
      <c r="B284" s="137"/>
      <c r="C284" s="137"/>
      <c r="D284" s="137"/>
    </row>
    <row r="285">
      <c r="B285" s="137"/>
      <c r="C285" s="137"/>
      <c r="D285" s="137"/>
    </row>
    <row r="286">
      <c r="B286" s="137"/>
      <c r="C286" s="137"/>
      <c r="D286" s="137"/>
    </row>
    <row r="287">
      <c r="B287" s="137"/>
      <c r="C287" s="137"/>
      <c r="D287" s="137"/>
    </row>
    <row r="288">
      <c r="B288" s="137"/>
      <c r="C288" s="137"/>
      <c r="D288" s="137"/>
    </row>
    <row r="289">
      <c r="B289" s="137"/>
      <c r="C289" s="137"/>
      <c r="D289" s="137"/>
    </row>
    <row r="290">
      <c r="B290" s="137"/>
      <c r="C290" s="137"/>
      <c r="D290" s="137"/>
    </row>
    <row r="291">
      <c r="B291" s="137"/>
      <c r="C291" s="137"/>
      <c r="D291" s="137"/>
    </row>
    <row r="292">
      <c r="B292" s="137"/>
      <c r="C292" s="137"/>
      <c r="D292" s="137"/>
    </row>
    <row r="293">
      <c r="B293" s="137"/>
      <c r="C293" s="137"/>
      <c r="D293" s="137"/>
    </row>
    <row r="294">
      <c r="B294" s="137"/>
      <c r="C294" s="137"/>
      <c r="D294" s="137"/>
    </row>
    <row r="295">
      <c r="B295" s="137"/>
      <c r="C295" s="137"/>
      <c r="D295" s="137"/>
    </row>
    <row r="296">
      <c r="B296" s="137"/>
      <c r="C296" s="137"/>
      <c r="D296" s="137"/>
    </row>
    <row r="297">
      <c r="B297" s="137"/>
      <c r="C297" s="137"/>
      <c r="D297" s="137"/>
    </row>
    <row r="298">
      <c r="B298" s="137"/>
      <c r="C298" s="137"/>
      <c r="D298" s="137"/>
    </row>
    <row r="299">
      <c r="B299" s="137"/>
      <c r="C299" s="137"/>
      <c r="D299" s="137"/>
    </row>
    <row r="300">
      <c r="B300" s="137"/>
      <c r="C300" s="137"/>
      <c r="D300" s="137"/>
    </row>
    <row r="301">
      <c r="B301" s="137"/>
      <c r="C301" s="137"/>
      <c r="D301" s="137"/>
    </row>
    <row r="302">
      <c r="B302" s="137"/>
      <c r="C302" s="137"/>
      <c r="D302" s="137"/>
    </row>
    <row r="303">
      <c r="B303" s="137"/>
      <c r="C303" s="137"/>
      <c r="D303" s="137"/>
    </row>
    <row r="304">
      <c r="B304" s="137"/>
      <c r="C304" s="137"/>
      <c r="D304" s="137"/>
    </row>
    <row r="305">
      <c r="B305" s="137"/>
      <c r="C305" s="137"/>
      <c r="D305" s="137"/>
    </row>
    <row r="306">
      <c r="B306" s="137"/>
      <c r="C306" s="137"/>
      <c r="D306" s="137"/>
    </row>
    <row r="307">
      <c r="B307" s="137"/>
      <c r="C307" s="137"/>
      <c r="D307" s="137"/>
    </row>
    <row r="308">
      <c r="B308" s="137"/>
      <c r="C308" s="137"/>
      <c r="D308" s="137"/>
    </row>
    <row r="309">
      <c r="B309" s="137"/>
      <c r="C309" s="137"/>
      <c r="D309" s="137"/>
    </row>
    <row r="310">
      <c r="B310" s="137"/>
      <c r="C310" s="137"/>
      <c r="D310" s="137"/>
    </row>
    <row r="311">
      <c r="B311" s="137"/>
      <c r="C311" s="137"/>
      <c r="D311" s="137"/>
    </row>
    <row r="312">
      <c r="B312" s="137"/>
      <c r="C312" s="137"/>
      <c r="D312" s="137"/>
    </row>
    <row r="313">
      <c r="B313" s="137"/>
      <c r="C313" s="137"/>
      <c r="D313" s="137"/>
    </row>
    <row r="314">
      <c r="B314" s="137"/>
      <c r="C314" s="137"/>
      <c r="D314" s="137"/>
    </row>
    <row r="315">
      <c r="B315" s="137"/>
      <c r="C315" s="137"/>
      <c r="D315" s="137"/>
    </row>
    <row r="316">
      <c r="B316" s="137"/>
      <c r="C316" s="137"/>
      <c r="D316" s="137"/>
    </row>
    <row r="317">
      <c r="B317" s="137"/>
      <c r="C317" s="137"/>
      <c r="D317" s="137"/>
    </row>
    <row r="318">
      <c r="B318" s="137"/>
      <c r="C318" s="137"/>
      <c r="D318" s="137"/>
    </row>
    <row r="319">
      <c r="B319" s="137"/>
      <c r="C319" s="137"/>
      <c r="D319" s="137"/>
    </row>
    <row r="320">
      <c r="B320" s="137"/>
      <c r="C320" s="137"/>
      <c r="D320" s="137"/>
    </row>
    <row r="321">
      <c r="B321" s="137"/>
      <c r="C321" s="137"/>
      <c r="D321" s="137"/>
    </row>
    <row r="322">
      <c r="B322" s="137"/>
      <c r="C322" s="137"/>
      <c r="D322" s="137"/>
    </row>
    <row r="323">
      <c r="B323" s="137"/>
      <c r="C323" s="137"/>
      <c r="D323" s="137"/>
    </row>
    <row r="324">
      <c r="B324" s="137"/>
      <c r="C324" s="137"/>
      <c r="D324" s="137"/>
    </row>
    <row r="325">
      <c r="B325" s="137"/>
      <c r="C325" s="137"/>
      <c r="D325" s="137"/>
    </row>
    <row r="326">
      <c r="B326" s="137"/>
      <c r="C326" s="137"/>
      <c r="D326" s="137"/>
    </row>
    <row r="327">
      <c r="B327" s="137"/>
      <c r="C327" s="137"/>
      <c r="D327" s="137"/>
    </row>
    <row r="328">
      <c r="B328" s="137"/>
      <c r="C328" s="137"/>
      <c r="D328" s="137"/>
    </row>
    <row r="329">
      <c r="B329" s="137"/>
      <c r="C329" s="137"/>
      <c r="D329" s="137"/>
    </row>
    <row r="330">
      <c r="B330" s="137"/>
      <c r="C330" s="137"/>
      <c r="D330" s="137"/>
    </row>
    <row r="331">
      <c r="B331" s="137"/>
      <c r="C331" s="137"/>
      <c r="D331" s="137"/>
    </row>
    <row r="332">
      <c r="B332" s="137"/>
      <c r="C332" s="137"/>
      <c r="D332" s="137"/>
    </row>
    <row r="333">
      <c r="B333" s="137"/>
      <c r="C333" s="137"/>
      <c r="D333" s="137"/>
    </row>
    <row r="334">
      <c r="B334" s="137"/>
      <c r="C334" s="137"/>
      <c r="D334" s="137"/>
    </row>
    <row r="335">
      <c r="B335" s="137"/>
      <c r="C335" s="137"/>
      <c r="D335" s="137"/>
    </row>
    <row r="336">
      <c r="B336" s="137"/>
      <c r="C336" s="137"/>
      <c r="D336" s="137"/>
    </row>
    <row r="337">
      <c r="B337" s="137"/>
      <c r="C337" s="137"/>
      <c r="D337" s="137"/>
    </row>
    <row r="338">
      <c r="B338" s="137"/>
      <c r="C338" s="137"/>
      <c r="D338" s="137"/>
    </row>
    <row r="339">
      <c r="B339" s="137"/>
      <c r="C339" s="137"/>
      <c r="D339" s="137"/>
    </row>
    <row r="340">
      <c r="B340" s="137"/>
      <c r="C340" s="137"/>
      <c r="D340" s="137"/>
    </row>
    <row r="341">
      <c r="B341" s="137"/>
      <c r="C341" s="137"/>
      <c r="D341" s="137"/>
    </row>
    <row r="342">
      <c r="B342" s="137"/>
      <c r="C342" s="137"/>
      <c r="D342" s="137"/>
    </row>
    <row r="343">
      <c r="B343" s="137"/>
      <c r="C343" s="137"/>
      <c r="D343" s="137"/>
    </row>
    <row r="344">
      <c r="B344" s="137"/>
      <c r="C344" s="137"/>
      <c r="D344" s="137"/>
    </row>
    <row r="345">
      <c r="B345" s="137"/>
      <c r="C345" s="137"/>
      <c r="D345" s="137"/>
    </row>
    <row r="346">
      <c r="B346" s="137"/>
      <c r="C346" s="137"/>
      <c r="D346" s="137"/>
    </row>
    <row r="347">
      <c r="B347" s="137"/>
      <c r="C347" s="137"/>
      <c r="D347" s="137"/>
    </row>
    <row r="348">
      <c r="B348" s="137"/>
      <c r="C348" s="137"/>
      <c r="D348" s="137"/>
    </row>
    <row r="349">
      <c r="B349" s="137"/>
      <c r="C349" s="137"/>
      <c r="D349" s="137"/>
    </row>
    <row r="350">
      <c r="B350" s="137"/>
      <c r="C350" s="137"/>
      <c r="D350" s="137"/>
    </row>
    <row r="351">
      <c r="B351" s="137"/>
      <c r="C351" s="137"/>
      <c r="D351" s="137"/>
    </row>
    <row r="352">
      <c r="B352" s="137"/>
      <c r="C352" s="137"/>
      <c r="D352" s="137"/>
    </row>
    <row r="353">
      <c r="B353" s="137"/>
      <c r="C353" s="137"/>
      <c r="D353" s="137"/>
    </row>
    <row r="354">
      <c r="B354" s="137"/>
      <c r="C354" s="137"/>
      <c r="D354" s="137"/>
    </row>
    <row r="355">
      <c r="B355" s="137"/>
      <c r="C355" s="137"/>
      <c r="D355" s="137"/>
    </row>
    <row r="356">
      <c r="B356" s="137"/>
      <c r="C356" s="137"/>
      <c r="D356" s="137"/>
    </row>
    <row r="357">
      <c r="B357" s="137"/>
      <c r="C357" s="137"/>
      <c r="D357" s="137"/>
    </row>
    <row r="358">
      <c r="B358" s="137"/>
      <c r="C358" s="137"/>
      <c r="D358" s="137"/>
    </row>
    <row r="359">
      <c r="B359" s="137"/>
      <c r="C359" s="137"/>
      <c r="D359" s="137"/>
    </row>
    <row r="360">
      <c r="B360" s="137"/>
      <c r="C360" s="137"/>
      <c r="D360" s="137"/>
    </row>
    <row r="361">
      <c r="B361" s="137"/>
      <c r="C361" s="137"/>
      <c r="D361" s="137"/>
    </row>
    <row r="362">
      <c r="B362" s="137"/>
      <c r="C362" s="137"/>
      <c r="D362" s="137"/>
    </row>
    <row r="363">
      <c r="B363" s="137"/>
      <c r="C363" s="137"/>
      <c r="D363" s="137"/>
    </row>
    <row r="364">
      <c r="B364" s="137"/>
      <c r="C364" s="137"/>
      <c r="D364" s="137"/>
    </row>
    <row r="365">
      <c r="B365" s="137"/>
      <c r="C365" s="137"/>
      <c r="D365" s="137"/>
    </row>
    <row r="366">
      <c r="B366" s="137"/>
      <c r="C366" s="137"/>
      <c r="D366" s="137"/>
    </row>
    <row r="367">
      <c r="B367" s="137"/>
      <c r="C367" s="137"/>
      <c r="D367" s="137"/>
    </row>
    <row r="368">
      <c r="B368" s="137"/>
      <c r="C368" s="137"/>
      <c r="D368" s="137"/>
    </row>
    <row r="369">
      <c r="B369" s="137"/>
      <c r="C369" s="137"/>
      <c r="D369" s="137"/>
    </row>
    <row r="370">
      <c r="B370" s="137"/>
      <c r="C370" s="137"/>
      <c r="D370" s="137"/>
    </row>
    <row r="371">
      <c r="B371" s="137"/>
      <c r="C371" s="137"/>
      <c r="D371" s="137"/>
    </row>
    <row r="372">
      <c r="B372" s="137"/>
      <c r="C372" s="137"/>
      <c r="D372" s="137"/>
    </row>
    <row r="373">
      <c r="B373" s="137"/>
      <c r="C373" s="137"/>
      <c r="D373" s="137"/>
    </row>
    <row r="374">
      <c r="B374" s="137"/>
      <c r="C374" s="137"/>
      <c r="D374" s="137"/>
    </row>
    <row r="375">
      <c r="B375" s="137"/>
      <c r="C375" s="137"/>
      <c r="D375" s="137"/>
    </row>
    <row r="376">
      <c r="B376" s="137"/>
      <c r="C376" s="137"/>
      <c r="D376" s="137"/>
    </row>
    <row r="377">
      <c r="B377" s="137"/>
      <c r="C377" s="137"/>
      <c r="D377" s="137"/>
    </row>
    <row r="378">
      <c r="B378" s="137"/>
      <c r="C378" s="137"/>
      <c r="D378" s="137"/>
    </row>
    <row r="379">
      <c r="B379" s="137"/>
      <c r="C379" s="137"/>
      <c r="D379" s="137"/>
    </row>
    <row r="380">
      <c r="B380" s="137"/>
      <c r="C380" s="137"/>
      <c r="D380" s="137"/>
    </row>
    <row r="381">
      <c r="B381" s="137"/>
      <c r="C381" s="137"/>
      <c r="D381" s="137"/>
    </row>
    <row r="382">
      <c r="B382" s="137"/>
      <c r="C382" s="137"/>
      <c r="D382" s="137"/>
    </row>
    <row r="383">
      <c r="B383" s="137"/>
      <c r="C383" s="137"/>
      <c r="D383" s="137"/>
    </row>
    <row r="384">
      <c r="B384" s="137"/>
      <c r="C384" s="137"/>
      <c r="D384" s="137"/>
    </row>
    <row r="385">
      <c r="B385" s="137"/>
      <c r="C385" s="137"/>
      <c r="D385" s="137"/>
    </row>
    <row r="386">
      <c r="B386" s="137"/>
      <c r="C386" s="137"/>
      <c r="D386" s="137"/>
    </row>
    <row r="387">
      <c r="B387" s="137"/>
      <c r="C387" s="137"/>
      <c r="D387" s="137"/>
    </row>
    <row r="388">
      <c r="B388" s="137"/>
      <c r="C388" s="137"/>
      <c r="D388" s="137"/>
    </row>
    <row r="389">
      <c r="B389" s="137"/>
      <c r="C389" s="137"/>
      <c r="D389" s="137"/>
    </row>
    <row r="390">
      <c r="B390" s="137"/>
      <c r="C390" s="137"/>
      <c r="D390" s="137"/>
    </row>
    <row r="391">
      <c r="B391" s="137"/>
      <c r="C391" s="137"/>
      <c r="D391" s="137"/>
    </row>
    <row r="392">
      <c r="B392" s="137"/>
      <c r="C392" s="137"/>
      <c r="D392" s="137"/>
    </row>
    <row r="393">
      <c r="B393" s="137"/>
      <c r="C393" s="137"/>
      <c r="D393" s="137"/>
    </row>
    <row r="394">
      <c r="B394" s="137"/>
      <c r="C394" s="137"/>
      <c r="D394" s="137"/>
    </row>
    <row r="395">
      <c r="B395" s="137"/>
      <c r="C395" s="137"/>
      <c r="D395" s="137"/>
    </row>
    <row r="396">
      <c r="B396" s="137"/>
      <c r="C396" s="137"/>
      <c r="D396" s="137"/>
    </row>
    <row r="397">
      <c r="B397" s="137"/>
      <c r="C397" s="137"/>
      <c r="D397" s="137"/>
    </row>
    <row r="398">
      <c r="B398" s="137"/>
      <c r="C398" s="137"/>
      <c r="D398" s="137"/>
    </row>
    <row r="399">
      <c r="B399" s="137"/>
      <c r="C399" s="137"/>
      <c r="D399" s="137"/>
    </row>
    <row r="400">
      <c r="B400" s="137"/>
      <c r="C400" s="137"/>
      <c r="D400" s="137"/>
    </row>
    <row r="401">
      <c r="B401" s="137"/>
      <c r="C401" s="137"/>
      <c r="D401" s="137"/>
    </row>
    <row r="402">
      <c r="B402" s="137"/>
      <c r="C402" s="137"/>
      <c r="D402" s="137"/>
    </row>
    <row r="403">
      <c r="B403" s="137"/>
      <c r="C403" s="137"/>
      <c r="D403" s="137"/>
    </row>
    <row r="404">
      <c r="B404" s="137"/>
      <c r="C404" s="137"/>
      <c r="D404" s="137"/>
    </row>
    <row r="405">
      <c r="B405" s="137"/>
      <c r="C405" s="137"/>
      <c r="D405" s="137"/>
    </row>
    <row r="406">
      <c r="B406" s="137"/>
      <c r="C406" s="137"/>
      <c r="D406" s="137"/>
    </row>
    <row r="407">
      <c r="B407" s="137"/>
      <c r="C407" s="137"/>
      <c r="D407" s="137"/>
    </row>
    <row r="408">
      <c r="B408" s="137"/>
      <c r="C408" s="137"/>
      <c r="D408" s="137"/>
    </row>
    <row r="409">
      <c r="B409" s="137"/>
      <c r="C409" s="137"/>
      <c r="D409" s="137"/>
    </row>
    <row r="410">
      <c r="B410" s="137"/>
      <c r="C410" s="137"/>
      <c r="D410" s="137"/>
    </row>
    <row r="411">
      <c r="B411" s="137"/>
      <c r="C411" s="137"/>
      <c r="D411" s="137"/>
    </row>
    <row r="412">
      <c r="B412" s="137"/>
      <c r="C412" s="137"/>
      <c r="D412" s="137"/>
    </row>
    <row r="413">
      <c r="B413" s="137"/>
      <c r="C413" s="137"/>
      <c r="D413" s="137"/>
    </row>
    <row r="414">
      <c r="B414" s="137"/>
      <c r="C414" s="137"/>
      <c r="D414" s="137"/>
    </row>
    <row r="415">
      <c r="B415" s="137"/>
      <c r="C415" s="137"/>
      <c r="D415" s="137"/>
    </row>
    <row r="416">
      <c r="B416" s="137"/>
      <c r="C416" s="137"/>
      <c r="D416" s="137"/>
    </row>
    <row r="417">
      <c r="B417" s="137"/>
      <c r="C417" s="137"/>
      <c r="D417" s="137"/>
    </row>
    <row r="418">
      <c r="B418" s="137"/>
      <c r="C418" s="137"/>
      <c r="D418" s="137"/>
    </row>
    <row r="419">
      <c r="B419" s="137"/>
      <c r="C419" s="137"/>
      <c r="D419" s="137"/>
    </row>
    <row r="420">
      <c r="B420" s="137"/>
      <c r="C420" s="137"/>
      <c r="D420" s="137"/>
    </row>
    <row r="421">
      <c r="B421" s="137"/>
      <c r="C421" s="137"/>
      <c r="D421" s="137"/>
    </row>
    <row r="422">
      <c r="B422" s="137"/>
      <c r="C422" s="137"/>
      <c r="D422" s="137"/>
    </row>
    <row r="423">
      <c r="B423" s="137"/>
      <c r="C423" s="137"/>
      <c r="D423" s="137"/>
    </row>
    <row r="424">
      <c r="B424" s="137"/>
      <c r="C424" s="137"/>
      <c r="D424" s="137"/>
    </row>
    <row r="425">
      <c r="B425" s="137"/>
      <c r="C425" s="137"/>
      <c r="D425" s="137"/>
    </row>
    <row r="426">
      <c r="B426" s="137"/>
      <c r="C426" s="137"/>
      <c r="D426" s="137"/>
    </row>
    <row r="427">
      <c r="B427" s="137"/>
      <c r="C427" s="137"/>
      <c r="D427" s="137"/>
    </row>
    <row r="428">
      <c r="B428" s="137"/>
      <c r="C428" s="137"/>
      <c r="D428" s="137"/>
    </row>
    <row r="429">
      <c r="B429" s="137"/>
      <c r="C429" s="137"/>
      <c r="D429" s="137"/>
    </row>
    <row r="430">
      <c r="B430" s="137"/>
      <c r="C430" s="137"/>
      <c r="D430" s="137"/>
    </row>
    <row r="431">
      <c r="B431" s="137"/>
      <c r="C431" s="137"/>
      <c r="D431" s="137"/>
    </row>
    <row r="432">
      <c r="B432" s="137"/>
      <c r="C432" s="137"/>
      <c r="D432" s="137"/>
    </row>
    <row r="433">
      <c r="B433" s="137"/>
      <c r="C433" s="137"/>
      <c r="D433" s="137"/>
    </row>
    <row r="434">
      <c r="B434" s="137"/>
      <c r="C434" s="137"/>
      <c r="D434" s="137"/>
    </row>
    <row r="435">
      <c r="B435" s="137"/>
      <c r="C435" s="137"/>
      <c r="D435" s="137"/>
    </row>
    <row r="436">
      <c r="B436" s="137"/>
      <c r="C436" s="137"/>
      <c r="D436" s="137"/>
    </row>
    <row r="437">
      <c r="B437" s="137"/>
      <c r="C437" s="137"/>
      <c r="D437" s="137"/>
    </row>
    <row r="438">
      <c r="B438" s="137"/>
      <c r="C438" s="137"/>
      <c r="D438" s="137"/>
    </row>
    <row r="439">
      <c r="B439" s="137"/>
      <c r="C439" s="137"/>
      <c r="D439" s="137"/>
    </row>
    <row r="440">
      <c r="B440" s="137"/>
      <c r="C440" s="137"/>
      <c r="D440" s="137"/>
    </row>
    <row r="441">
      <c r="B441" s="137"/>
      <c r="C441" s="137"/>
      <c r="D441" s="137"/>
    </row>
    <row r="442">
      <c r="B442" s="137"/>
      <c r="C442" s="137"/>
      <c r="D442" s="137"/>
    </row>
    <row r="443">
      <c r="B443" s="137"/>
      <c r="C443" s="137"/>
      <c r="D443" s="137"/>
    </row>
    <row r="444">
      <c r="B444" s="137"/>
      <c r="C444" s="137"/>
      <c r="D444" s="137"/>
    </row>
    <row r="445">
      <c r="B445" s="137"/>
      <c r="C445" s="137"/>
      <c r="D445" s="137"/>
    </row>
    <row r="446">
      <c r="B446" s="137"/>
      <c r="C446" s="137"/>
      <c r="D446" s="137"/>
    </row>
    <row r="447">
      <c r="B447" s="137"/>
      <c r="C447" s="137"/>
      <c r="D447" s="137"/>
    </row>
    <row r="448">
      <c r="B448" s="137"/>
      <c r="C448" s="137"/>
      <c r="D448" s="137"/>
    </row>
    <row r="449">
      <c r="B449" s="137"/>
      <c r="C449" s="137"/>
      <c r="D449" s="137"/>
    </row>
    <row r="450">
      <c r="B450" s="137"/>
      <c r="C450" s="137"/>
      <c r="D450" s="137"/>
    </row>
    <row r="451">
      <c r="B451" s="137"/>
      <c r="C451" s="137"/>
      <c r="D451" s="137"/>
    </row>
    <row r="452">
      <c r="B452" s="137"/>
      <c r="C452" s="137"/>
      <c r="D452" s="137"/>
    </row>
    <row r="453">
      <c r="B453" s="137"/>
      <c r="C453" s="137"/>
      <c r="D453" s="137"/>
    </row>
    <row r="454">
      <c r="B454" s="137"/>
      <c r="C454" s="137"/>
      <c r="D454" s="137"/>
    </row>
    <row r="455">
      <c r="B455" s="137"/>
      <c r="C455" s="137"/>
      <c r="D455" s="137"/>
    </row>
    <row r="456">
      <c r="B456" s="137"/>
      <c r="C456" s="137"/>
      <c r="D456" s="137"/>
    </row>
    <row r="457">
      <c r="B457" s="137"/>
      <c r="C457" s="137"/>
      <c r="D457" s="137"/>
    </row>
    <row r="458">
      <c r="B458" s="137"/>
      <c r="C458" s="137"/>
      <c r="D458" s="137"/>
    </row>
    <row r="459">
      <c r="B459" s="137"/>
      <c r="C459" s="137"/>
      <c r="D459" s="137"/>
    </row>
    <row r="460">
      <c r="B460" s="137"/>
      <c r="C460" s="137"/>
      <c r="D460" s="137"/>
    </row>
    <row r="461">
      <c r="B461" s="137"/>
      <c r="C461" s="137"/>
      <c r="D461" s="137"/>
    </row>
    <row r="462">
      <c r="B462" s="137"/>
      <c r="C462" s="137"/>
      <c r="D462" s="137"/>
    </row>
    <row r="463">
      <c r="B463" s="137"/>
      <c r="C463" s="137"/>
      <c r="D463" s="137"/>
    </row>
    <row r="464">
      <c r="B464" s="137"/>
      <c r="C464" s="137"/>
      <c r="D464" s="137"/>
    </row>
    <row r="465">
      <c r="B465" s="137"/>
      <c r="C465" s="137"/>
      <c r="D465" s="137"/>
    </row>
    <row r="466">
      <c r="B466" s="137"/>
      <c r="C466" s="137"/>
      <c r="D466" s="137"/>
    </row>
    <row r="467">
      <c r="B467" s="137"/>
      <c r="C467" s="137"/>
      <c r="D467" s="137"/>
    </row>
    <row r="468">
      <c r="B468" s="137"/>
      <c r="C468" s="137"/>
      <c r="D468" s="137"/>
    </row>
    <row r="469">
      <c r="B469" s="137"/>
      <c r="C469" s="137"/>
      <c r="D469" s="137"/>
    </row>
    <row r="470">
      <c r="B470" s="137"/>
      <c r="C470" s="137"/>
      <c r="D470" s="137"/>
    </row>
    <row r="471">
      <c r="B471" s="137"/>
      <c r="C471" s="137"/>
      <c r="D471" s="137"/>
    </row>
    <row r="472">
      <c r="B472" s="137"/>
      <c r="C472" s="137"/>
      <c r="D472" s="137"/>
    </row>
    <row r="473">
      <c r="B473" s="137"/>
      <c r="C473" s="137"/>
      <c r="D473" s="137"/>
    </row>
    <row r="474">
      <c r="B474" s="137"/>
      <c r="C474" s="137"/>
      <c r="D474" s="137"/>
    </row>
    <row r="475">
      <c r="B475" s="137"/>
      <c r="C475" s="137"/>
      <c r="D475" s="137"/>
    </row>
    <row r="476">
      <c r="B476" s="137"/>
      <c r="C476" s="137"/>
      <c r="D476" s="137"/>
    </row>
    <row r="477">
      <c r="B477" s="137"/>
      <c r="C477" s="137"/>
      <c r="D477" s="137"/>
    </row>
    <row r="478">
      <c r="B478" s="137"/>
      <c r="C478" s="137"/>
      <c r="D478" s="137"/>
    </row>
    <row r="479">
      <c r="B479" s="137"/>
      <c r="C479" s="137"/>
      <c r="D479" s="137"/>
    </row>
    <row r="480">
      <c r="B480" s="137"/>
      <c r="C480" s="137"/>
      <c r="D480" s="137"/>
    </row>
    <row r="481">
      <c r="B481" s="137"/>
      <c r="C481" s="137"/>
      <c r="D481" s="137"/>
    </row>
    <row r="482">
      <c r="B482" s="137"/>
      <c r="C482" s="137"/>
      <c r="D482" s="137"/>
    </row>
    <row r="483">
      <c r="B483" s="137"/>
      <c r="C483" s="137"/>
      <c r="D483" s="137"/>
    </row>
    <row r="484">
      <c r="B484" s="137"/>
      <c r="C484" s="137"/>
      <c r="D484" s="137"/>
    </row>
    <row r="485">
      <c r="B485" s="137"/>
      <c r="C485" s="137"/>
      <c r="D485" s="137"/>
    </row>
    <row r="486">
      <c r="B486" s="137"/>
      <c r="C486" s="137"/>
      <c r="D486" s="137"/>
    </row>
    <row r="487">
      <c r="B487" s="137"/>
      <c r="C487" s="137"/>
      <c r="D487" s="137"/>
    </row>
    <row r="488">
      <c r="B488" s="137"/>
      <c r="C488" s="137"/>
      <c r="D488" s="137"/>
    </row>
    <row r="489">
      <c r="B489" s="137"/>
      <c r="C489" s="137"/>
      <c r="D489" s="137"/>
    </row>
    <row r="490">
      <c r="B490" s="137"/>
      <c r="C490" s="137"/>
      <c r="D490" s="137"/>
    </row>
    <row r="491">
      <c r="B491" s="137"/>
      <c r="C491" s="137"/>
      <c r="D491" s="137"/>
    </row>
    <row r="492">
      <c r="B492" s="137"/>
      <c r="C492" s="137"/>
      <c r="D492" s="137"/>
    </row>
    <row r="493">
      <c r="B493" s="137"/>
      <c r="C493" s="137"/>
      <c r="D493" s="137"/>
    </row>
    <row r="494">
      <c r="B494" s="137"/>
      <c r="C494" s="137"/>
      <c r="D494" s="137"/>
    </row>
    <row r="495">
      <c r="B495" s="137"/>
      <c r="C495" s="137"/>
      <c r="D495" s="137"/>
    </row>
    <row r="496">
      <c r="B496" s="137"/>
      <c r="C496" s="137"/>
      <c r="D496" s="137"/>
    </row>
    <row r="497">
      <c r="B497" s="137"/>
      <c r="C497" s="137"/>
      <c r="D497" s="137"/>
    </row>
    <row r="498">
      <c r="B498" s="137"/>
      <c r="C498" s="137"/>
      <c r="D498" s="137"/>
    </row>
    <row r="499">
      <c r="B499" s="137"/>
      <c r="C499" s="137"/>
      <c r="D499" s="137"/>
    </row>
    <row r="500">
      <c r="B500" s="137"/>
      <c r="C500" s="137"/>
      <c r="D500" s="137"/>
    </row>
    <row r="501">
      <c r="B501" s="137"/>
      <c r="C501" s="137"/>
      <c r="D501" s="137"/>
    </row>
    <row r="502">
      <c r="B502" s="137"/>
      <c r="C502" s="137"/>
      <c r="D502" s="137"/>
    </row>
    <row r="503">
      <c r="B503" s="137"/>
      <c r="C503" s="137"/>
      <c r="D503" s="137"/>
    </row>
    <row r="504">
      <c r="B504" s="137"/>
      <c r="C504" s="137"/>
      <c r="D504" s="137"/>
    </row>
    <row r="505">
      <c r="B505" s="137"/>
      <c r="C505" s="137"/>
      <c r="D505" s="137"/>
    </row>
    <row r="506">
      <c r="B506" s="137"/>
      <c r="C506" s="137"/>
      <c r="D506" s="137"/>
    </row>
    <row r="507">
      <c r="B507" s="137"/>
      <c r="C507" s="137"/>
      <c r="D507" s="137"/>
    </row>
    <row r="508">
      <c r="B508" s="137"/>
      <c r="C508" s="137"/>
      <c r="D508" s="137"/>
    </row>
    <row r="509">
      <c r="B509" s="137"/>
      <c r="C509" s="137"/>
      <c r="D509" s="137"/>
    </row>
    <row r="510">
      <c r="B510" s="137"/>
      <c r="C510" s="137"/>
      <c r="D510" s="137"/>
    </row>
    <row r="511">
      <c r="B511" s="137"/>
      <c r="C511" s="137"/>
      <c r="D511" s="137"/>
    </row>
    <row r="512">
      <c r="B512" s="137"/>
      <c r="C512" s="137"/>
      <c r="D512" s="137"/>
    </row>
    <row r="513">
      <c r="B513" s="137"/>
      <c r="C513" s="137"/>
      <c r="D513" s="137"/>
    </row>
    <row r="514">
      <c r="B514" s="137"/>
      <c r="C514" s="137"/>
      <c r="D514" s="137"/>
    </row>
    <row r="515">
      <c r="B515" s="137"/>
      <c r="C515" s="137"/>
      <c r="D515" s="137"/>
    </row>
    <row r="516">
      <c r="B516" s="137"/>
      <c r="C516" s="137"/>
      <c r="D516" s="137"/>
    </row>
    <row r="517">
      <c r="B517" s="137"/>
      <c r="C517" s="137"/>
      <c r="D517" s="137"/>
    </row>
    <row r="518">
      <c r="B518" s="137"/>
      <c r="C518" s="137"/>
      <c r="D518" s="137"/>
    </row>
    <row r="519">
      <c r="B519" s="137"/>
      <c r="C519" s="137"/>
      <c r="D519" s="137"/>
    </row>
    <row r="520">
      <c r="B520" s="137"/>
      <c r="C520" s="137"/>
      <c r="D520" s="137"/>
    </row>
    <row r="521">
      <c r="B521" s="137"/>
      <c r="C521" s="137"/>
      <c r="D521" s="137"/>
    </row>
    <row r="522">
      <c r="B522" s="137"/>
      <c r="C522" s="137"/>
      <c r="D522" s="137"/>
    </row>
    <row r="523">
      <c r="B523" s="137"/>
      <c r="C523" s="137"/>
      <c r="D523" s="137"/>
    </row>
    <row r="524">
      <c r="B524" s="137"/>
      <c r="C524" s="137"/>
      <c r="D524" s="137"/>
    </row>
    <row r="525">
      <c r="B525" s="137"/>
      <c r="C525" s="137"/>
      <c r="D525" s="137"/>
    </row>
    <row r="526">
      <c r="B526" s="137"/>
      <c r="C526" s="137"/>
      <c r="D526" s="137"/>
    </row>
    <row r="527">
      <c r="B527" s="137"/>
      <c r="C527" s="137"/>
      <c r="D527" s="137"/>
    </row>
    <row r="528">
      <c r="B528" s="137"/>
      <c r="C528" s="137"/>
      <c r="D528" s="137"/>
    </row>
    <row r="529">
      <c r="B529" s="137"/>
      <c r="C529" s="137"/>
      <c r="D529" s="137"/>
    </row>
    <row r="530">
      <c r="B530" s="137"/>
      <c r="C530" s="137"/>
      <c r="D530" s="137"/>
    </row>
    <row r="531">
      <c r="B531" s="137"/>
      <c r="C531" s="137"/>
      <c r="D531" s="137"/>
    </row>
    <row r="532">
      <c r="B532" s="137"/>
      <c r="C532" s="137"/>
      <c r="D532" s="137"/>
    </row>
    <row r="533">
      <c r="B533" s="137"/>
      <c r="C533" s="137"/>
      <c r="D533" s="137"/>
    </row>
    <row r="534">
      <c r="B534" s="137"/>
      <c r="C534" s="137"/>
      <c r="D534" s="137"/>
    </row>
    <row r="535">
      <c r="B535" s="137"/>
      <c r="C535" s="137"/>
      <c r="D535" s="137"/>
    </row>
    <row r="536">
      <c r="B536" s="137"/>
      <c r="C536" s="137"/>
      <c r="D536" s="137"/>
    </row>
    <row r="537">
      <c r="B537" s="137"/>
      <c r="C537" s="137"/>
      <c r="D537" s="137"/>
    </row>
    <row r="538">
      <c r="B538" s="137"/>
      <c r="C538" s="137"/>
      <c r="D538" s="137"/>
    </row>
    <row r="539">
      <c r="B539" s="137"/>
      <c r="C539" s="137"/>
      <c r="D539" s="137"/>
    </row>
    <row r="540">
      <c r="B540" s="137"/>
      <c r="C540" s="137"/>
      <c r="D540" s="137"/>
    </row>
    <row r="541">
      <c r="B541" s="137"/>
      <c r="C541" s="137"/>
      <c r="D541" s="137"/>
    </row>
    <row r="542">
      <c r="B542" s="137"/>
      <c r="C542" s="137"/>
      <c r="D542" s="137"/>
    </row>
    <row r="543">
      <c r="B543" s="137"/>
      <c r="C543" s="137"/>
      <c r="D543" s="137"/>
    </row>
    <row r="544">
      <c r="B544" s="137"/>
      <c r="C544" s="137"/>
      <c r="D544" s="137"/>
    </row>
    <row r="545">
      <c r="B545" s="137"/>
      <c r="C545" s="137"/>
      <c r="D545" s="137"/>
    </row>
    <row r="546">
      <c r="B546" s="137"/>
      <c r="C546" s="137"/>
      <c r="D546" s="137"/>
    </row>
    <row r="547">
      <c r="B547" s="137"/>
      <c r="C547" s="137"/>
      <c r="D547" s="137"/>
    </row>
    <row r="548">
      <c r="B548" s="137"/>
      <c r="C548" s="137"/>
      <c r="D548" s="137"/>
    </row>
    <row r="549">
      <c r="B549" s="137"/>
      <c r="C549" s="137"/>
      <c r="D549" s="137"/>
    </row>
    <row r="550">
      <c r="B550" s="137"/>
      <c r="C550" s="137"/>
      <c r="D550" s="137"/>
    </row>
    <row r="551">
      <c r="B551" s="137"/>
      <c r="C551" s="137"/>
      <c r="D551" s="137"/>
    </row>
    <row r="552">
      <c r="B552" s="137"/>
      <c r="C552" s="137"/>
      <c r="D552" s="137"/>
    </row>
    <row r="553">
      <c r="B553" s="137"/>
      <c r="C553" s="137"/>
      <c r="D553" s="137"/>
    </row>
    <row r="554">
      <c r="B554" s="137"/>
      <c r="C554" s="137"/>
      <c r="D554" s="137"/>
    </row>
    <row r="555">
      <c r="B555" s="137"/>
      <c r="C555" s="137"/>
      <c r="D555" s="137"/>
    </row>
    <row r="556">
      <c r="B556" s="137"/>
      <c r="C556" s="137"/>
      <c r="D556" s="137"/>
    </row>
    <row r="557">
      <c r="B557" s="137"/>
      <c r="C557" s="137"/>
      <c r="D557" s="137"/>
    </row>
    <row r="558">
      <c r="B558" s="137"/>
      <c r="C558" s="137"/>
      <c r="D558" s="137"/>
    </row>
    <row r="559">
      <c r="B559" s="137"/>
      <c r="C559" s="137"/>
      <c r="D559" s="137"/>
    </row>
    <row r="560">
      <c r="B560" s="137"/>
      <c r="C560" s="137"/>
      <c r="D560" s="137"/>
    </row>
    <row r="561">
      <c r="B561" s="137"/>
      <c r="C561" s="137"/>
      <c r="D561" s="137"/>
    </row>
    <row r="562">
      <c r="B562" s="137"/>
      <c r="C562" s="137"/>
      <c r="D562" s="137"/>
    </row>
    <row r="563">
      <c r="B563" s="137"/>
      <c r="C563" s="137"/>
      <c r="D563" s="137"/>
    </row>
    <row r="564">
      <c r="B564" s="137"/>
      <c r="C564" s="137"/>
      <c r="D564" s="137"/>
    </row>
    <row r="565">
      <c r="B565" s="137"/>
      <c r="C565" s="137"/>
      <c r="D565" s="137"/>
    </row>
    <row r="566">
      <c r="B566" s="137"/>
      <c r="C566" s="137"/>
      <c r="D566" s="137"/>
    </row>
    <row r="567">
      <c r="B567" s="137"/>
      <c r="C567" s="137"/>
      <c r="D567" s="137"/>
    </row>
    <row r="568">
      <c r="B568" s="137"/>
      <c r="C568" s="137"/>
      <c r="D568" s="137"/>
    </row>
    <row r="569">
      <c r="B569" s="137"/>
      <c r="C569" s="137"/>
      <c r="D569" s="137"/>
    </row>
    <row r="570">
      <c r="B570" s="137"/>
      <c r="C570" s="137"/>
      <c r="D570" s="137"/>
    </row>
    <row r="571">
      <c r="B571" s="137"/>
      <c r="C571" s="137"/>
      <c r="D571" s="137"/>
    </row>
    <row r="572">
      <c r="B572" s="137"/>
      <c r="C572" s="137"/>
      <c r="D572" s="137"/>
    </row>
    <row r="573">
      <c r="B573" s="137"/>
      <c r="C573" s="137"/>
      <c r="D573" s="137"/>
    </row>
    <row r="574">
      <c r="B574" s="137"/>
      <c r="C574" s="137"/>
      <c r="D574" s="137"/>
    </row>
    <row r="575">
      <c r="B575" s="137"/>
      <c r="C575" s="137"/>
      <c r="D575" s="137"/>
    </row>
    <row r="576">
      <c r="B576" s="137"/>
      <c r="C576" s="137"/>
      <c r="D576" s="137"/>
    </row>
    <row r="577">
      <c r="B577" s="137"/>
      <c r="C577" s="137"/>
      <c r="D577" s="137"/>
    </row>
    <row r="578">
      <c r="B578" s="137"/>
      <c r="C578" s="137"/>
      <c r="D578" s="137"/>
    </row>
    <row r="579">
      <c r="B579" s="137"/>
      <c r="C579" s="137"/>
      <c r="D579" s="137"/>
    </row>
    <row r="580">
      <c r="B580" s="137"/>
      <c r="C580" s="137"/>
      <c r="D580" s="137"/>
    </row>
    <row r="581">
      <c r="B581" s="137"/>
      <c r="C581" s="137"/>
      <c r="D581" s="137"/>
    </row>
    <row r="582">
      <c r="B582" s="137"/>
      <c r="C582" s="137"/>
      <c r="D582" s="137"/>
    </row>
    <row r="583">
      <c r="B583" s="137"/>
      <c r="C583" s="137"/>
      <c r="D583" s="137"/>
    </row>
    <row r="584">
      <c r="B584" s="137"/>
      <c r="C584" s="137"/>
      <c r="D584" s="137"/>
    </row>
    <row r="585">
      <c r="B585" s="137"/>
      <c r="C585" s="137"/>
      <c r="D585" s="137"/>
    </row>
    <row r="586">
      <c r="B586" s="137"/>
      <c r="C586" s="137"/>
      <c r="D586" s="137"/>
    </row>
    <row r="587">
      <c r="B587" s="137"/>
      <c r="C587" s="137"/>
      <c r="D587" s="137"/>
    </row>
    <row r="588">
      <c r="B588" s="137"/>
      <c r="C588" s="137"/>
      <c r="D588" s="137"/>
    </row>
    <row r="589">
      <c r="B589" s="137"/>
      <c r="C589" s="137"/>
      <c r="D589" s="137"/>
    </row>
    <row r="590">
      <c r="B590" s="137"/>
      <c r="C590" s="137"/>
      <c r="D590" s="137"/>
    </row>
    <row r="591">
      <c r="B591" s="137"/>
      <c r="C591" s="137"/>
      <c r="D591" s="137"/>
    </row>
    <row r="592">
      <c r="B592" s="137"/>
      <c r="C592" s="137"/>
      <c r="D592" s="137"/>
    </row>
    <row r="593">
      <c r="B593" s="137"/>
      <c r="C593" s="137"/>
      <c r="D593" s="137"/>
    </row>
    <row r="594">
      <c r="B594" s="137"/>
      <c r="C594" s="137"/>
      <c r="D594" s="137"/>
    </row>
    <row r="595">
      <c r="B595" s="137"/>
      <c r="C595" s="137"/>
      <c r="D595" s="137"/>
    </row>
    <row r="596">
      <c r="B596" s="137"/>
      <c r="C596" s="137"/>
      <c r="D596" s="137"/>
    </row>
    <row r="597">
      <c r="B597" s="137"/>
      <c r="C597" s="137"/>
      <c r="D597" s="137"/>
    </row>
    <row r="598">
      <c r="B598" s="137"/>
      <c r="C598" s="137"/>
      <c r="D598" s="137"/>
    </row>
    <row r="599">
      <c r="B599" s="137"/>
      <c r="C599" s="137"/>
      <c r="D599" s="137"/>
    </row>
    <row r="600">
      <c r="B600" s="137"/>
      <c r="C600" s="137"/>
      <c r="D600" s="137"/>
    </row>
    <row r="601">
      <c r="B601" s="137"/>
      <c r="C601" s="137"/>
      <c r="D601" s="137"/>
    </row>
    <row r="602">
      <c r="B602" s="137"/>
      <c r="C602" s="137"/>
      <c r="D602" s="137"/>
    </row>
    <row r="603">
      <c r="B603" s="137"/>
      <c r="C603" s="137"/>
      <c r="D603" s="137"/>
    </row>
    <row r="604">
      <c r="B604" s="137"/>
      <c r="C604" s="137"/>
      <c r="D604" s="137"/>
    </row>
    <row r="605">
      <c r="B605" s="137"/>
      <c r="C605" s="137"/>
      <c r="D605" s="137"/>
    </row>
    <row r="606">
      <c r="B606" s="137"/>
      <c r="C606" s="137"/>
      <c r="D606" s="137"/>
    </row>
    <row r="607">
      <c r="B607" s="137"/>
      <c r="C607" s="137"/>
      <c r="D607" s="137"/>
    </row>
    <row r="608">
      <c r="B608" s="137"/>
      <c r="C608" s="137"/>
      <c r="D608" s="137"/>
    </row>
    <row r="609">
      <c r="B609" s="137"/>
      <c r="C609" s="137"/>
      <c r="D609" s="137"/>
    </row>
    <row r="610">
      <c r="B610" s="137"/>
      <c r="C610" s="137"/>
      <c r="D610" s="137"/>
    </row>
    <row r="611">
      <c r="B611" s="137"/>
      <c r="C611" s="137"/>
      <c r="D611" s="137"/>
    </row>
    <row r="612">
      <c r="B612" s="137"/>
      <c r="C612" s="137"/>
      <c r="D612" s="137"/>
    </row>
    <row r="613">
      <c r="B613" s="137"/>
      <c r="C613" s="137"/>
      <c r="D613" s="137"/>
    </row>
    <row r="614">
      <c r="B614" s="137"/>
      <c r="C614" s="137"/>
      <c r="D614" s="137"/>
    </row>
    <row r="615">
      <c r="B615" s="137"/>
      <c r="C615" s="137"/>
      <c r="D615" s="137"/>
    </row>
    <row r="616">
      <c r="B616" s="137"/>
      <c r="C616" s="137"/>
      <c r="D616" s="137"/>
    </row>
    <row r="617">
      <c r="B617" s="137"/>
      <c r="C617" s="137"/>
      <c r="D617" s="137"/>
    </row>
    <row r="618">
      <c r="B618" s="137"/>
      <c r="C618" s="137"/>
      <c r="D618" s="137"/>
    </row>
    <row r="619">
      <c r="B619" s="137"/>
      <c r="C619" s="137"/>
      <c r="D619" s="137"/>
    </row>
    <row r="620">
      <c r="B620" s="137"/>
      <c r="C620" s="137"/>
      <c r="D620" s="137"/>
    </row>
    <row r="621">
      <c r="B621" s="137"/>
      <c r="C621" s="137"/>
      <c r="D621" s="137"/>
    </row>
    <row r="622">
      <c r="B622" s="137"/>
      <c r="C622" s="137"/>
      <c r="D622" s="137"/>
    </row>
    <row r="623">
      <c r="B623" s="137"/>
      <c r="C623" s="137"/>
      <c r="D623" s="137"/>
    </row>
    <row r="624">
      <c r="B624" s="137"/>
      <c r="C624" s="137"/>
      <c r="D624" s="137"/>
    </row>
    <row r="625">
      <c r="B625" s="137"/>
      <c r="C625" s="137"/>
      <c r="D625" s="137"/>
    </row>
    <row r="626">
      <c r="B626" s="137"/>
      <c r="C626" s="137"/>
      <c r="D626" s="137"/>
    </row>
    <row r="627">
      <c r="B627" s="137"/>
      <c r="C627" s="137"/>
      <c r="D627" s="137"/>
    </row>
    <row r="628">
      <c r="B628" s="137"/>
      <c r="C628" s="137"/>
      <c r="D628" s="137"/>
    </row>
    <row r="629">
      <c r="B629" s="137"/>
      <c r="C629" s="137"/>
      <c r="D629" s="137"/>
    </row>
    <row r="630">
      <c r="B630" s="137"/>
      <c r="C630" s="137"/>
      <c r="D630" s="137"/>
    </row>
    <row r="631">
      <c r="B631" s="137"/>
      <c r="C631" s="137"/>
      <c r="D631" s="137"/>
    </row>
    <row r="632">
      <c r="B632" s="137"/>
      <c r="C632" s="137"/>
      <c r="D632" s="137"/>
    </row>
    <row r="633">
      <c r="B633" s="137"/>
      <c r="C633" s="137"/>
      <c r="D633" s="137"/>
    </row>
    <row r="634">
      <c r="B634" s="137"/>
      <c r="C634" s="137"/>
      <c r="D634" s="137"/>
    </row>
    <row r="635">
      <c r="B635" s="137"/>
      <c r="C635" s="137"/>
      <c r="D635" s="137"/>
    </row>
    <row r="636">
      <c r="B636" s="137"/>
      <c r="C636" s="137"/>
      <c r="D636" s="137"/>
    </row>
    <row r="637">
      <c r="B637" s="137"/>
      <c r="C637" s="137"/>
      <c r="D637" s="137"/>
    </row>
    <row r="638">
      <c r="B638" s="137"/>
      <c r="C638" s="137"/>
      <c r="D638" s="137"/>
    </row>
    <row r="639">
      <c r="B639" s="137"/>
      <c r="C639" s="137"/>
      <c r="D639" s="137"/>
    </row>
    <row r="640">
      <c r="B640" s="137"/>
      <c r="C640" s="137"/>
      <c r="D640" s="137"/>
    </row>
    <row r="641">
      <c r="B641" s="137"/>
      <c r="C641" s="137"/>
      <c r="D641" s="137"/>
    </row>
    <row r="642">
      <c r="B642" s="137"/>
      <c r="C642" s="137"/>
      <c r="D642" s="137"/>
    </row>
    <row r="643">
      <c r="B643" s="137"/>
      <c r="C643" s="137"/>
      <c r="D643" s="137"/>
    </row>
    <row r="644">
      <c r="B644" s="137"/>
      <c r="C644" s="137"/>
      <c r="D644" s="137"/>
    </row>
    <row r="645">
      <c r="B645" s="137"/>
      <c r="C645" s="137"/>
      <c r="D645" s="137"/>
    </row>
    <row r="646">
      <c r="B646" s="137"/>
      <c r="C646" s="137"/>
      <c r="D646" s="137"/>
    </row>
    <row r="647">
      <c r="B647" s="137"/>
      <c r="C647" s="137"/>
      <c r="D647" s="137"/>
    </row>
    <row r="648">
      <c r="B648" s="137"/>
      <c r="C648" s="137"/>
      <c r="D648" s="137"/>
    </row>
    <row r="649">
      <c r="B649" s="137"/>
      <c r="C649" s="137"/>
      <c r="D649" s="137"/>
    </row>
    <row r="650">
      <c r="B650" s="137"/>
      <c r="C650" s="137"/>
      <c r="D650" s="137"/>
    </row>
    <row r="651">
      <c r="B651" s="137"/>
      <c r="C651" s="137"/>
      <c r="D651" s="137"/>
    </row>
    <row r="652">
      <c r="B652" s="137"/>
      <c r="C652" s="137"/>
      <c r="D652" s="137"/>
    </row>
    <row r="653">
      <c r="B653" s="137"/>
      <c r="C653" s="137"/>
      <c r="D653" s="137"/>
    </row>
    <row r="654">
      <c r="B654" s="137"/>
      <c r="C654" s="137"/>
      <c r="D654" s="137"/>
    </row>
    <row r="655">
      <c r="B655" s="137"/>
      <c r="C655" s="137"/>
      <c r="D655" s="137"/>
    </row>
    <row r="656">
      <c r="B656" s="137"/>
      <c r="C656" s="137"/>
      <c r="D656" s="137"/>
    </row>
    <row r="657">
      <c r="B657" s="137"/>
      <c r="C657" s="137"/>
      <c r="D657" s="137"/>
    </row>
    <row r="658">
      <c r="B658" s="137"/>
      <c r="C658" s="137"/>
      <c r="D658" s="137"/>
    </row>
    <row r="659">
      <c r="B659" s="137"/>
      <c r="C659" s="137"/>
      <c r="D659" s="137"/>
    </row>
    <row r="660">
      <c r="B660" s="137"/>
      <c r="C660" s="137"/>
      <c r="D660" s="137"/>
    </row>
    <row r="661">
      <c r="B661" s="137"/>
      <c r="C661" s="137"/>
      <c r="D661" s="137"/>
    </row>
    <row r="662">
      <c r="B662" s="137"/>
      <c r="C662" s="137"/>
      <c r="D662" s="137"/>
    </row>
    <row r="663">
      <c r="B663" s="137"/>
      <c r="C663" s="137"/>
      <c r="D663" s="137"/>
    </row>
    <row r="664">
      <c r="B664" s="137"/>
      <c r="C664" s="137"/>
      <c r="D664" s="137"/>
    </row>
    <row r="665">
      <c r="B665" s="137"/>
      <c r="C665" s="137"/>
      <c r="D665" s="137"/>
    </row>
    <row r="666">
      <c r="B666" s="137"/>
      <c r="C666" s="137"/>
      <c r="D666" s="137"/>
    </row>
    <row r="667">
      <c r="B667" s="137"/>
      <c r="C667" s="137"/>
      <c r="D667" s="137"/>
    </row>
    <row r="668">
      <c r="B668" s="137"/>
      <c r="C668" s="137"/>
      <c r="D668" s="137"/>
    </row>
    <row r="669">
      <c r="B669" s="137"/>
      <c r="C669" s="137"/>
      <c r="D669" s="137"/>
    </row>
    <row r="670">
      <c r="B670" s="137"/>
      <c r="C670" s="137"/>
      <c r="D670" s="137"/>
    </row>
    <row r="671">
      <c r="B671" s="137"/>
      <c r="C671" s="137"/>
      <c r="D671" s="137"/>
    </row>
    <row r="672">
      <c r="B672" s="137"/>
      <c r="C672" s="137"/>
      <c r="D672" s="137"/>
    </row>
    <row r="673">
      <c r="B673" s="137"/>
      <c r="C673" s="137"/>
      <c r="D673" s="137"/>
    </row>
    <row r="674">
      <c r="B674" s="137"/>
      <c r="C674" s="137"/>
      <c r="D674" s="137"/>
    </row>
    <row r="675">
      <c r="B675" s="137"/>
      <c r="C675" s="137"/>
      <c r="D675" s="137"/>
    </row>
    <row r="676">
      <c r="B676" s="137"/>
      <c r="C676" s="137"/>
      <c r="D676" s="137"/>
    </row>
    <row r="677">
      <c r="B677" s="137"/>
      <c r="C677" s="137"/>
      <c r="D677" s="137"/>
    </row>
    <row r="678">
      <c r="B678" s="137"/>
      <c r="C678" s="137"/>
      <c r="D678" s="137"/>
    </row>
    <row r="679">
      <c r="B679" s="137"/>
      <c r="C679" s="137"/>
      <c r="D679" s="137"/>
    </row>
    <row r="680">
      <c r="B680" s="137"/>
      <c r="C680" s="137"/>
      <c r="D680" s="137"/>
    </row>
    <row r="681">
      <c r="B681" s="137"/>
      <c r="C681" s="137"/>
      <c r="D681" s="137"/>
    </row>
    <row r="682">
      <c r="B682" s="137"/>
      <c r="C682" s="137"/>
      <c r="D682" s="137"/>
    </row>
    <row r="683">
      <c r="B683" s="137"/>
      <c r="C683" s="137"/>
      <c r="D683" s="137"/>
    </row>
    <row r="684">
      <c r="B684" s="137"/>
      <c r="C684" s="137"/>
      <c r="D684" s="137"/>
    </row>
    <row r="685">
      <c r="B685" s="137"/>
      <c r="C685" s="137"/>
      <c r="D685" s="137"/>
    </row>
    <row r="686">
      <c r="B686" s="137"/>
      <c r="C686" s="137"/>
      <c r="D686" s="137"/>
    </row>
    <row r="687">
      <c r="B687" s="137"/>
      <c r="C687" s="137"/>
      <c r="D687" s="137"/>
    </row>
    <row r="688">
      <c r="B688" s="137"/>
      <c r="C688" s="137"/>
      <c r="D688" s="137"/>
    </row>
    <row r="689">
      <c r="B689" s="137"/>
      <c r="C689" s="137"/>
      <c r="D689" s="137"/>
    </row>
    <row r="690">
      <c r="B690" s="137"/>
      <c r="C690" s="137"/>
      <c r="D690" s="137"/>
    </row>
    <row r="691">
      <c r="B691" s="137"/>
      <c r="C691" s="137"/>
      <c r="D691" s="137"/>
    </row>
    <row r="692">
      <c r="B692" s="137"/>
      <c r="C692" s="137"/>
      <c r="D692" s="137"/>
    </row>
    <row r="693">
      <c r="B693" s="137"/>
      <c r="C693" s="137"/>
      <c r="D693" s="137"/>
    </row>
    <row r="694">
      <c r="B694" s="137"/>
      <c r="C694" s="137"/>
      <c r="D694" s="137"/>
    </row>
    <row r="695">
      <c r="B695" s="137"/>
      <c r="C695" s="137"/>
      <c r="D695" s="137"/>
    </row>
    <row r="696">
      <c r="B696" s="137"/>
      <c r="C696" s="137"/>
      <c r="D696" s="137"/>
    </row>
    <row r="697">
      <c r="B697" s="137"/>
      <c r="C697" s="137"/>
      <c r="D697" s="137"/>
    </row>
    <row r="698">
      <c r="B698" s="137"/>
      <c r="C698" s="137"/>
      <c r="D698" s="137"/>
    </row>
    <row r="699">
      <c r="B699" s="137"/>
      <c r="C699" s="137"/>
      <c r="D699" s="137"/>
    </row>
    <row r="700">
      <c r="B700" s="137"/>
      <c r="C700" s="137"/>
      <c r="D700" s="137"/>
    </row>
    <row r="701">
      <c r="B701" s="137"/>
      <c r="C701" s="137"/>
      <c r="D701" s="137"/>
    </row>
    <row r="702">
      <c r="B702" s="137"/>
      <c r="C702" s="137"/>
      <c r="D702" s="137"/>
    </row>
    <row r="703">
      <c r="B703" s="137"/>
      <c r="C703" s="137"/>
      <c r="D703" s="137"/>
    </row>
    <row r="704">
      <c r="B704" s="137"/>
      <c r="C704" s="137"/>
      <c r="D704" s="137"/>
    </row>
    <row r="705">
      <c r="B705" s="137"/>
      <c r="C705" s="137"/>
      <c r="D705" s="137"/>
    </row>
    <row r="706">
      <c r="B706" s="137"/>
      <c r="C706" s="137"/>
      <c r="D706" s="137"/>
    </row>
    <row r="707">
      <c r="B707" s="137"/>
      <c r="C707" s="137"/>
      <c r="D707" s="137"/>
    </row>
    <row r="708">
      <c r="B708" s="137"/>
      <c r="C708" s="137"/>
      <c r="D708" s="137"/>
    </row>
    <row r="709">
      <c r="B709" s="137"/>
      <c r="C709" s="137"/>
      <c r="D709" s="137"/>
    </row>
    <row r="710">
      <c r="B710" s="137"/>
      <c r="C710" s="137"/>
      <c r="D710" s="137"/>
    </row>
    <row r="711">
      <c r="B711" s="137"/>
      <c r="C711" s="137"/>
      <c r="D711" s="137"/>
    </row>
    <row r="712">
      <c r="B712" s="137"/>
      <c r="C712" s="137"/>
      <c r="D712" s="137"/>
    </row>
    <row r="713">
      <c r="B713" s="137"/>
      <c r="C713" s="137"/>
      <c r="D713" s="137"/>
    </row>
    <row r="714">
      <c r="B714" s="137"/>
      <c r="C714" s="137"/>
      <c r="D714" s="137"/>
    </row>
    <row r="715">
      <c r="B715" s="137"/>
      <c r="C715" s="137"/>
      <c r="D715" s="137"/>
    </row>
    <row r="716">
      <c r="B716" s="137"/>
      <c r="C716" s="137"/>
      <c r="D716" s="137"/>
    </row>
    <row r="717">
      <c r="B717" s="137"/>
      <c r="C717" s="137"/>
      <c r="D717" s="137"/>
    </row>
    <row r="718">
      <c r="B718" s="137"/>
      <c r="C718" s="137"/>
      <c r="D718" s="137"/>
    </row>
    <row r="719">
      <c r="B719" s="137"/>
      <c r="C719" s="137"/>
      <c r="D719" s="137"/>
    </row>
    <row r="720">
      <c r="B720" s="137"/>
      <c r="C720" s="137"/>
      <c r="D720" s="137"/>
    </row>
    <row r="721">
      <c r="B721" s="137"/>
      <c r="C721" s="137"/>
      <c r="D721" s="137"/>
    </row>
    <row r="722">
      <c r="B722" s="137"/>
      <c r="C722" s="137"/>
      <c r="D722" s="137"/>
    </row>
    <row r="723">
      <c r="B723" s="137"/>
      <c r="C723" s="137"/>
      <c r="D723" s="137"/>
    </row>
    <row r="724">
      <c r="B724" s="137"/>
      <c r="C724" s="137"/>
      <c r="D724" s="137"/>
    </row>
    <row r="725">
      <c r="B725" s="137"/>
      <c r="C725" s="137"/>
      <c r="D725" s="137"/>
    </row>
    <row r="726">
      <c r="B726" s="137"/>
      <c r="C726" s="137"/>
      <c r="D726" s="137"/>
    </row>
    <row r="727">
      <c r="B727" s="137"/>
      <c r="C727" s="137"/>
      <c r="D727" s="137"/>
    </row>
    <row r="728">
      <c r="B728" s="137"/>
      <c r="C728" s="137"/>
      <c r="D728" s="137"/>
    </row>
    <row r="729">
      <c r="B729" s="137"/>
      <c r="C729" s="137"/>
      <c r="D729" s="137"/>
    </row>
    <row r="730">
      <c r="B730" s="137"/>
      <c r="C730" s="137"/>
      <c r="D730" s="137"/>
    </row>
    <row r="731">
      <c r="B731" s="137"/>
      <c r="C731" s="137"/>
      <c r="D731" s="137"/>
    </row>
    <row r="732">
      <c r="B732" s="137"/>
      <c r="C732" s="137"/>
      <c r="D732" s="137"/>
    </row>
    <row r="733">
      <c r="B733" s="137"/>
      <c r="C733" s="137"/>
      <c r="D733" s="137"/>
    </row>
    <row r="734">
      <c r="B734" s="137"/>
      <c r="C734" s="137"/>
      <c r="D734" s="137"/>
    </row>
    <row r="735">
      <c r="B735" s="137"/>
      <c r="C735" s="137"/>
      <c r="D735" s="137"/>
    </row>
    <row r="736">
      <c r="B736" s="137"/>
      <c r="C736" s="137"/>
      <c r="D736" s="137"/>
    </row>
    <row r="737">
      <c r="B737" s="137"/>
      <c r="C737" s="137"/>
      <c r="D737" s="137"/>
    </row>
    <row r="738">
      <c r="B738" s="137"/>
      <c r="C738" s="137"/>
      <c r="D738" s="137"/>
    </row>
    <row r="739">
      <c r="B739" s="137"/>
      <c r="C739" s="137"/>
      <c r="D739" s="137"/>
    </row>
    <row r="740">
      <c r="B740" s="137"/>
      <c r="C740" s="137"/>
      <c r="D740" s="137"/>
    </row>
    <row r="741">
      <c r="B741" s="137"/>
      <c r="C741" s="137"/>
      <c r="D741" s="137"/>
    </row>
    <row r="742">
      <c r="B742" s="137"/>
      <c r="C742" s="137"/>
      <c r="D742" s="137"/>
    </row>
    <row r="743">
      <c r="B743" s="137"/>
      <c r="C743" s="137"/>
      <c r="D743" s="137"/>
    </row>
    <row r="744">
      <c r="B744" s="137"/>
      <c r="C744" s="137"/>
      <c r="D744" s="137"/>
    </row>
    <row r="745">
      <c r="B745" s="137"/>
      <c r="C745" s="137"/>
      <c r="D745" s="137"/>
    </row>
    <row r="746">
      <c r="B746" s="137"/>
      <c r="C746" s="137"/>
      <c r="D746" s="137"/>
    </row>
    <row r="747">
      <c r="B747" s="137"/>
      <c r="C747" s="137"/>
      <c r="D747" s="137"/>
    </row>
    <row r="748">
      <c r="B748" s="137"/>
      <c r="C748" s="137"/>
      <c r="D748" s="137"/>
    </row>
    <row r="749">
      <c r="B749" s="137"/>
      <c r="C749" s="137"/>
      <c r="D749" s="137"/>
    </row>
    <row r="750">
      <c r="B750" s="137"/>
      <c r="C750" s="137"/>
      <c r="D750" s="137"/>
    </row>
    <row r="751">
      <c r="B751" s="137"/>
      <c r="C751" s="137"/>
      <c r="D751" s="137"/>
    </row>
    <row r="752">
      <c r="B752" s="137"/>
      <c r="C752" s="137"/>
      <c r="D752" s="137"/>
    </row>
    <row r="753">
      <c r="B753" s="137"/>
      <c r="C753" s="137"/>
      <c r="D753" s="137"/>
    </row>
    <row r="754">
      <c r="B754" s="137"/>
      <c r="C754" s="137"/>
      <c r="D754" s="137"/>
    </row>
    <row r="755">
      <c r="B755" s="137"/>
      <c r="C755" s="137"/>
      <c r="D755" s="137"/>
    </row>
    <row r="756">
      <c r="B756" s="137"/>
      <c r="C756" s="137"/>
      <c r="D756" s="137"/>
    </row>
    <row r="757">
      <c r="B757" s="137"/>
      <c r="C757" s="137"/>
      <c r="D757" s="137"/>
    </row>
    <row r="758">
      <c r="B758" s="137"/>
      <c r="C758" s="137"/>
      <c r="D758" s="137"/>
    </row>
    <row r="759">
      <c r="B759" s="137"/>
      <c r="C759" s="137"/>
      <c r="D759" s="137"/>
    </row>
    <row r="760">
      <c r="B760" s="137"/>
      <c r="C760" s="137"/>
      <c r="D760" s="137"/>
    </row>
    <row r="761">
      <c r="B761" s="137"/>
      <c r="C761" s="137"/>
      <c r="D761" s="137"/>
    </row>
    <row r="762">
      <c r="B762" s="137"/>
      <c r="C762" s="137"/>
      <c r="D762" s="137"/>
    </row>
    <row r="763">
      <c r="B763" s="137"/>
      <c r="C763" s="137"/>
      <c r="D763" s="137"/>
    </row>
    <row r="764">
      <c r="B764" s="137"/>
      <c r="C764" s="137"/>
      <c r="D764" s="137"/>
    </row>
    <row r="765">
      <c r="B765" s="137"/>
      <c r="C765" s="137"/>
      <c r="D765" s="137"/>
    </row>
    <row r="766">
      <c r="B766" s="137"/>
      <c r="C766" s="137"/>
      <c r="D766" s="137"/>
    </row>
    <row r="767">
      <c r="B767" s="137"/>
      <c r="C767" s="137"/>
      <c r="D767" s="137"/>
    </row>
    <row r="768">
      <c r="B768" s="137"/>
      <c r="C768" s="137"/>
      <c r="D768" s="137"/>
    </row>
    <row r="769">
      <c r="B769" s="137"/>
      <c r="C769" s="137"/>
      <c r="D769" s="137"/>
    </row>
    <row r="770">
      <c r="B770" s="137"/>
      <c r="C770" s="137"/>
      <c r="D770" s="137"/>
    </row>
    <row r="771">
      <c r="B771" s="137"/>
      <c r="C771" s="137"/>
      <c r="D771" s="137"/>
    </row>
    <row r="772">
      <c r="B772" s="137"/>
      <c r="C772" s="137"/>
      <c r="D772" s="137"/>
    </row>
    <row r="773">
      <c r="B773" s="137"/>
      <c r="C773" s="137"/>
      <c r="D773" s="137"/>
    </row>
    <row r="774">
      <c r="B774" s="137"/>
      <c r="C774" s="137"/>
      <c r="D774" s="137"/>
    </row>
    <row r="775">
      <c r="B775" s="137"/>
      <c r="C775" s="137"/>
      <c r="D775" s="137"/>
    </row>
    <row r="776">
      <c r="B776" s="137"/>
      <c r="C776" s="137"/>
      <c r="D776" s="137"/>
    </row>
    <row r="777">
      <c r="B777" s="137"/>
      <c r="C777" s="137"/>
      <c r="D777" s="137"/>
    </row>
    <row r="778">
      <c r="B778" s="137"/>
      <c r="C778" s="137"/>
      <c r="D778" s="137"/>
    </row>
    <row r="779">
      <c r="B779" s="137"/>
      <c r="C779" s="137"/>
      <c r="D779" s="137"/>
    </row>
    <row r="780">
      <c r="B780" s="137"/>
      <c r="C780" s="137"/>
      <c r="D780" s="137"/>
    </row>
    <row r="781">
      <c r="B781" s="137"/>
      <c r="C781" s="137"/>
      <c r="D781" s="137"/>
    </row>
    <row r="782">
      <c r="B782" s="137"/>
      <c r="C782" s="137"/>
      <c r="D782" s="137"/>
    </row>
    <row r="783">
      <c r="B783" s="137"/>
      <c r="C783" s="137"/>
      <c r="D783" s="137"/>
    </row>
    <row r="784">
      <c r="B784" s="137"/>
      <c r="C784" s="137"/>
      <c r="D784" s="137"/>
    </row>
    <row r="785">
      <c r="B785" s="137"/>
      <c r="C785" s="137"/>
      <c r="D785" s="137"/>
    </row>
    <row r="786">
      <c r="B786" s="137"/>
      <c r="C786" s="137"/>
      <c r="D786" s="137"/>
    </row>
    <row r="787">
      <c r="B787" s="137"/>
      <c r="C787" s="137"/>
      <c r="D787" s="137"/>
    </row>
    <row r="788">
      <c r="B788" s="137"/>
      <c r="C788" s="137"/>
      <c r="D788" s="137"/>
    </row>
    <row r="789">
      <c r="B789" s="137"/>
      <c r="C789" s="137"/>
      <c r="D789" s="137"/>
    </row>
    <row r="790">
      <c r="B790" s="137"/>
      <c r="C790" s="137"/>
      <c r="D790" s="137"/>
    </row>
    <row r="791">
      <c r="B791" s="137"/>
      <c r="C791" s="137"/>
      <c r="D791" s="137"/>
    </row>
    <row r="792">
      <c r="B792" s="137"/>
      <c r="C792" s="137"/>
      <c r="D792" s="137"/>
    </row>
    <row r="793">
      <c r="B793" s="137"/>
      <c r="C793" s="137"/>
      <c r="D793" s="137"/>
    </row>
    <row r="794">
      <c r="B794" s="137"/>
      <c r="C794" s="137"/>
      <c r="D794" s="137"/>
    </row>
    <row r="795">
      <c r="B795" s="137"/>
      <c r="C795" s="137"/>
      <c r="D795" s="137"/>
    </row>
    <row r="796">
      <c r="B796" s="137"/>
      <c r="C796" s="137"/>
      <c r="D796" s="137"/>
    </row>
    <row r="797">
      <c r="B797" s="137"/>
      <c r="C797" s="137"/>
      <c r="D797" s="137"/>
    </row>
    <row r="798">
      <c r="B798" s="137"/>
      <c r="C798" s="137"/>
      <c r="D798" s="137"/>
    </row>
    <row r="799">
      <c r="B799" s="137"/>
      <c r="C799" s="137"/>
      <c r="D799" s="137"/>
    </row>
    <row r="800">
      <c r="B800" s="137"/>
      <c r="C800" s="137"/>
      <c r="D800" s="137"/>
    </row>
    <row r="801">
      <c r="B801" s="137"/>
      <c r="C801" s="137"/>
      <c r="D801" s="137"/>
    </row>
    <row r="802">
      <c r="B802" s="137"/>
      <c r="C802" s="137"/>
      <c r="D802" s="137"/>
    </row>
    <row r="803">
      <c r="B803" s="137"/>
      <c r="C803" s="137"/>
      <c r="D803" s="137"/>
    </row>
    <row r="804">
      <c r="B804" s="137"/>
      <c r="C804" s="137"/>
      <c r="D804" s="137"/>
    </row>
    <row r="805">
      <c r="B805" s="137"/>
      <c r="C805" s="137"/>
      <c r="D805" s="137"/>
    </row>
    <row r="806">
      <c r="B806" s="137"/>
      <c r="C806" s="137"/>
      <c r="D806" s="137"/>
    </row>
    <row r="807">
      <c r="B807" s="137"/>
      <c r="C807" s="137"/>
      <c r="D807" s="137"/>
    </row>
    <row r="808">
      <c r="B808" s="137"/>
      <c r="C808" s="137"/>
      <c r="D808" s="137"/>
    </row>
    <row r="809">
      <c r="B809" s="137"/>
      <c r="C809" s="137"/>
      <c r="D809" s="137"/>
    </row>
    <row r="810">
      <c r="B810" s="137"/>
      <c r="C810" s="137"/>
      <c r="D810" s="137"/>
    </row>
    <row r="811">
      <c r="B811" s="137"/>
      <c r="C811" s="137"/>
      <c r="D811" s="137"/>
    </row>
    <row r="812">
      <c r="B812" s="137"/>
      <c r="C812" s="137"/>
      <c r="D812" s="137"/>
    </row>
    <row r="813">
      <c r="B813" s="137"/>
      <c r="C813" s="137"/>
      <c r="D813" s="137"/>
    </row>
    <row r="814">
      <c r="B814" s="137"/>
      <c r="C814" s="137"/>
      <c r="D814" s="137"/>
    </row>
    <row r="815">
      <c r="B815" s="137"/>
      <c r="C815" s="137"/>
      <c r="D815" s="137"/>
    </row>
    <row r="816">
      <c r="B816" s="137"/>
      <c r="C816" s="137"/>
      <c r="D816" s="137"/>
    </row>
    <row r="817">
      <c r="B817" s="137"/>
      <c r="C817" s="137"/>
      <c r="D817" s="137"/>
    </row>
    <row r="818">
      <c r="B818" s="137"/>
      <c r="C818" s="137"/>
      <c r="D818" s="137"/>
    </row>
    <row r="819">
      <c r="B819" s="137"/>
      <c r="C819" s="137"/>
      <c r="D819" s="137"/>
    </row>
    <row r="820">
      <c r="B820" s="137"/>
      <c r="C820" s="137"/>
      <c r="D820" s="137"/>
    </row>
    <row r="821">
      <c r="B821" s="137"/>
      <c r="C821" s="137"/>
      <c r="D821" s="137"/>
    </row>
    <row r="822">
      <c r="B822" s="137"/>
      <c r="C822" s="137"/>
      <c r="D822" s="137"/>
    </row>
    <row r="823">
      <c r="B823" s="137"/>
      <c r="C823" s="137"/>
      <c r="D823" s="137"/>
    </row>
    <row r="824">
      <c r="B824" s="137"/>
      <c r="C824" s="137"/>
      <c r="D824" s="137"/>
    </row>
    <row r="825">
      <c r="B825" s="137"/>
      <c r="C825" s="137"/>
      <c r="D825" s="137"/>
    </row>
    <row r="826">
      <c r="B826" s="137"/>
      <c r="C826" s="137"/>
      <c r="D826" s="137"/>
    </row>
    <row r="827">
      <c r="B827" s="137"/>
      <c r="C827" s="137"/>
      <c r="D827" s="137"/>
    </row>
    <row r="828">
      <c r="B828" s="137"/>
      <c r="C828" s="137"/>
      <c r="D828" s="137"/>
    </row>
    <row r="829">
      <c r="B829" s="137"/>
      <c r="C829" s="137"/>
      <c r="D829" s="137"/>
    </row>
    <row r="830">
      <c r="B830" s="137"/>
      <c r="C830" s="137"/>
      <c r="D830" s="137"/>
    </row>
    <row r="831">
      <c r="B831" s="137"/>
      <c r="C831" s="137"/>
      <c r="D831" s="137"/>
    </row>
    <row r="832">
      <c r="B832" s="137"/>
      <c r="C832" s="137"/>
      <c r="D832" s="137"/>
    </row>
    <row r="833">
      <c r="B833" s="137"/>
      <c r="C833" s="137"/>
      <c r="D833" s="137"/>
    </row>
    <row r="834">
      <c r="B834" s="137"/>
      <c r="C834" s="137"/>
      <c r="D834" s="137"/>
    </row>
    <row r="835">
      <c r="B835" s="137"/>
      <c r="C835" s="137"/>
      <c r="D835" s="137"/>
    </row>
    <row r="836">
      <c r="B836" s="137"/>
      <c r="C836" s="137"/>
      <c r="D836" s="137"/>
    </row>
    <row r="837">
      <c r="B837" s="137"/>
      <c r="C837" s="137"/>
      <c r="D837" s="137"/>
    </row>
    <row r="838">
      <c r="B838" s="137"/>
      <c r="C838" s="137"/>
      <c r="D838" s="137"/>
    </row>
    <row r="839">
      <c r="B839" s="137"/>
      <c r="C839" s="137"/>
      <c r="D839" s="137"/>
    </row>
    <row r="840">
      <c r="B840" s="137"/>
      <c r="C840" s="137"/>
      <c r="D840" s="137"/>
    </row>
    <row r="841">
      <c r="B841" s="137"/>
      <c r="C841" s="137"/>
      <c r="D841" s="137"/>
    </row>
    <row r="842">
      <c r="B842" s="137"/>
      <c r="C842" s="137"/>
      <c r="D842" s="137"/>
    </row>
    <row r="843">
      <c r="B843" s="137"/>
      <c r="C843" s="137"/>
      <c r="D843" s="137"/>
    </row>
    <row r="844">
      <c r="B844" s="137"/>
      <c r="C844" s="137"/>
      <c r="D844" s="137"/>
    </row>
    <row r="845">
      <c r="B845" s="137"/>
      <c r="C845" s="137"/>
      <c r="D845" s="137"/>
    </row>
    <row r="846">
      <c r="B846" s="137"/>
      <c r="C846" s="137"/>
      <c r="D846" s="137"/>
    </row>
    <row r="847">
      <c r="B847" s="137"/>
      <c r="C847" s="137"/>
      <c r="D847" s="137"/>
    </row>
    <row r="848">
      <c r="B848" s="137"/>
      <c r="C848" s="137"/>
      <c r="D848" s="137"/>
    </row>
    <row r="849">
      <c r="B849" s="137"/>
      <c r="C849" s="137"/>
      <c r="D849" s="137"/>
    </row>
    <row r="850">
      <c r="B850" s="137"/>
      <c r="C850" s="137"/>
      <c r="D850" s="137"/>
    </row>
    <row r="851">
      <c r="B851" s="137"/>
      <c r="C851" s="137"/>
      <c r="D851" s="137"/>
    </row>
    <row r="852">
      <c r="B852" s="137"/>
      <c r="C852" s="137"/>
      <c r="D852" s="137"/>
    </row>
    <row r="853">
      <c r="B853" s="137"/>
      <c r="C853" s="137"/>
      <c r="D853" s="137"/>
    </row>
    <row r="854">
      <c r="B854" s="137"/>
      <c r="C854" s="137"/>
      <c r="D854" s="137"/>
    </row>
    <row r="855">
      <c r="B855" s="137"/>
      <c r="C855" s="137"/>
      <c r="D855" s="137"/>
    </row>
    <row r="856">
      <c r="B856" s="137"/>
      <c r="C856" s="137"/>
      <c r="D856" s="137"/>
    </row>
    <row r="857">
      <c r="B857" s="137"/>
      <c r="C857" s="137"/>
      <c r="D857" s="137"/>
    </row>
    <row r="858">
      <c r="B858" s="137"/>
      <c r="C858" s="137"/>
      <c r="D858" s="137"/>
    </row>
    <row r="859">
      <c r="B859" s="137"/>
      <c r="C859" s="137"/>
      <c r="D859" s="137"/>
    </row>
    <row r="860">
      <c r="B860" s="137"/>
      <c r="C860" s="137"/>
      <c r="D860" s="137"/>
    </row>
    <row r="861">
      <c r="B861" s="137"/>
      <c r="C861" s="137"/>
      <c r="D861" s="137"/>
    </row>
    <row r="862">
      <c r="B862" s="137"/>
      <c r="C862" s="137"/>
      <c r="D862" s="137"/>
    </row>
    <row r="863">
      <c r="B863" s="137"/>
      <c r="C863" s="137"/>
      <c r="D863" s="137"/>
    </row>
    <row r="864">
      <c r="B864" s="137"/>
      <c r="C864" s="137"/>
      <c r="D864" s="137"/>
    </row>
    <row r="865">
      <c r="B865" s="137"/>
      <c r="C865" s="137"/>
      <c r="D865" s="137"/>
    </row>
    <row r="866">
      <c r="B866" s="137"/>
      <c r="C866" s="137"/>
      <c r="D866" s="137"/>
    </row>
    <row r="867">
      <c r="B867" s="137"/>
      <c r="C867" s="137"/>
      <c r="D867" s="137"/>
    </row>
    <row r="868">
      <c r="B868" s="137"/>
      <c r="C868" s="137"/>
      <c r="D868" s="137"/>
    </row>
    <row r="869">
      <c r="B869" s="137"/>
      <c r="C869" s="137"/>
      <c r="D869" s="137"/>
    </row>
    <row r="870">
      <c r="B870" s="137"/>
      <c r="C870" s="137"/>
      <c r="D870" s="137"/>
    </row>
    <row r="871">
      <c r="B871" s="137"/>
      <c r="C871" s="137"/>
      <c r="D871" s="137"/>
    </row>
    <row r="872">
      <c r="B872" s="137"/>
      <c r="C872" s="137"/>
      <c r="D872" s="137"/>
    </row>
    <row r="873">
      <c r="B873" s="137"/>
      <c r="C873" s="137"/>
      <c r="D873" s="137"/>
    </row>
    <row r="874">
      <c r="B874" s="137"/>
      <c r="C874" s="137"/>
      <c r="D874" s="137"/>
    </row>
    <row r="875">
      <c r="B875" s="137"/>
      <c r="C875" s="137"/>
      <c r="D875" s="137"/>
    </row>
    <row r="876">
      <c r="B876" s="137"/>
      <c r="C876" s="137"/>
      <c r="D876" s="137"/>
    </row>
    <row r="877">
      <c r="B877" s="137"/>
      <c r="C877" s="137"/>
      <c r="D877" s="137"/>
    </row>
    <row r="878">
      <c r="B878" s="137"/>
      <c r="C878" s="137"/>
      <c r="D878" s="137"/>
    </row>
    <row r="879">
      <c r="B879" s="137"/>
      <c r="C879" s="137"/>
      <c r="D879" s="137"/>
    </row>
    <row r="880">
      <c r="B880" s="137"/>
      <c r="C880" s="137"/>
      <c r="D880" s="137"/>
    </row>
    <row r="881">
      <c r="B881" s="137"/>
      <c r="C881" s="137"/>
      <c r="D881" s="137"/>
    </row>
    <row r="882">
      <c r="B882" s="137"/>
      <c r="C882" s="137"/>
      <c r="D882" s="137"/>
    </row>
    <row r="883">
      <c r="B883" s="137"/>
      <c r="C883" s="137"/>
      <c r="D883" s="137"/>
    </row>
    <row r="884">
      <c r="B884" s="137"/>
      <c r="C884" s="137"/>
      <c r="D884" s="137"/>
    </row>
    <row r="885">
      <c r="B885" s="137"/>
      <c r="C885" s="137"/>
      <c r="D885" s="137"/>
    </row>
    <row r="886">
      <c r="B886" s="137"/>
      <c r="C886" s="137"/>
      <c r="D886" s="137"/>
    </row>
    <row r="887">
      <c r="B887" s="137"/>
      <c r="C887" s="137"/>
      <c r="D887" s="137"/>
    </row>
    <row r="888">
      <c r="B888" s="137"/>
      <c r="C888" s="137"/>
      <c r="D888" s="137"/>
    </row>
    <row r="889">
      <c r="B889" s="137"/>
      <c r="C889" s="137"/>
      <c r="D889" s="137"/>
    </row>
    <row r="890">
      <c r="B890" s="137"/>
      <c r="C890" s="137"/>
      <c r="D890" s="137"/>
    </row>
    <row r="891">
      <c r="B891" s="137"/>
      <c r="C891" s="137"/>
      <c r="D891" s="137"/>
    </row>
    <row r="892">
      <c r="B892" s="137"/>
      <c r="C892" s="137"/>
      <c r="D892" s="137"/>
    </row>
    <row r="893">
      <c r="B893" s="137"/>
      <c r="C893" s="137"/>
      <c r="D893" s="137"/>
    </row>
    <row r="894">
      <c r="B894" s="137"/>
      <c r="C894" s="137"/>
      <c r="D894" s="137"/>
    </row>
    <row r="895">
      <c r="B895" s="137"/>
      <c r="C895" s="137"/>
      <c r="D895" s="137"/>
    </row>
    <row r="896">
      <c r="B896" s="137"/>
      <c r="C896" s="137"/>
      <c r="D896" s="137"/>
    </row>
    <row r="897">
      <c r="B897" s="137"/>
      <c r="C897" s="137"/>
      <c r="D897" s="137"/>
    </row>
    <row r="898">
      <c r="B898" s="137"/>
      <c r="C898" s="137"/>
      <c r="D898" s="137"/>
    </row>
    <row r="899">
      <c r="B899" s="137"/>
      <c r="C899" s="137"/>
      <c r="D899" s="137"/>
    </row>
    <row r="900">
      <c r="B900" s="137"/>
      <c r="C900" s="137"/>
      <c r="D900" s="137"/>
    </row>
    <row r="901">
      <c r="B901" s="137"/>
      <c r="C901" s="137"/>
      <c r="D901" s="137"/>
    </row>
    <row r="902">
      <c r="B902" s="137"/>
      <c r="C902" s="137"/>
      <c r="D902" s="137"/>
    </row>
    <row r="903">
      <c r="B903" s="137"/>
      <c r="C903" s="137"/>
      <c r="D903" s="137"/>
    </row>
    <row r="904">
      <c r="B904" s="137"/>
      <c r="C904" s="137"/>
      <c r="D904" s="137"/>
    </row>
    <row r="905">
      <c r="B905" s="137"/>
      <c r="C905" s="137"/>
      <c r="D905" s="137"/>
    </row>
    <row r="906">
      <c r="B906" s="137"/>
      <c r="C906" s="137"/>
      <c r="D906" s="137"/>
    </row>
    <row r="907">
      <c r="B907" s="137"/>
      <c r="C907" s="137"/>
      <c r="D907" s="137"/>
    </row>
    <row r="908">
      <c r="B908" s="137"/>
      <c r="C908" s="137"/>
      <c r="D908" s="137"/>
    </row>
    <row r="909">
      <c r="B909" s="137"/>
      <c r="C909" s="137"/>
      <c r="D909" s="137"/>
    </row>
    <row r="910">
      <c r="B910" s="137"/>
      <c r="C910" s="137"/>
      <c r="D910" s="137"/>
    </row>
    <row r="911">
      <c r="B911" s="137"/>
      <c r="C911" s="137"/>
      <c r="D911" s="137"/>
    </row>
    <row r="912">
      <c r="B912" s="137"/>
      <c r="C912" s="137"/>
      <c r="D912" s="137"/>
    </row>
    <row r="913">
      <c r="B913" s="137"/>
      <c r="C913" s="137"/>
      <c r="D913" s="137"/>
    </row>
    <row r="914">
      <c r="B914" s="137"/>
      <c r="C914" s="137"/>
      <c r="D914" s="137"/>
    </row>
    <row r="915">
      <c r="B915" s="137"/>
      <c r="C915" s="137"/>
      <c r="D915" s="137"/>
    </row>
    <row r="916">
      <c r="B916" s="137"/>
      <c r="C916" s="137"/>
      <c r="D916" s="137"/>
    </row>
    <row r="917">
      <c r="B917" s="137"/>
      <c r="C917" s="137"/>
      <c r="D917" s="137"/>
    </row>
    <row r="918">
      <c r="B918" s="137"/>
      <c r="C918" s="137"/>
      <c r="D918" s="137"/>
    </row>
    <row r="919">
      <c r="B919" s="137"/>
      <c r="C919" s="137"/>
      <c r="D919" s="137"/>
    </row>
    <row r="920">
      <c r="B920" s="137"/>
      <c r="C920" s="137"/>
      <c r="D920" s="137"/>
    </row>
    <row r="921">
      <c r="B921" s="137"/>
      <c r="C921" s="137"/>
      <c r="D921" s="137"/>
    </row>
    <row r="922">
      <c r="B922" s="137"/>
      <c r="C922" s="137"/>
      <c r="D922" s="137"/>
    </row>
    <row r="923">
      <c r="B923" s="137"/>
      <c r="C923" s="137"/>
      <c r="D923" s="137"/>
    </row>
    <row r="924">
      <c r="B924" s="137"/>
      <c r="C924" s="137"/>
      <c r="D924" s="137"/>
    </row>
    <row r="925">
      <c r="B925" s="137"/>
      <c r="C925" s="137"/>
      <c r="D925" s="137"/>
    </row>
    <row r="926">
      <c r="B926" s="137"/>
      <c r="C926" s="137"/>
      <c r="D926" s="137"/>
    </row>
    <row r="927">
      <c r="B927" s="137"/>
      <c r="C927" s="137"/>
      <c r="D927" s="137"/>
    </row>
    <row r="928">
      <c r="B928" s="137"/>
      <c r="C928" s="137"/>
      <c r="D928" s="137"/>
    </row>
    <row r="929">
      <c r="B929" s="137"/>
      <c r="C929" s="137"/>
      <c r="D929" s="137"/>
    </row>
    <row r="930">
      <c r="B930" s="137"/>
      <c r="C930" s="137"/>
      <c r="D930" s="137"/>
    </row>
    <row r="931">
      <c r="B931" s="137"/>
      <c r="C931" s="137"/>
      <c r="D931" s="137"/>
    </row>
    <row r="932">
      <c r="B932" s="137"/>
      <c r="C932" s="137"/>
      <c r="D932" s="137"/>
    </row>
    <row r="933">
      <c r="B933" s="137"/>
      <c r="C933" s="137"/>
      <c r="D933" s="137"/>
    </row>
    <row r="934">
      <c r="B934" s="137"/>
      <c r="C934" s="137"/>
      <c r="D934" s="137"/>
    </row>
    <row r="935">
      <c r="B935" s="137"/>
      <c r="C935" s="137"/>
      <c r="D935" s="137"/>
    </row>
    <row r="936">
      <c r="B936" s="137"/>
      <c r="C936" s="137"/>
      <c r="D936" s="137"/>
    </row>
    <row r="937">
      <c r="B937" s="137"/>
      <c r="C937" s="137"/>
      <c r="D937" s="137"/>
    </row>
    <row r="938">
      <c r="B938" s="137"/>
      <c r="C938" s="137"/>
      <c r="D938" s="137"/>
    </row>
    <row r="939">
      <c r="B939" s="137"/>
      <c r="C939" s="137"/>
      <c r="D939" s="137"/>
    </row>
    <row r="940">
      <c r="B940" s="137"/>
      <c r="C940" s="137"/>
      <c r="D940" s="137"/>
    </row>
    <row r="941">
      <c r="B941" s="137"/>
      <c r="C941" s="137"/>
      <c r="D941" s="137"/>
    </row>
    <row r="942">
      <c r="B942" s="137"/>
      <c r="C942" s="137"/>
      <c r="D942" s="137"/>
    </row>
    <row r="943">
      <c r="B943" s="137"/>
      <c r="C943" s="137"/>
      <c r="D943" s="137"/>
    </row>
    <row r="944">
      <c r="B944" s="137"/>
      <c r="C944" s="137"/>
      <c r="D944" s="137"/>
    </row>
    <row r="945">
      <c r="B945" s="137"/>
      <c r="C945" s="137"/>
      <c r="D945" s="137"/>
    </row>
    <row r="946">
      <c r="B946" s="137"/>
      <c r="C946" s="137"/>
      <c r="D946" s="137"/>
    </row>
    <row r="947">
      <c r="B947" s="137"/>
      <c r="C947" s="137"/>
      <c r="D947" s="137"/>
    </row>
    <row r="948">
      <c r="B948" s="137"/>
      <c r="C948" s="137"/>
      <c r="D948" s="137"/>
    </row>
    <row r="949">
      <c r="B949" s="137"/>
      <c r="C949" s="137"/>
      <c r="D949" s="137"/>
    </row>
    <row r="950">
      <c r="B950" s="137"/>
      <c r="C950" s="137"/>
      <c r="D950" s="137"/>
    </row>
    <row r="951">
      <c r="B951" s="137"/>
      <c r="C951" s="137"/>
      <c r="D951" s="137"/>
    </row>
    <row r="952">
      <c r="B952" s="137"/>
      <c r="C952" s="137"/>
      <c r="D952" s="137"/>
    </row>
    <row r="953">
      <c r="B953" s="137"/>
      <c r="C953" s="137"/>
      <c r="D953" s="137"/>
    </row>
    <row r="954">
      <c r="B954" s="137"/>
      <c r="C954" s="137"/>
      <c r="D954" s="137"/>
    </row>
    <row r="955">
      <c r="B955" s="137"/>
      <c r="C955" s="137"/>
      <c r="D955" s="137"/>
    </row>
    <row r="956">
      <c r="B956" s="137"/>
      <c r="C956" s="137"/>
      <c r="D956" s="137"/>
    </row>
    <row r="957">
      <c r="B957" s="137"/>
      <c r="C957" s="137"/>
      <c r="D957" s="137"/>
    </row>
    <row r="958">
      <c r="B958" s="137"/>
      <c r="C958" s="137"/>
      <c r="D958" s="137"/>
    </row>
    <row r="959">
      <c r="B959" s="137"/>
      <c r="C959" s="137"/>
      <c r="D959" s="137"/>
    </row>
    <row r="960">
      <c r="B960" s="137"/>
      <c r="C960" s="137"/>
      <c r="D960" s="137"/>
    </row>
    <row r="961">
      <c r="B961" s="137"/>
      <c r="C961" s="137"/>
      <c r="D961" s="137"/>
    </row>
    <row r="962">
      <c r="B962" s="137"/>
      <c r="C962" s="137"/>
      <c r="D962" s="137"/>
    </row>
    <row r="963">
      <c r="B963" s="137"/>
      <c r="C963" s="137"/>
      <c r="D963" s="137"/>
    </row>
    <row r="964">
      <c r="B964" s="137"/>
      <c r="C964" s="137"/>
      <c r="D964" s="137"/>
    </row>
    <row r="965">
      <c r="B965" s="137"/>
      <c r="C965" s="137"/>
      <c r="D965" s="137"/>
    </row>
    <row r="966">
      <c r="B966" s="137"/>
      <c r="C966" s="137"/>
      <c r="D966" s="137"/>
    </row>
    <row r="967">
      <c r="B967" s="137"/>
      <c r="C967" s="137"/>
      <c r="D967" s="137"/>
    </row>
    <row r="968">
      <c r="B968" s="137"/>
      <c r="C968" s="137"/>
      <c r="D968" s="137"/>
    </row>
    <row r="969">
      <c r="B969" s="137"/>
      <c r="C969" s="137"/>
      <c r="D969" s="137"/>
    </row>
    <row r="970">
      <c r="B970" s="137"/>
      <c r="C970" s="137"/>
      <c r="D970" s="137"/>
    </row>
    <row r="971">
      <c r="B971" s="137"/>
      <c r="C971" s="137"/>
      <c r="D971" s="137"/>
    </row>
    <row r="972">
      <c r="B972" s="137"/>
      <c r="C972" s="137"/>
      <c r="D972" s="137"/>
    </row>
    <row r="973">
      <c r="B973" s="137"/>
      <c r="C973" s="137"/>
      <c r="D973" s="137"/>
    </row>
    <row r="974">
      <c r="B974" s="137"/>
      <c r="C974" s="137"/>
      <c r="D974" s="137"/>
    </row>
    <row r="975">
      <c r="B975" s="137"/>
      <c r="C975" s="137"/>
      <c r="D975" s="137"/>
    </row>
    <row r="976">
      <c r="B976" s="137"/>
      <c r="C976" s="137"/>
      <c r="D976" s="137"/>
    </row>
    <row r="977">
      <c r="B977" s="137"/>
      <c r="C977" s="137"/>
      <c r="D977" s="137"/>
    </row>
    <row r="978">
      <c r="B978" s="137"/>
      <c r="C978" s="137"/>
      <c r="D978" s="137"/>
    </row>
    <row r="979">
      <c r="B979" s="137"/>
      <c r="C979" s="137"/>
      <c r="D979" s="137"/>
    </row>
    <row r="980">
      <c r="B980" s="137"/>
      <c r="C980" s="137"/>
      <c r="D980" s="137"/>
    </row>
    <row r="981">
      <c r="B981" s="137"/>
      <c r="C981" s="137"/>
      <c r="D981" s="137"/>
    </row>
    <row r="982">
      <c r="B982" s="137"/>
      <c r="C982" s="137"/>
      <c r="D982" s="137"/>
    </row>
    <row r="983">
      <c r="B983" s="137"/>
      <c r="C983" s="137"/>
      <c r="D983" s="137"/>
    </row>
    <row r="984">
      <c r="B984" s="137"/>
      <c r="C984" s="137"/>
      <c r="D984" s="137"/>
    </row>
    <row r="985">
      <c r="B985" s="137"/>
      <c r="C985" s="137"/>
      <c r="D985" s="137"/>
    </row>
    <row r="986">
      <c r="B986" s="137"/>
      <c r="C986" s="137"/>
      <c r="D986" s="137"/>
    </row>
    <row r="987">
      <c r="B987" s="137"/>
      <c r="C987" s="137"/>
      <c r="D987" s="137"/>
    </row>
    <row r="988">
      <c r="B988" s="137"/>
      <c r="C988" s="137"/>
      <c r="D988" s="137"/>
    </row>
    <row r="989">
      <c r="B989" s="137"/>
      <c r="C989" s="137"/>
      <c r="D989" s="137"/>
    </row>
    <row r="990">
      <c r="B990" s="137"/>
      <c r="C990" s="137"/>
      <c r="D990" s="137"/>
    </row>
    <row r="991">
      <c r="B991" s="137"/>
      <c r="C991" s="137"/>
      <c r="D991" s="137"/>
    </row>
    <row r="992">
      <c r="B992" s="137"/>
      <c r="C992" s="137"/>
      <c r="D992" s="137"/>
    </row>
    <row r="993">
      <c r="B993" s="137"/>
      <c r="C993" s="137"/>
      <c r="D993" s="137"/>
    </row>
    <row r="994">
      <c r="B994" s="137"/>
      <c r="C994" s="137"/>
      <c r="D994" s="137"/>
    </row>
    <row r="995">
      <c r="B995" s="137"/>
      <c r="C995" s="137"/>
      <c r="D995" s="137"/>
    </row>
    <row r="996">
      <c r="B996" s="137"/>
      <c r="C996" s="137"/>
      <c r="D996" s="137"/>
    </row>
    <row r="997">
      <c r="B997" s="137"/>
      <c r="C997" s="137"/>
      <c r="D997" s="137"/>
    </row>
    <row r="998">
      <c r="B998" s="137"/>
      <c r="C998" s="137"/>
      <c r="D998" s="137"/>
    </row>
    <row r="999">
      <c r="B999" s="137"/>
      <c r="C999" s="137"/>
      <c r="D999" s="137"/>
    </row>
    <row r="1000">
      <c r="B1000" s="137"/>
      <c r="C1000" s="137"/>
      <c r="D1000" s="137"/>
    </row>
    <row r="1001">
      <c r="B1001" s="137"/>
      <c r="C1001" s="137"/>
      <c r="D1001" s="137"/>
    </row>
    <row r="1002">
      <c r="B1002" s="137"/>
      <c r="C1002" s="137"/>
      <c r="D1002" s="137"/>
    </row>
    <row r="1003">
      <c r="B1003" s="137"/>
      <c r="C1003" s="137"/>
      <c r="D1003" s="137"/>
    </row>
    <row r="1004">
      <c r="B1004" s="137"/>
      <c r="C1004" s="137"/>
      <c r="D1004" s="137"/>
    </row>
    <row r="1005">
      <c r="B1005" s="137"/>
      <c r="C1005" s="137"/>
      <c r="D1005" s="137"/>
    </row>
    <row r="1006">
      <c r="B1006" s="137"/>
      <c r="C1006" s="137"/>
      <c r="D1006" s="137"/>
    </row>
    <row r="1007">
      <c r="B1007" s="137"/>
      <c r="C1007" s="137"/>
      <c r="D1007" s="137"/>
    </row>
    <row r="1008">
      <c r="B1008" s="137"/>
      <c r="C1008" s="137"/>
      <c r="D1008" s="137"/>
    </row>
    <row r="1009">
      <c r="B1009" s="137"/>
      <c r="C1009" s="137"/>
      <c r="D1009" s="137"/>
    </row>
    <row r="1010">
      <c r="B1010" s="137"/>
      <c r="C1010" s="137"/>
      <c r="D1010" s="137"/>
    </row>
    <row r="1011">
      <c r="B1011" s="137"/>
      <c r="C1011" s="137"/>
      <c r="D1011" s="137"/>
    </row>
    <row r="1012">
      <c r="B1012" s="137"/>
      <c r="C1012" s="137"/>
      <c r="D1012" s="137"/>
    </row>
    <row r="1013">
      <c r="B1013" s="137"/>
      <c r="C1013" s="137"/>
      <c r="D1013" s="137"/>
    </row>
    <row r="1014">
      <c r="B1014" s="137"/>
      <c r="C1014" s="137"/>
      <c r="D1014" s="137"/>
    </row>
    <row r="1015">
      <c r="B1015" s="137"/>
      <c r="C1015" s="137"/>
      <c r="D1015" s="137"/>
    </row>
    <row r="1016">
      <c r="B1016" s="137"/>
      <c r="C1016" s="137"/>
      <c r="D1016" s="137"/>
    </row>
    <row r="1017">
      <c r="B1017" s="137"/>
      <c r="C1017" s="137"/>
      <c r="D1017" s="137"/>
    </row>
    <row r="1018">
      <c r="B1018" s="137"/>
      <c r="C1018" s="137"/>
      <c r="D1018" s="137"/>
    </row>
    <row r="1019">
      <c r="B1019" s="137"/>
      <c r="C1019" s="137"/>
      <c r="D1019" s="137"/>
    </row>
    <row r="1020">
      <c r="B1020" s="137"/>
      <c r="C1020" s="137"/>
      <c r="D1020" s="137"/>
    </row>
    <row r="1021">
      <c r="B1021" s="137"/>
      <c r="C1021" s="137"/>
      <c r="D1021" s="137"/>
    </row>
    <row r="1022">
      <c r="B1022" s="137"/>
      <c r="C1022" s="137"/>
      <c r="D1022" s="137"/>
    </row>
    <row r="1023">
      <c r="B1023" s="137"/>
      <c r="C1023" s="137"/>
      <c r="D1023" s="137"/>
    </row>
    <row r="1024">
      <c r="B1024" s="137"/>
      <c r="C1024" s="137"/>
      <c r="D1024" s="137"/>
    </row>
    <row r="1025">
      <c r="B1025" s="137"/>
      <c r="C1025" s="137"/>
      <c r="D1025" s="137"/>
    </row>
    <row r="1026">
      <c r="B1026" s="137"/>
      <c r="C1026" s="137"/>
      <c r="D1026" s="137"/>
    </row>
    <row r="1027">
      <c r="B1027" s="137"/>
      <c r="C1027" s="137"/>
      <c r="D1027" s="137"/>
    </row>
    <row r="1028">
      <c r="B1028" s="137"/>
      <c r="C1028" s="137"/>
      <c r="D1028" s="137"/>
    </row>
    <row r="1029">
      <c r="B1029" s="137"/>
      <c r="C1029" s="137"/>
      <c r="D1029" s="137"/>
    </row>
    <row r="1030">
      <c r="B1030" s="137"/>
      <c r="C1030" s="137"/>
      <c r="D1030" s="137"/>
    </row>
    <row r="1031">
      <c r="B1031" s="137"/>
      <c r="C1031" s="137"/>
      <c r="D1031" s="137"/>
    </row>
    <row r="1032">
      <c r="B1032" s="137"/>
      <c r="C1032" s="137"/>
      <c r="D1032" s="137"/>
    </row>
    <row r="1033">
      <c r="B1033" s="137"/>
      <c r="C1033" s="137"/>
      <c r="D1033" s="137"/>
    </row>
    <row r="1034">
      <c r="B1034" s="137"/>
      <c r="C1034" s="137"/>
      <c r="D1034" s="137"/>
    </row>
    <row r="1035">
      <c r="B1035" s="137"/>
      <c r="C1035" s="137"/>
      <c r="D1035" s="137"/>
    </row>
    <row r="1036">
      <c r="B1036" s="137"/>
      <c r="C1036" s="137"/>
      <c r="D1036" s="137"/>
    </row>
    <row r="1037">
      <c r="B1037" s="137"/>
      <c r="C1037" s="137"/>
      <c r="D1037" s="137"/>
    </row>
    <row r="1038">
      <c r="B1038" s="137"/>
      <c r="C1038" s="137"/>
      <c r="D1038" s="137"/>
    </row>
    <row r="1039">
      <c r="B1039" s="137"/>
      <c r="C1039" s="137"/>
      <c r="D1039" s="137"/>
    </row>
    <row r="1040">
      <c r="B1040" s="137"/>
      <c r="C1040" s="137"/>
      <c r="D1040" s="137"/>
    </row>
    <row r="1041">
      <c r="B1041" s="137"/>
      <c r="C1041" s="137"/>
      <c r="D1041" s="137"/>
    </row>
    <row r="1042">
      <c r="B1042" s="137"/>
      <c r="C1042" s="137"/>
      <c r="D1042" s="137"/>
    </row>
    <row r="1043">
      <c r="B1043" s="137"/>
      <c r="C1043" s="137"/>
      <c r="D1043" s="137"/>
    </row>
    <row r="1044">
      <c r="B1044" s="137"/>
      <c r="C1044" s="137"/>
      <c r="D1044" s="137"/>
    </row>
    <row r="1045">
      <c r="B1045" s="137"/>
      <c r="C1045" s="137"/>
      <c r="D1045" s="137"/>
    </row>
    <row r="1046">
      <c r="B1046" s="137"/>
      <c r="C1046" s="137"/>
      <c r="D1046" s="137"/>
    </row>
    <row r="1047">
      <c r="B1047" s="137"/>
      <c r="C1047" s="137"/>
      <c r="D1047" s="137"/>
    </row>
    <row r="1048">
      <c r="B1048" s="137"/>
      <c r="C1048" s="137"/>
      <c r="D1048" s="137"/>
    </row>
    <row r="1049">
      <c r="B1049" s="137"/>
      <c r="C1049" s="137"/>
      <c r="D1049" s="137"/>
    </row>
  </sheetData>
  <drawing r:id="rId1"/>
</worksheet>
</file>