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enoi_000\Documents\I3_OptionOC\PFE\sportif_tracker\specification\ebauche\technologies\commandes\"/>
    </mc:Choice>
  </mc:AlternateContent>
  <workbookProtection workbookPassword="81A1" lockStructure="1"/>
  <bookViews>
    <workbookView xWindow="5925" yWindow="0" windowWidth="23595" windowHeight="11145" tabRatio="109"/>
  </bookViews>
  <sheets>
    <sheet name="Feuil1" sheetId="1" r:id="rId1"/>
  </sheets>
  <definedNames>
    <definedName name="_xlnm.Print_Area" localSheetId="0">Feuil1!$A$1:$I$42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16" i="1"/>
</calcChain>
</file>

<file path=xl/sharedStrings.xml><?xml version="1.0" encoding="utf-8"?>
<sst xmlns="http://schemas.openxmlformats.org/spreadsheetml/2006/main" count="54" uniqueCount="52">
  <si>
    <t>DU PRODUIT</t>
  </si>
  <si>
    <t>REFERENCE</t>
  </si>
  <si>
    <t>FABRICANT</t>
  </si>
  <si>
    <t>CODE COMMANDE</t>
  </si>
  <si>
    <t>FOURNISSEUR</t>
  </si>
  <si>
    <t>QTE</t>
  </si>
  <si>
    <t>RESERVE AU SERVICE</t>
  </si>
  <si>
    <t>AFFICHAGE BON DE LIVRAISON</t>
  </si>
  <si>
    <t>PRIX</t>
  </si>
  <si>
    <t>U.H.T.</t>
  </si>
  <si>
    <t>TOTAL H.T.</t>
  </si>
  <si>
    <t>Instructions :</t>
  </si>
  <si>
    <t>CHOIX DU FOURNISSEUR</t>
  </si>
  <si>
    <t>DATE</t>
  </si>
  <si>
    <t>MONTANT TOTAL H.T.</t>
  </si>
  <si>
    <t>NUMERO DE COMMANDE</t>
  </si>
  <si>
    <t>ETAT DE LA COMMANDE</t>
  </si>
  <si>
    <r>
      <t xml:space="preserve">POUR TOUTE QUESTION SUR UNE COMMANDE : </t>
    </r>
    <r>
      <rPr>
        <b/>
        <sz val="12"/>
        <color rgb="FFFF0000"/>
        <rFont val="Calibri"/>
        <family val="2"/>
        <scheme val="minor"/>
      </rPr>
      <t>composants@eseo.fr</t>
    </r>
  </si>
  <si>
    <t>DESIGNATION</t>
  </si>
  <si>
    <t>RECUE</t>
  </si>
  <si>
    <t>RUPTURE, LIVRAISON DIF</t>
  </si>
  <si>
    <r>
      <t xml:space="preserve">BON DE COMMANDE DE COMPOSANTS / MATERIEL ELECTRONIQUE - </t>
    </r>
    <r>
      <rPr>
        <b/>
        <sz val="14"/>
        <color rgb="FFFFFF00"/>
        <rFont val="Calibri"/>
        <family val="2"/>
        <scheme val="minor"/>
      </rPr>
      <t>1 BON PAR FOURNISSEUR</t>
    </r>
  </si>
  <si>
    <t>Avertissement :</t>
  </si>
  <si>
    <t>Remarques :</t>
  </si>
  <si>
    <t>INFOS DIVERSES :</t>
  </si>
  <si>
    <t>PROMOTION:</t>
  </si>
  <si>
    <t xml:space="preserve">ETUDIANT: </t>
  </si>
  <si>
    <t>COMPLEMENT PROMOTION:</t>
  </si>
  <si>
    <t>NATURE DU PROJET:</t>
  </si>
  <si>
    <t>NOM DU PROJET:</t>
  </si>
  <si>
    <t>FINANCEMENT SPECIFIQUE (INVESTISSEMENT, RECHERCHE,...):</t>
  </si>
  <si>
    <t>DEPARTEMENT/SERVICE:</t>
  </si>
  <si>
    <t xml:space="preserve">PROFESSEUR/SALARIE/ENCADRANT: </t>
  </si>
  <si>
    <r>
      <t>Les</t>
    </r>
    <r>
      <rPr>
        <sz val="8"/>
        <color rgb="FFC00000"/>
        <rFont val="Calibri"/>
        <family val="2"/>
        <scheme val="minor"/>
      </rPr>
      <t xml:space="preserve"> ERREURS</t>
    </r>
    <r>
      <rPr>
        <sz val="8"/>
        <color theme="1"/>
        <rFont val="Calibri"/>
        <family val="2"/>
        <scheme val="minor"/>
      </rPr>
      <t xml:space="preserve"> ou</t>
    </r>
    <r>
      <rPr>
        <sz val="8"/>
        <color rgb="FFC00000"/>
        <rFont val="Calibri"/>
        <family val="2"/>
        <scheme val="minor"/>
      </rPr>
      <t xml:space="preserve"> MANQUANTS</t>
    </r>
    <r>
      <rPr>
        <sz val="8"/>
        <color theme="1"/>
        <rFont val="Calibri"/>
        <family val="2"/>
        <scheme val="minor"/>
      </rPr>
      <t xml:space="preserve"> dans cette demande se solderont par l</t>
    </r>
    <r>
      <rPr>
        <sz val="8"/>
        <color rgb="FFC00000"/>
        <rFont val="Calibri"/>
        <family val="2"/>
        <scheme val="minor"/>
      </rPr>
      <t>'ANNULATION</t>
    </r>
    <r>
      <rPr>
        <sz val="8"/>
        <color theme="1"/>
        <rFont val="Calibri"/>
        <family val="2"/>
        <scheme val="minor"/>
      </rPr>
      <t xml:space="preserve"> de tout ou partie de la commande sans préavis.</t>
    </r>
  </si>
  <si>
    <r>
      <rPr>
        <sz val="8"/>
        <color theme="1"/>
        <rFont val="Calibri"/>
        <family val="2"/>
      </rPr>
      <t>❷</t>
    </r>
    <r>
      <rPr>
        <sz val="8"/>
        <color theme="1"/>
        <rFont val="Calibri"/>
        <family val="2"/>
        <scheme val="minor"/>
      </rPr>
      <t xml:space="preserve"> ATTENTION à la QUANTITE. Certaines références sont vendues par UNITE DE VENTE (UDV), donc ACHAT MINI=1 UDV=PLUSIEURS PIECES.</t>
    </r>
  </si>
  <si>
    <t>❸ ATTENTION au CODE COMMANDE FOURNISSEUR. Référence unique du produit chez ce fournisseur.</t>
  </si>
  <si>
    <t>❹ ATTENTION au STOCK.Contrôler le délai d'approvisionnement de composants indisponibles, le délai de livraison et les frais de port.</t>
  </si>
  <si>
    <t>❺ ATTENTION au COPIER-COLLER. Clic droit, "Option de collage" puis "Respecter la mise en forme de destination".</t>
  </si>
  <si>
    <t>Version du 17/04/2015</t>
  </si>
  <si>
    <r>
      <rPr>
        <sz val="8"/>
        <color theme="1"/>
        <rFont val="Calibri"/>
        <family val="2"/>
      </rPr>
      <t>❶</t>
    </r>
    <r>
      <rPr>
        <sz val="8"/>
        <color theme="1"/>
        <rFont val="Calibri"/>
        <family val="2"/>
        <scheme val="minor"/>
      </rPr>
      <t xml:space="preserve"> ATTENTION au GASPILLAGE de temps et d'argent. Toujours vérifier l'absence du produit ou d'un équivalent  en stock au magasin ESEO.</t>
    </r>
  </si>
  <si>
    <r>
      <t>Remplir cette feuille sans omettre les cases rouges puis la transmettre par e-mail à l'</t>
    </r>
    <r>
      <rPr>
        <sz val="8"/>
        <color rgb="FFFF0000"/>
        <rFont val="Calibri"/>
        <family val="2"/>
        <scheme val="minor"/>
      </rPr>
      <t>ENCADRANT</t>
    </r>
    <r>
      <rPr>
        <sz val="8"/>
        <color theme="1"/>
        <rFont val="Calibri"/>
        <family val="2"/>
        <scheme val="minor"/>
      </rPr>
      <t xml:space="preserve"> du projet.</t>
    </r>
  </si>
  <si>
    <t>EOC</t>
  </si>
  <si>
    <t>TOUS DEPARTEMENTS</t>
  </si>
  <si>
    <t>Benoit LADRANGE</t>
  </si>
  <si>
    <t>I3</t>
  </si>
  <si>
    <t>PFE I3</t>
  </si>
  <si>
    <t>Sébastien AUBIN</t>
  </si>
  <si>
    <t>Tracker d'activité sportive</t>
  </si>
  <si>
    <t>3. CONRAD</t>
  </si>
  <si>
    <t>Batterie LiPo 3,7V 1000mAh</t>
  </si>
  <si>
    <t>209254</t>
  </si>
  <si>
    <t>209254-62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</si>
</sst>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€&quot;;[Red]#,##0.000\ &quot;€&quot;"/>
    <numFmt numFmtId="165" formatCode="dd/mm/yy;@"/>
    <numFmt numFmtId="166" formatCode="#,##0.000\ &quot;€&quot;"/>
    <numFmt numFmtId="167" formatCode="#,##0.0000\ _€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4" borderId="0" xfId="0" applyFill="1" applyProtection="1"/>
    <xf numFmtId="0" fontId="0" fillId="4" borderId="0" xfId="0" applyFill="1" applyBorder="1" applyProtection="1"/>
    <xf numFmtId="0" fontId="1" fillId="2" borderId="4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/>
    </xf>
    <xf numFmtId="0" fontId="0" fillId="4" borderId="14" xfId="0" applyFill="1" applyBorder="1" applyProtection="1"/>
    <xf numFmtId="0" fontId="1" fillId="3" borderId="14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164" fontId="1" fillId="3" borderId="22" xfId="0" applyNumberFormat="1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 vertical="center"/>
    </xf>
    <xf numFmtId="0" fontId="1" fillId="4" borderId="24" xfId="0" applyFont="1" applyFill="1" applyBorder="1" applyAlignment="1" applyProtection="1">
      <alignment vertical="center" wrapText="1"/>
    </xf>
    <xf numFmtId="0" fontId="9" fillId="2" borderId="17" xfId="0" applyFont="1" applyFill="1" applyBorder="1" applyAlignment="1" applyProtection="1">
      <alignment horizontal="center" vertical="center"/>
    </xf>
    <xf numFmtId="0" fontId="0" fillId="6" borderId="0" xfId="0" applyFill="1" applyBorder="1" applyProtection="1"/>
    <xf numFmtId="0" fontId="0" fillId="6" borderId="15" xfId="0" applyFill="1" applyBorder="1" applyProtection="1"/>
    <xf numFmtId="0" fontId="0" fillId="4" borderId="2" xfId="0" applyFill="1" applyBorder="1" applyProtection="1"/>
    <xf numFmtId="0" fontId="1" fillId="4" borderId="24" xfId="0" applyFont="1" applyFill="1" applyBorder="1" applyAlignment="1" applyProtection="1">
      <alignment horizontal="center" vertical="center"/>
    </xf>
    <xf numFmtId="164" fontId="1" fillId="4" borderId="24" xfId="0" applyNumberFormat="1" applyFont="1" applyFill="1" applyBorder="1" applyAlignment="1" applyProtection="1">
      <alignment horizontal="center"/>
    </xf>
    <xf numFmtId="0" fontId="0" fillId="6" borderId="0" xfId="0" applyFill="1" applyBorder="1" applyAlignment="1" applyProtection="1">
      <alignment vertical="center"/>
    </xf>
    <xf numFmtId="0" fontId="0" fillId="6" borderId="0" xfId="0" applyFill="1" applyProtection="1"/>
    <xf numFmtId="0" fontId="0" fillId="3" borderId="28" xfId="0" applyFill="1" applyBorder="1" applyProtection="1"/>
    <xf numFmtId="0" fontId="0" fillId="3" borderId="18" xfId="0" applyFill="1" applyBorder="1" applyProtection="1"/>
    <xf numFmtId="0" fontId="0" fillId="3" borderId="20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</xf>
    <xf numFmtId="0" fontId="4" fillId="7" borderId="23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49" fontId="1" fillId="5" borderId="22" xfId="0" applyNumberFormat="1" applyFont="1" applyFill="1" applyBorder="1" applyAlignment="1" applyProtection="1">
      <alignment horizontal="center" vertical="center"/>
      <protection locked="0"/>
    </xf>
    <xf numFmtId="1" fontId="1" fillId="5" borderId="22" xfId="0" applyNumberFormat="1" applyFont="1" applyFill="1" applyBorder="1" applyAlignment="1" applyProtection="1">
      <alignment horizontal="center" vertical="center"/>
      <protection locked="0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2" borderId="35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36" xfId="0" applyFont="1" applyFill="1" applyBorder="1" applyAlignment="1" applyProtection="1">
      <alignment horizontal="center" vertical="center"/>
    </xf>
    <xf numFmtId="167" fontId="1" fillId="5" borderId="22" xfId="0" applyNumberFormat="1" applyFont="1" applyFill="1" applyBorder="1" applyAlignment="1" applyProtection="1">
      <alignment horizontal="center" vertical="center"/>
      <protection locked="0"/>
    </xf>
    <xf numFmtId="49" fontId="1" fillId="5" borderId="21" xfId="0" applyNumberFormat="1" applyFont="1" applyFill="1" applyBorder="1" applyAlignment="1" applyProtection="1">
      <alignment horizontal="center" vertical="center"/>
      <protection locked="0"/>
    </xf>
    <xf numFmtId="1" fontId="1" fillId="5" borderId="21" xfId="0" applyNumberFormat="1" applyFont="1" applyFill="1" applyBorder="1" applyAlignment="1" applyProtection="1">
      <alignment horizontal="center" vertical="center"/>
      <protection locked="0"/>
    </xf>
    <xf numFmtId="167" fontId="1" fillId="5" borderId="21" xfId="0" applyNumberFormat="1" applyFont="1" applyFill="1" applyBorder="1" applyAlignment="1" applyProtection="1">
      <alignment horizontal="center" vertical="center"/>
      <protection locked="0"/>
    </xf>
    <xf numFmtId="164" fontId="1" fillId="3" borderId="19" xfId="0" applyNumberFormat="1" applyFont="1" applyFill="1" applyBorder="1" applyAlignment="1" applyProtection="1">
      <alignment horizontal="center" vertical="center"/>
    </xf>
    <xf numFmtId="0" fontId="0" fillId="4" borderId="0" xfId="0" applyFill="1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164" fontId="1" fillId="3" borderId="7" xfId="0" applyNumberFormat="1" applyFont="1" applyFill="1" applyBorder="1" applyAlignment="1" applyProtection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</xf>
    <xf numFmtId="166" fontId="1" fillId="8" borderId="5" xfId="0" applyNumberFormat="1" applyFont="1" applyFill="1" applyBorder="1" applyAlignment="1" applyProtection="1">
      <alignment horizontal="center" vertical="center" wrapText="1"/>
    </xf>
    <xf numFmtId="166" fontId="1" fillId="8" borderId="6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4" borderId="15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165" fontId="1" fillId="5" borderId="7" xfId="0" applyNumberFormat="1" applyFont="1" applyFill="1" applyBorder="1" applyAlignment="1" applyProtection="1">
      <alignment horizontal="center" vertical="center"/>
      <protection locked="0"/>
    </xf>
    <xf numFmtId="165" fontId="1" fillId="5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left" vertical="center"/>
    </xf>
    <xf numFmtId="0" fontId="1" fillId="3" borderId="31" xfId="0" applyFont="1" applyFill="1" applyBorder="1" applyAlignment="1" applyProtection="1">
      <alignment horizontal="left" vertical="center"/>
    </xf>
    <xf numFmtId="0" fontId="11" fillId="3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 vertical="center"/>
    </xf>
    <xf numFmtId="0" fontId="1" fillId="3" borderId="15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left" vertical="center"/>
    </xf>
    <xf numFmtId="0" fontId="1" fillId="3" borderId="13" xfId="0" applyFont="1" applyFill="1" applyBorder="1" applyAlignment="1" applyProtection="1">
      <alignment horizontal="left" vertical="center"/>
    </xf>
    <xf numFmtId="0" fontId="10" fillId="6" borderId="27" xfId="0" applyFont="1" applyFill="1" applyBorder="1" applyAlignment="1" applyProtection="1">
      <alignment horizontal="center"/>
    </xf>
    <xf numFmtId="0" fontId="10" fillId="6" borderId="25" xfId="0" applyFont="1" applyFill="1" applyBorder="1" applyAlignment="1" applyProtection="1">
      <alignment horizontal="center"/>
    </xf>
    <xf numFmtId="0" fontId="10" fillId="6" borderId="26" xfId="0" applyFont="1" applyFill="1" applyBorder="1" applyAlignment="1" applyProtection="1">
      <alignment horizontal="center"/>
    </xf>
    <xf numFmtId="0" fontId="11" fillId="3" borderId="33" xfId="0" applyFont="1" applyFill="1" applyBorder="1" applyAlignment="1" applyProtection="1">
      <alignment horizontal="left" vertical="center"/>
    </xf>
    <xf numFmtId="0" fontId="1" fillId="3" borderId="33" xfId="0" applyFont="1" applyFill="1" applyBorder="1" applyAlignment="1" applyProtection="1">
      <alignment horizontal="left" vertical="center"/>
    </xf>
    <xf numFmtId="0" fontId="1" fillId="3" borderId="3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2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33CC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255686</xdr:colOff>
      <xdr:row>11</xdr:row>
      <xdr:rowOff>28575</xdr:rowOff>
    </xdr:from>
    <xdr:to>
      <xdr:col>8</xdr:col>
      <xdr:colOff>634033</xdr:colOff>
      <xdr:row>15</xdr:row>
      <xdr:rowOff>138863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1386" y="1095375"/>
          <a:ext cx="715863" cy="71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345"/>
  <sheetViews>
    <sheetView showGridLines="0" showRowColHeaders="0" tabSelected="1" topLeftCell="A6" zoomScale="115" zoomScaleNormal="115" zoomScalePageLayoutView="115" workbookViewId="0">
      <selection activeCell="F24" sqref="F24"/>
    </sheetView>
  </sheetViews>
  <sheetFormatPr baseColWidth="10" defaultColWidth="10.85546875" defaultRowHeight="15" x14ac:dyDescent="0.25"/>
  <cols>
    <col min="1" max="1" width="37.85546875" style="1" customWidth="1"/>
    <col min="2" max="2" width="16.28515625" style="1" customWidth="1"/>
    <col min="3" max="3" width="12.85546875" style="1" customWidth="1"/>
    <col min="4" max="4" width="4.7109375" style="1" customWidth="1"/>
    <col min="5" max="5" width="23" style="1" customWidth="1"/>
    <col min="6" max="6" width="8.85546875" style="1" customWidth="1"/>
    <col min="7" max="7" width="9" style="1" customWidth="1"/>
    <col min="8" max="8" width="5.140625" style="1" customWidth="1"/>
    <col min="9" max="9" width="13.140625" style="1" customWidth="1"/>
    <col min="10" max="16384" width="10.85546875" style="1"/>
  </cols>
  <sheetData>
    <row r="1" spans="1:12" ht="12" customHeight="1" x14ac:dyDescent="0.25">
      <c r="A1" s="69" t="s">
        <v>21</v>
      </c>
      <c r="B1" s="70"/>
      <c r="C1" s="70"/>
      <c r="D1" s="70"/>
      <c r="E1" s="70"/>
      <c r="F1" s="70"/>
      <c r="G1" s="70"/>
      <c r="H1" s="70"/>
      <c r="I1" s="71"/>
      <c r="J1" s="29"/>
      <c r="K1" s="29"/>
      <c r="L1" s="30"/>
    </row>
    <row r="2" spans="1:12" ht="12" customHeight="1" thickBot="1" x14ac:dyDescent="0.3">
      <c r="A2" s="72"/>
      <c r="B2" s="73"/>
      <c r="C2" s="73"/>
      <c r="D2" s="73"/>
      <c r="E2" s="73"/>
      <c r="F2" s="73"/>
      <c r="G2" s="73"/>
      <c r="H2" s="73"/>
      <c r="I2" s="74"/>
      <c r="J2" s="29"/>
      <c r="K2" s="29"/>
      <c r="L2" s="30"/>
    </row>
    <row r="3" spans="1:12" ht="12" customHeight="1" thickBot="1" x14ac:dyDescent="0.3">
      <c r="A3" s="82" t="s">
        <v>38</v>
      </c>
      <c r="B3" s="83"/>
      <c r="C3" s="83"/>
      <c r="D3" s="83"/>
      <c r="E3" s="83"/>
      <c r="F3" s="83"/>
      <c r="G3" s="83"/>
      <c r="H3" s="83"/>
      <c r="I3" s="84"/>
      <c r="J3" s="24"/>
      <c r="K3" s="24"/>
      <c r="L3" s="30"/>
    </row>
    <row r="4" spans="1:12" ht="12" customHeight="1" x14ac:dyDescent="0.25">
      <c r="A4" s="37" t="s">
        <v>11</v>
      </c>
      <c r="B4" s="75" t="s">
        <v>40</v>
      </c>
      <c r="C4" s="75"/>
      <c r="D4" s="75"/>
      <c r="E4" s="75"/>
      <c r="F4" s="75"/>
      <c r="G4" s="75"/>
      <c r="H4" s="75"/>
      <c r="I4" s="76"/>
      <c r="J4" s="24"/>
      <c r="K4" s="24"/>
      <c r="L4" s="30"/>
    </row>
    <row r="5" spans="1:12" ht="12" customHeight="1" x14ac:dyDescent="0.25">
      <c r="A5" s="8"/>
      <c r="B5" s="78" t="s">
        <v>39</v>
      </c>
      <c r="C5" s="78"/>
      <c r="D5" s="78"/>
      <c r="E5" s="78"/>
      <c r="F5" s="78"/>
      <c r="G5" s="78"/>
      <c r="H5" s="78"/>
      <c r="I5" s="79"/>
      <c r="J5" s="24"/>
      <c r="K5" s="24"/>
      <c r="L5" s="30"/>
    </row>
    <row r="6" spans="1:12" ht="12" customHeight="1" x14ac:dyDescent="0.25">
      <c r="A6" s="8"/>
      <c r="B6" s="78" t="s">
        <v>34</v>
      </c>
      <c r="C6" s="78"/>
      <c r="D6" s="78"/>
      <c r="E6" s="78"/>
      <c r="F6" s="78"/>
      <c r="G6" s="78"/>
      <c r="H6" s="78"/>
      <c r="I6" s="79"/>
      <c r="J6" s="24"/>
      <c r="K6" s="24"/>
      <c r="L6" s="30"/>
    </row>
    <row r="7" spans="1:12" ht="12" customHeight="1" x14ac:dyDescent="0.25">
      <c r="A7" s="8" t="s">
        <v>23</v>
      </c>
      <c r="B7" s="77" t="s">
        <v>35</v>
      </c>
      <c r="C7" s="78"/>
      <c r="D7" s="78"/>
      <c r="E7" s="78"/>
      <c r="F7" s="78"/>
      <c r="G7" s="78"/>
      <c r="H7" s="78"/>
      <c r="I7" s="79"/>
      <c r="J7" s="24"/>
      <c r="K7" s="24"/>
      <c r="L7" s="30"/>
    </row>
    <row r="8" spans="1:12" ht="12" customHeight="1" x14ac:dyDescent="0.25">
      <c r="A8" s="8"/>
      <c r="B8" s="77" t="s">
        <v>36</v>
      </c>
      <c r="C8" s="78"/>
      <c r="D8" s="78"/>
      <c r="E8" s="78"/>
      <c r="F8" s="78"/>
      <c r="G8" s="78"/>
      <c r="H8" s="78"/>
      <c r="I8" s="79"/>
      <c r="J8" s="24"/>
      <c r="K8" s="24"/>
      <c r="L8" s="30"/>
    </row>
    <row r="9" spans="1:12" ht="12" customHeight="1" x14ac:dyDescent="0.25">
      <c r="A9" s="40"/>
      <c r="B9" s="85" t="s">
        <v>37</v>
      </c>
      <c r="C9" s="86"/>
      <c r="D9" s="86"/>
      <c r="E9" s="86"/>
      <c r="F9" s="86"/>
      <c r="G9" s="86"/>
      <c r="H9" s="86"/>
      <c r="I9" s="87"/>
      <c r="J9" s="24"/>
      <c r="K9" s="24"/>
      <c r="L9" s="30"/>
    </row>
    <row r="10" spans="1:12" ht="12" customHeight="1" thickBot="1" x14ac:dyDescent="0.3">
      <c r="A10" s="41" t="s">
        <v>22</v>
      </c>
      <c r="B10" s="80" t="s">
        <v>33</v>
      </c>
      <c r="C10" s="80"/>
      <c r="D10" s="80"/>
      <c r="E10" s="80"/>
      <c r="F10" s="80"/>
      <c r="G10" s="80"/>
      <c r="H10" s="80"/>
      <c r="I10" s="81"/>
      <c r="J10" s="24"/>
      <c r="K10" s="24"/>
      <c r="L10" s="30"/>
    </row>
    <row r="11" spans="1:12" ht="12" customHeight="1" x14ac:dyDescent="0.25">
      <c r="A11" s="7"/>
      <c r="B11" s="2"/>
      <c r="C11" s="2"/>
      <c r="D11" s="2"/>
      <c r="E11" s="2"/>
      <c r="F11" s="2"/>
      <c r="G11" s="2"/>
      <c r="H11" s="26"/>
      <c r="I11" s="25"/>
      <c r="J11" s="24"/>
      <c r="K11" s="24"/>
      <c r="L11" s="30"/>
    </row>
    <row r="12" spans="1:12" ht="12" customHeight="1" x14ac:dyDescent="0.25">
      <c r="A12" s="9" t="s">
        <v>26</v>
      </c>
      <c r="B12" s="53" t="s">
        <v>43</v>
      </c>
      <c r="C12" s="54"/>
      <c r="D12" s="2"/>
      <c r="E12" s="3" t="s">
        <v>12</v>
      </c>
      <c r="F12" s="63" t="s">
        <v>48</v>
      </c>
      <c r="G12" s="64"/>
      <c r="H12" s="27"/>
      <c r="I12" s="25"/>
      <c r="J12" s="24"/>
      <c r="K12" s="24"/>
      <c r="L12" s="30"/>
    </row>
    <row r="13" spans="1:12" ht="12" customHeight="1" x14ac:dyDescent="0.25">
      <c r="A13" s="10" t="s">
        <v>25</v>
      </c>
      <c r="B13" s="53" t="s">
        <v>44</v>
      </c>
      <c r="C13" s="54"/>
      <c r="D13" s="2"/>
      <c r="E13" s="3" t="s">
        <v>13</v>
      </c>
      <c r="F13" s="65">
        <v>43050</v>
      </c>
      <c r="G13" s="66"/>
      <c r="H13" s="27"/>
      <c r="I13" s="25"/>
      <c r="J13" s="24"/>
      <c r="K13" s="24"/>
      <c r="L13" s="30"/>
    </row>
    <row r="14" spans="1:12" ht="12" customHeight="1" x14ac:dyDescent="0.25">
      <c r="A14" s="10" t="s">
        <v>27</v>
      </c>
      <c r="B14" s="53" t="s">
        <v>41</v>
      </c>
      <c r="C14" s="54"/>
      <c r="D14" s="2"/>
      <c r="E14" s="3" t="s">
        <v>15</v>
      </c>
      <c r="F14" s="67"/>
      <c r="G14" s="68"/>
      <c r="H14" s="28"/>
      <c r="I14" s="25"/>
      <c r="J14" s="24"/>
      <c r="K14" s="24"/>
      <c r="L14" s="30"/>
    </row>
    <row r="15" spans="1:12" ht="12" customHeight="1" x14ac:dyDescent="0.25">
      <c r="A15" s="10" t="s">
        <v>28</v>
      </c>
      <c r="B15" s="53" t="s">
        <v>45</v>
      </c>
      <c r="C15" s="54"/>
      <c r="D15" s="2"/>
      <c r="E15" s="3" t="s">
        <v>16</v>
      </c>
      <c r="F15" s="55"/>
      <c r="G15" s="56"/>
      <c r="H15" s="27"/>
      <c r="I15" s="25"/>
      <c r="J15" s="30"/>
      <c r="K15" s="30"/>
      <c r="L15" s="30"/>
    </row>
    <row r="16" spans="1:12" ht="12" customHeight="1" x14ac:dyDescent="0.25">
      <c r="A16" s="10" t="s">
        <v>29</v>
      </c>
      <c r="B16" s="53" t="s">
        <v>47</v>
      </c>
      <c r="C16" s="54"/>
      <c r="D16" s="4"/>
      <c r="E16" s="5" t="s">
        <v>14</v>
      </c>
      <c r="F16" s="57">
        <f>SUM(G23:G46)</f>
        <v>87.96</v>
      </c>
      <c r="G16" s="58"/>
      <c r="H16" s="22"/>
      <c r="I16" s="25"/>
      <c r="J16" s="30"/>
      <c r="K16" s="30"/>
      <c r="L16" s="30"/>
    </row>
    <row r="17" spans="1:12" ht="12" customHeight="1" x14ac:dyDescent="0.25">
      <c r="A17" s="23" t="s">
        <v>30</v>
      </c>
      <c r="B17" s="53"/>
      <c r="C17" s="54"/>
      <c r="D17" s="59" t="s">
        <v>17</v>
      </c>
      <c r="E17" s="59"/>
      <c r="F17" s="59"/>
      <c r="G17" s="59"/>
      <c r="H17" s="59"/>
      <c r="I17" s="60"/>
      <c r="J17" s="24"/>
      <c r="K17" s="24"/>
      <c r="L17" s="30"/>
    </row>
    <row r="18" spans="1:12" ht="12" customHeight="1" x14ac:dyDescent="0.25">
      <c r="A18" s="10" t="s">
        <v>32</v>
      </c>
      <c r="B18" s="53" t="s">
        <v>46</v>
      </c>
      <c r="C18" s="54"/>
      <c r="D18" s="59"/>
      <c r="E18" s="59"/>
      <c r="F18" s="59"/>
      <c r="G18" s="59"/>
      <c r="H18" s="59"/>
      <c r="I18" s="60"/>
      <c r="J18" s="24"/>
      <c r="K18" s="24"/>
      <c r="L18" s="30"/>
    </row>
    <row r="19" spans="1:12" ht="12" customHeight="1" x14ac:dyDescent="0.25">
      <c r="A19" s="10" t="s">
        <v>31</v>
      </c>
      <c r="B19" s="53" t="s">
        <v>42</v>
      </c>
      <c r="C19" s="54"/>
      <c r="D19" s="59"/>
      <c r="E19" s="59"/>
      <c r="F19" s="59"/>
      <c r="G19" s="59"/>
      <c r="H19" s="59"/>
      <c r="I19" s="60"/>
      <c r="J19" s="30"/>
      <c r="K19" s="30"/>
      <c r="L19" s="30"/>
    </row>
    <row r="20" spans="1:12" ht="12" customHeight="1" thickBot="1" x14ac:dyDescent="0.3">
      <c r="A20" s="21"/>
      <c r="B20" s="15"/>
      <c r="C20" s="15"/>
      <c r="D20" s="61"/>
      <c r="E20" s="61"/>
      <c r="F20" s="61"/>
      <c r="G20" s="61"/>
      <c r="H20" s="61"/>
      <c r="I20" s="62"/>
      <c r="J20" s="30"/>
      <c r="K20" s="30"/>
      <c r="L20" s="30"/>
    </row>
    <row r="21" spans="1:12" ht="12" customHeight="1" x14ac:dyDescent="0.25">
      <c r="A21" s="13" t="s">
        <v>18</v>
      </c>
      <c r="B21" s="13" t="s">
        <v>1</v>
      </c>
      <c r="C21" s="13" t="s">
        <v>3</v>
      </c>
      <c r="D21" s="51" t="s">
        <v>5</v>
      </c>
      <c r="E21" s="14" t="s">
        <v>6</v>
      </c>
      <c r="F21" s="13" t="s">
        <v>8</v>
      </c>
      <c r="G21" s="13" t="s">
        <v>8</v>
      </c>
      <c r="H21" s="34" t="s">
        <v>5</v>
      </c>
      <c r="I21" s="35" t="s">
        <v>24</v>
      </c>
      <c r="J21" s="24"/>
      <c r="K21" s="24"/>
      <c r="L21" s="30"/>
    </row>
    <row r="22" spans="1:12" ht="12" customHeight="1" thickBot="1" x14ac:dyDescent="0.3">
      <c r="A22" s="18" t="s">
        <v>0</v>
      </c>
      <c r="B22" s="18" t="s">
        <v>2</v>
      </c>
      <c r="C22" s="18" t="s">
        <v>4</v>
      </c>
      <c r="D22" s="52"/>
      <c r="E22" s="19" t="s">
        <v>7</v>
      </c>
      <c r="F22" s="18" t="s">
        <v>9</v>
      </c>
      <c r="G22" s="20" t="s">
        <v>10</v>
      </c>
      <c r="H22" s="42" t="s">
        <v>19</v>
      </c>
      <c r="I22" s="36" t="s">
        <v>20</v>
      </c>
      <c r="J22" s="24"/>
      <c r="K22" s="24"/>
      <c r="L22" s="30"/>
    </row>
    <row r="23" spans="1:12" ht="12" customHeight="1" x14ac:dyDescent="0.25">
      <c r="A23" s="38" t="s">
        <v>49</v>
      </c>
      <c r="B23" s="38" t="s">
        <v>50</v>
      </c>
      <c r="C23" s="38" t="s">
        <v>51</v>
      </c>
      <c r="D23" s="39">
        <v>4</v>
      </c>
      <c r="E23" s="16" t="str">
        <f>IF(A23=0,"",IF(AND(A23&gt;0,B12&gt;0),B12&amp;"/"&amp;B13&amp;"/"&amp;B14&amp;"/"&amp;B19,B18&amp;"/"&amp;B19&amp;"/"&amp;B15))</f>
        <v>Benoit LADRANGE/I3/EOC/TOUS DEPARTEMENTS</v>
      </c>
      <c r="F23" s="45">
        <v>21.99</v>
      </c>
      <c r="G23" s="17">
        <f>D23*F23</f>
        <v>87.96</v>
      </c>
      <c r="H23" s="43"/>
      <c r="I23" s="31"/>
      <c r="J23" s="24"/>
      <c r="K23" s="24"/>
      <c r="L23" s="30"/>
    </row>
    <row r="24" spans="1:12" ht="12" customHeight="1" x14ac:dyDescent="0.25">
      <c r="A24" s="38"/>
      <c r="B24" s="38"/>
      <c r="C24" s="38"/>
      <c r="D24" s="39"/>
      <c r="E24" s="6" t="str">
        <f>IF(A24=0,"",IF(AND(A24&gt;0,B12&gt;0),B12&amp;"/"&amp;B13&amp;"/"&amp;B14&amp;"/"&amp;B19,B18&amp;"/"&amp;B19&amp;"/"&amp;B15))</f>
        <v/>
      </c>
      <c r="F24" s="45"/>
      <c r="G24" s="12">
        <f>D24*F24</f>
        <v>0</v>
      </c>
      <c r="H24" s="43"/>
      <c r="I24" s="32"/>
      <c r="J24" s="24"/>
      <c r="K24" s="24"/>
      <c r="L24" s="30"/>
    </row>
    <row r="25" spans="1:12" ht="12" customHeight="1" x14ac:dyDescent="0.25">
      <c r="A25" s="38"/>
      <c r="B25" s="38"/>
      <c r="C25" s="38"/>
      <c r="D25" s="39"/>
      <c r="E25" s="6" t="str">
        <f>IF(A25=0,"",IF(AND(A25&gt;0,B12&gt;0),B12&amp;"/"&amp;B13&amp;"/"&amp;B14&amp;"/"&amp;B19,B18&amp;"/"&amp;B19&amp;"/"&amp;B15))</f>
        <v/>
      </c>
      <c r="F25" s="45"/>
      <c r="G25" s="12">
        <f>D25*F25</f>
        <v>0</v>
      </c>
      <c r="H25" s="43"/>
      <c r="I25" s="32"/>
      <c r="J25" s="24"/>
      <c r="K25" s="24"/>
      <c r="L25" s="30"/>
    </row>
    <row r="26" spans="1:12" ht="12" customHeight="1" x14ac:dyDescent="0.25">
      <c r="A26" s="38"/>
      <c r="B26" s="50"/>
      <c r="C26" s="50"/>
      <c r="D26" s="39"/>
      <c r="E26" s="6" t="str">
        <f>IF(A26=0,"",IF(AND(A26&gt;0,B12&gt;0),B12&amp;"/"&amp;B13&amp;"/"&amp;B14&amp;"/"&amp;B19,B18&amp;"/"&amp;B19&amp;"/"&amp;B15))</f>
        <v/>
      </c>
      <c r="F26" s="45"/>
      <c r="G26" s="12">
        <f>D26*F26</f>
        <v>0</v>
      </c>
      <c r="H26" s="43"/>
      <c r="I26" s="32"/>
      <c r="J26" s="24"/>
      <c r="K26" s="24"/>
      <c r="L26" s="30"/>
    </row>
    <row r="27" spans="1:12" ht="12" customHeight="1" x14ac:dyDescent="0.25">
      <c r="A27" s="38"/>
      <c r="B27" s="38"/>
      <c r="C27" s="38"/>
      <c r="D27" s="39"/>
      <c r="E27" s="6" t="str">
        <f>IF(A27=0,"",IF(AND(A27&gt;0,B12&gt;0),B12&amp;"/"&amp;B13&amp;"/"&amp;B14&amp;"/"&amp;B19,B18&amp;"/"&amp;B19&amp;"/"&amp;B15))</f>
        <v/>
      </c>
      <c r="F27" s="45"/>
      <c r="G27" s="12">
        <f t="shared" ref="G27:G42" si="0">D27*F27</f>
        <v>0</v>
      </c>
      <c r="H27" s="43"/>
      <c r="I27" s="32"/>
      <c r="J27" s="24"/>
      <c r="K27" s="24"/>
      <c r="L27" s="30"/>
    </row>
    <row r="28" spans="1:12" ht="12" customHeight="1" x14ac:dyDescent="0.25">
      <c r="A28" s="38"/>
      <c r="B28" s="38"/>
      <c r="C28" s="38"/>
      <c r="D28" s="39"/>
      <c r="E28" s="6" t="str">
        <f>IF(A28=0,"",IF(AND(A28&gt;0,B12&gt;0),B12&amp;"/"&amp;B13&amp;"/"&amp;B14&amp;"/"&amp;B19,B18&amp;"/"&amp;B19&amp;"/"&amp;B15))</f>
        <v/>
      </c>
      <c r="F28" s="45"/>
      <c r="G28" s="12">
        <f t="shared" si="0"/>
        <v>0</v>
      </c>
      <c r="H28" s="43"/>
      <c r="I28" s="32"/>
      <c r="J28" s="24"/>
      <c r="K28" s="24"/>
      <c r="L28" s="30"/>
    </row>
    <row r="29" spans="1:12" ht="12" customHeight="1" x14ac:dyDescent="0.25">
      <c r="A29" s="38"/>
      <c r="B29" s="38"/>
      <c r="C29" s="38"/>
      <c r="D29" s="39"/>
      <c r="E29" s="6" t="str">
        <f>IF(A29=0,"",IF(AND(A29&gt;0,B12&gt;0),B12&amp;"/"&amp;B13&amp;"/"&amp;B14&amp;"/"&amp;B19,B18&amp;"/"&amp;B19&amp;"/"&amp;B15))</f>
        <v/>
      </c>
      <c r="F29" s="45"/>
      <c r="G29" s="12">
        <f t="shared" si="0"/>
        <v>0</v>
      </c>
      <c r="H29" s="43"/>
      <c r="I29" s="32"/>
      <c r="J29" s="24"/>
      <c r="K29" s="24"/>
      <c r="L29" s="30"/>
    </row>
    <row r="30" spans="1:12" ht="12" customHeight="1" x14ac:dyDescent="0.25">
      <c r="A30" s="38"/>
      <c r="B30" s="38"/>
      <c r="C30" s="38"/>
      <c r="D30" s="39"/>
      <c r="E30" s="6" t="str">
        <f>IF(A30=0,"",IF(AND(A30&gt;0,B12&gt;0),B12&amp;"/"&amp;B13&amp;"/"&amp;B14&amp;"/"&amp;B19,B18&amp;"/"&amp;B19&amp;"/"&amp;B15))</f>
        <v/>
      </c>
      <c r="F30" s="45"/>
      <c r="G30" s="12">
        <f t="shared" si="0"/>
        <v>0</v>
      </c>
      <c r="H30" s="43"/>
      <c r="I30" s="32"/>
      <c r="J30" s="24"/>
      <c r="K30" s="24"/>
      <c r="L30" s="30"/>
    </row>
    <row r="31" spans="1:12" ht="12" customHeight="1" x14ac:dyDescent="0.25">
      <c r="A31" s="38"/>
      <c r="B31" s="38"/>
      <c r="C31" s="38"/>
      <c r="D31" s="39"/>
      <c r="E31" s="6" t="str">
        <f>IF(A31=0,"",IF(AND(A31&gt;0,B12&gt;0),B12&amp;"/"&amp;B13&amp;"/"&amp;B14&amp;"/"&amp;B19,B18&amp;"/"&amp;B19&amp;"/"&amp;B15))</f>
        <v/>
      </c>
      <c r="F31" s="45"/>
      <c r="G31" s="12">
        <f t="shared" si="0"/>
        <v>0</v>
      </c>
      <c r="H31" s="43"/>
      <c r="I31" s="32"/>
      <c r="J31" s="24"/>
      <c r="K31" s="24"/>
      <c r="L31" s="30"/>
    </row>
    <row r="32" spans="1:12" ht="12" customHeight="1" x14ac:dyDescent="0.25">
      <c r="A32" s="38"/>
      <c r="B32" s="38"/>
      <c r="C32" s="38"/>
      <c r="D32" s="39"/>
      <c r="E32" s="6" t="str">
        <f>IF(A32=0,"",IF(AND(A32&gt;0,B12&gt;0),B12&amp;"/"&amp;B13&amp;"/"&amp;B14&amp;"/"&amp;B19,B18&amp;"/"&amp;B19&amp;"/"&amp;B15))</f>
        <v/>
      </c>
      <c r="F32" s="45"/>
      <c r="G32" s="12">
        <f t="shared" si="0"/>
        <v>0</v>
      </c>
      <c r="H32" s="43"/>
      <c r="I32" s="32"/>
      <c r="J32" s="24"/>
      <c r="K32" s="24"/>
      <c r="L32" s="30"/>
    </row>
    <row r="33" spans="1:12" ht="12" customHeight="1" x14ac:dyDescent="0.25">
      <c r="A33" s="38"/>
      <c r="B33" s="38"/>
      <c r="C33" s="38"/>
      <c r="D33" s="39"/>
      <c r="E33" s="6" t="str">
        <f>IF(A33=0,"",IF(AND(A33&gt;0,B12&gt;0),B12&amp;"/"&amp;B13&amp;"/"&amp;B14&amp;"/"&amp;B19,B18&amp;"/"&amp;B19&amp;"/"&amp;B15))</f>
        <v/>
      </c>
      <c r="F33" s="45"/>
      <c r="G33" s="12">
        <f t="shared" si="0"/>
        <v>0</v>
      </c>
      <c r="H33" s="43"/>
      <c r="I33" s="32"/>
      <c r="J33" s="24"/>
      <c r="K33" s="24"/>
      <c r="L33" s="30"/>
    </row>
    <row r="34" spans="1:12" ht="12" customHeight="1" x14ac:dyDescent="0.25">
      <c r="A34" s="38"/>
      <c r="B34" s="38"/>
      <c r="C34" s="38"/>
      <c r="D34" s="39"/>
      <c r="E34" s="6" t="str">
        <f>IF(A34=0,"",IF(AND(A34&gt;0,B12&gt;0),B12&amp;"/"&amp;B13&amp;"/"&amp;B14&amp;"/"&amp;B19,B18&amp;"/"&amp;B19&amp;"/"&amp;B15))</f>
        <v/>
      </c>
      <c r="F34" s="45"/>
      <c r="G34" s="12">
        <f t="shared" si="0"/>
        <v>0</v>
      </c>
      <c r="H34" s="43"/>
      <c r="I34" s="32"/>
      <c r="J34" s="24"/>
      <c r="K34" s="24"/>
      <c r="L34" s="30"/>
    </row>
    <row r="35" spans="1:12" ht="12" customHeight="1" x14ac:dyDescent="0.25">
      <c r="A35" s="38"/>
      <c r="B35" s="38"/>
      <c r="C35" s="38"/>
      <c r="D35" s="39"/>
      <c r="E35" s="6" t="str">
        <f>IF(A35=0,"",IF(AND(A35&gt;0,B12&gt;0),B12&amp;"/"&amp;B13&amp;"/"&amp;B14&amp;"/"&amp;B19,B18&amp;"/"&amp;B19&amp;"/"&amp;B15))</f>
        <v/>
      </c>
      <c r="F35" s="45"/>
      <c r="G35" s="12">
        <f t="shared" si="0"/>
        <v>0</v>
      </c>
      <c r="H35" s="43"/>
      <c r="I35" s="32"/>
      <c r="J35" s="24"/>
      <c r="K35" s="24"/>
      <c r="L35" s="30"/>
    </row>
    <row r="36" spans="1:12" ht="12" customHeight="1" x14ac:dyDescent="0.25">
      <c r="A36" s="38"/>
      <c r="B36" s="38"/>
      <c r="C36" s="38"/>
      <c r="D36" s="39"/>
      <c r="E36" s="6" t="str">
        <f>IF(A36=0,"",IF(AND(A36&gt;0,B12&gt;0),B12&amp;"/"&amp;B13&amp;"/"&amp;B14&amp;"/"&amp;B19,B18&amp;"/"&amp;B19&amp;"/"&amp;B15))</f>
        <v/>
      </c>
      <c r="F36" s="45"/>
      <c r="G36" s="12">
        <f t="shared" si="0"/>
        <v>0</v>
      </c>
      <c r="H36" s="43"/>
      <c r="I36" s="32"/>
      <c r="J36" s="24"/>
      <c r="K36" s="24"/>
      <c r="L36" s="30"/>
    </row>
    <row r="37" spans="1:12" ht="12" customHeight="1" x14ac:dyDescent="0.25">
      <c r="A37" s="38"/>
      <c r="B37" s="38"/>
      <c r="C37" s="38"/>
      <c r="D37" s="39"/>
      <c r="E37" s="6" t="str">
        <f>IF(A37=0,"",IF(AND(A37&gt;0,B12&gt;0),B12&amp;"/"&amp;B13&amp;"/"&amp;B14&amp;"/"&amp;B19,B18&amp;"/"&amp;B19&amp;"/"&amp;B15))</f>
        <v/>
      </c>
      <c r="F37" s="45"/>
      <c r="G37" s="12">
        <f t="shared" si="0"/>
        <v>0</v>
      </c>
      <c r="H37" s="43"/>
      <c r="I37" s="32"/>
      <c r="J37" s="24"/>
      <c r="K37" s="24"/>
      <c r="L37" s="30"/>
    </row>
    <row r="38" spans="1:12" ht="12" customHeight="1" x14ac:dyDescent="0.25">
      <c r="A38" s="38"/>
      <c r="B38" s="38"/>
      <c r="C38" s="38"/>
      <c r="D38" s="39"/>
      <c r="E38" s="6" t="str">
        <f>IF(A38=0,"",IF(AND(A38&gt;0,B12&gt;0),B12&amp;"/"&amp;B13&amp;"/"&amp;B14&amp;"/"&amp;B19,B18&amp;"/"&amp;B19&amp;"/"&amp;B15))</f>
        <v/>
      </c>
      <c r="F38" s="45"/>
      <c r="G38" s="12">
        <f t="shared" si="0"/>
        <v>0</v>
      </c>
      <c r="H38" s="43"/>
      <c r="I38" s="32"/>
      <c r="J38" s="24"/>
      <c r="K38" s="24"/>
      <c r="L38" s="30"/>
    </row>
    <row r="39" spans="1:12" ht="12" customHeight="1" x14ac:dyDescent="0.25">
      <c r="A39" s="38"/>
      <c r="B39" s="38"/>
      <c r="C39" s="38"/>
      <c r="D39" s="39"/>
      <c r="E39" s="6" t="str">
        <f>IF(A39=0,"",IF(AND(A39&gt;0,B12&gt;0),B12&amp;"/"&amp;B13&amp;"/"&amp;B14&amp;"/"&amp;B19,B18&amp;"/"&amp;B19&amp;"/"&amp;B15))</f>
        <v/>
      </c>
      <c r="F39" s="45"/>
      <c r="G39" s="12">
        <f t="shared" si="0"/>
        <v>0</v>
      </c>
      <c r="H39" s="43"/>
      <c r="I39" s="32"/>
      <c r="J39" s="24"/>
      <c r="K39" s="24"/>
      <c r="L39" s="30"/>
    </row>
    <row r="40" spans="1:12" ht="12" customHeight="1" x14ac:dyDescent="0.25">
      <c r="A40" s="38"/>
      <c r="B40" s="38"/>
      <c r="C40" s="38"/>
      <c r="D40" s="39"/>
      <c r="E40" s="6" t="str">
        <f>IF(A40=0,"",IF(AND(A40&gt;0,B12&gt;0),B12&amp;"/"&amp;B13&amp;"/"&amp;B14&amp;"/"&amp;B19,B18&amp;"/"&amp;B19&amp;"/"&amp;B15))</f>
        <v/>
      </c>
      <c r="F40" s="45"/>
      <c r="G40" s="12">
        <f t="shared" si="0"/>
        <v>0</v>
      </c>
      <c r="H40" s="43"/>
      <c r="I40" s="32"/>
      <c r="J40" s="24"/>
      <c r="K40" s="24"/>
      <c r="L40" s="30"/>
    </row>
    <row r="41" spans="1:12" ht="12" customHeight="1" x14ac:dyDescent="0.25">
      <c r="A41" s="38"/>
      <c r="B41" s="38"/>
      <c r="C41" s="38"/>
      <c r="D41" s="39"/>
      <c r="E41" s="6" t="str">
        <f>IF(A41=0,"",IF(AND(A41&gt;0,B12&gt;0),B12&amp;"/"&amp;B13&amp;"/"&amp;B14&amp;"/"&amp;B19,B18&amp;"/"&amp;B19&amp;"/"&amp;B15))</f>
        <v/>
      </c>
      <c r="F41" s="45"/>
      <c r="G41" s="12">
        <f t="shared" si="0"/>
        <v>0</v>
      </c>
      <c r="H41" s="43"/>
      <c r="I41" s="32"/>
      <c r="J41" s="24"/>
      <c r="K41" s="24"/>
      <c r="L41" s="30"/>
    </row>
    <row r="42" spans="1:12" ht="12" customHeight="1" thickBot="1" x14ac:dyDescent="0.3">
      <c r="A42" s="46"/>
      <c r="B42" s="46"/>
      <c r="C42" s="46"/>
      <c r="D42" s="47"/>
      <c r="E42" s="11" t="str">
        <f>IF(A42=0,"",IF(AND(A42&gt;0,B12&gt;0),B12&amp;"/"&amp;B13&amp;"/"&amp;B14&amp;"/"&amp;B19,B18&amp;"/"&amp;B19&amp;"/"&amp;B15))</f>
        <v/>
      </c>
      <c r="F42" s="48"/>
      <c r="G42" s="49">
        <f t="shared" si="0"/>
        <v>0</v>
      </c>
      <c r="H42" s="44"/>
      <c r="I42" s="33"/>
      <c r="J42" s="24"/>
      <c r="K42" s="24"/>
      <c r="L42" s="30"/>
    </row>
    <row r="43" spans="1:12" ht="12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0"/>
    </row>
    <row r="44" spans="1:12" ht="12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0"/>
    </row>
    <row r="45" spans="1:12" ht="12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0"/>
    </row>
    <row r="46" spans="1:12" ht="12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0"/>
    </row>
    <row r="47" spans="1:12" ht="12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0"/>
    </row>
    <row r="48" spans="1:12" ht="12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0"/>
    </row>
    <row r="49" spans="1:12" ht="12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0"/>
    </row>
    <row r="50" spans="1:12" ht="12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0"/>
    </row>
    <row r="51" spans="1:12" ht="12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0"/>
    </row>
    <row r="52" spans="1:12" ht="12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0"/>
    </row>
    <row r="53" spans="1:12" ht="12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"/>
      <c r="K53" s="2"/>
    </row>
    <row r="54" spans="1:12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2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2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2" ht="12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2" ht="12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2" ht="12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2" ht="12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2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2" ht="12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2" ht="12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2" ht="12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2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2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2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2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2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2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2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2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2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2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2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2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2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2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6" ht="12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6" ht="12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6" ht="12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6" ht="12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6" ht="12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P85" s="2"/>
    </row>
    <row r="86" spans="1:16" ht="12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6" ht="12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6" ht="12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6" ht="12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6" ht="12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6" ht="12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6" ht="12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6" ht="12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6" ht="12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6" ht="12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6" ht="12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2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2"/>
      <c r="B345" s="2"/>
      <c r="C345" s="2"/>
      <c r="D345" s="2"/>
      <c r="E345" s="2"/>
      <c r="F345" s="2"/>
      <c r="G345" s="2"/>
      <c r="H345" s="2"/>
      <c r="I345" s="2"/>
    </row>
  </sheetData>
  <sheetProtection password="81A1" sheet="1" objects="1" scenarios="1" selectLockedCells="1"/>
  <mergeCells count="24">
    <mergeCell ref="B12:C12"/>
    <mergeCell ref="F12:G12"/>
    <mergeCell ref="F13:G13"/>
    <mergeCell ref="F14:G14"/>
    <mergeCell ref="A1:I2"/>
    <mergeCell ref="B4:I4"/>
    <mergeCell ref="B7:I7"/>
    <mergeCell ref="B10:I10"/>
    <mergeCell ref="A3:I3"/>
    <mergeCell ref="B6:I6"/>
    <mergeCell ref="B9:I9"/>
    <mergeCell ref="B8:I8"/>
    <mergeCell ref="B5:I5"/>
    <mergeCell ref="F15:G15"/>
    <mergeCell ref="F16:G16"/>
    <mergeCell ref="B17:C17"/>
    <mergeCell ref="D17:I20"/>
    <mergeCell ref="B13:C13"/>
    <mergeCell ref="B14:C14"/>
    <mergeCell ref="D21:D22"/>
    <mergeCell ref="B15:C15"/>
    <mergeCell ref="B16:C16"/>
    <mergeCell ref="B18:C18"/>
    <mergeCell ref="B19:C19"/>
  </mergeCells>
  <conditionalFormatting sqref="F23:F42">
    <cfRule type="cellIs" dxfId="22" priority="46" operator="greaterThan">
      <formula>20</formula>
    </cfRule>
  </conditionalFormatting>
  <conditionalFormatting sqref="H23:H42">
    <cfRule type="cellIs" dxfId="21" priority="44" operator="equal">
      <formula>"$D19"</formula>
    </cfRule>
    <cfRule type="cellIs" dxfId="20" priority="45" operator="equal">
      <formula>"D19"</formula>
    </cfRule>
  </conditionalFormatting>
  <conditionalFormatting sqref="D23:D42 H23:H42">
    <cfRule type="duplicateValues" dxfId="19" priority="42"/>
    <cfRule type="cellIs" dxfId="18" priority="43" operator="equal">
      <formula>"D19=H19"</formula>
    </cfRule>
  </conditionalFormatting>
  <conditionalFormatting sqref="F12:G12">
    <cfRule type="cellIs" dxfId="17" priority="10" operator="equal">
      <formula>0</formula>
    </cfRule>
    <cfRule type="cellIs" dxfId="16" priority="11" operator="equal">
      <formula>0</formula>
    </cfRule>
    <cfRule type="cellIs" dxfId="15" priority="12" operator="equal">
      <formula>0</formula>
    </cfRule>
    <cfRule type="cellIs" dxfId="14" priority="13" operator="equal">
      <formula>"''"</formula>
    </cfRule>
    <cfRule type="cellIs" dxfId="13" priority="14" operator="equal">
      <formula>0</formula>
    </cfRule>
    <cfRule type="cellIs" dxfId="12" priority="15" operator="equal">
      <formula>"''"</formula>
    </cfRule>
    <cfRule type="cellIs" dxfId="11" priority="16" operator="equal">
      <formula>""""""</formula>
    </cfRule>
    <cfRule type="cellIs" dxfId="10" priority="17" operator="equal">
      <formula>"""---"""</formula>
    </cfRule>
    <cfRule type="cellIs" dxfId="9" priority="18" operator="equal">
      <formula>""""""</formula>
    </cfRule>
  </conditionalFormatting>
  <conditionalFormatting sqref="B18:C18">
    <cfRule type="cellIs" dxfId="8" priority="8" operator="equal">
      <formula>0</formula>
    </cfRule>
    <cfRule type="cellIs" dxfId="7" priority="9" operator="equal">
      <formula>0</formula>
    </cfRule>
  </conditionalFormatting>
  <conditionalFormatting sqref="B19:C19">
    <cfRule type="cellIs" dxfId="6" priority="7" operator="equal">
      <formula>0</formula>
    </cfRule>
  </conditionalFormatting>
  <conditionalFormatting sqref="F13:G13">
    <cfRule type="cellIs" dxfId="5" priority="6" operator="equal">
      <formula>0</formula>
    </cfRule>
  </conditionalFormatting>
  <conditionalFormatting sqref="B15:C15">
    <cfRule type="cellIs" dxfId="4" priority="5" operator="equal">
      <formula>0</formula>
    </cfRule>
  </conditionalFormatting>
  <conditionalFormatting sqref="B16:C16">
    <cfRule type="cellIs" dxfId="3" priority="4" operator="equal">
      <formula>0</formula>
    </cfRule>
  </conditionalFormatting>
  <conditionalFormatting sqref="B12:C12">
    <cfRule type="cellIs" dxfId="2" priority="3" operator="equal">
      <formula>0</formula>
    </cfRule>
  </conditionalFormatting>
  <conditionalFormatting sqref="B13:C13">
    <cfRule type="cellIs" dxfId="1" priority="2" operator="equal">
      <formula>0</formula>
    </cfRule>
  </conditionalFormatting>
  <conditionalFormatting sqref="B14:C14">
    <cfRule type="cellIs" dxfId="0" priority="1" operator="equal">
      <formula>0</formula>
    </cfRule>
  </conditionalFormatting>
  <dataValidations xWindow="1065" yWindow="353" count="12">
    <dataValidation type="list" allowBlank="1" showInputMessage="1" showErrorMessage="1" sqref="B13:C13">
      <formula1>"---,P1,P2,I1,I2,I3,ESEO-APPRENTISSAGE"</formula1>
    </dataValidation>
    <dataValidation type="list" allowBlank="1" showInputMessage="1" showErrorMessage="1" sqref="B14:C14">
      <formula1>"---,CYCLE PREPA,TRONC COMMUN,BIO,CR,EOC,LD,NRJ,SE,SIAT"</formula1>
    </dataValidation>
    <dataValidation type="list" allowBlank="1" showInputMessage="1" showErrorMessage="1" sqref="B15:C15">
      <formula1>"---,TIPE P1,PJ EON P2,MINIPJ I1,MINIPJ I2,PJ SYNTH I2,PFE I3,PJ INDUSTR I3,RECHERCHE,AUTRE"</formula1>
    </dataValidation>
    <dataValidation type="list" allowBlank="1" showInputMessage="1" showErrorMessage="1" sqref="B19:C19">
      <formula1>"---,PREPA,DEA,DIS,TOUS DEPARTEMENTS,ADMINISTRATION,ESEO-PARIS"</formula1>
    </dataValidation>
    <dataValidation type="list" allowBlank="1" showInputMessage="1" showErrorMessage="1" promptTitle="Par ordre de préférence." prompt=" " sqref="F12:G12">
      <formula1>"---,1. Magasin ESEO,2. ATLANTIQUE COMPOSANTS,2. RS,2. FARNELL,3. CONRAD,4. MOUSER,4. DIGIKEY"</formula1>
    </dataValidation>
    <dataValidation type="list" allowBlank="1" showInputMessage="1" showErrorMessage="1" sqref="F15:G15">
      <formula1>"---,EN COURS,SOLDEE"</formula1>
    </dataValidation>
    <dataValidation type="textLength" allowBlank="1" showInputMessage="1" showErrorMessage="1" promptTitle="Prénom NOM_DE_FAMILLE" prompt=" " sqref="B18:C18">
      <formula1>2</formula1>
      <formula2>80</formula2>
    </dataValidation>
    <dataValidation type="date" operator="greaterThan" allowBlank="1" showInputMessage="1" showErrorMessage="1" promptTitle="jj/mm/aaaa" prompt=" " sqref="F13:G13">
      <formula1>40179</formula1>
    </dataValidation>
    <dataValidation type="whole" operator="greaterThanOrEqual" allowBlank="1" showInputMessage="1" showErrorMessage="1" sqref="D23:D42 H23:H42">
      <formula1>0</formula1>
    </dataValidation>
    <dataValidation allowBlank="1" showInputMessage="1" showErrorMessage="1" promptTitle="Prénom NOM_DE_FAMILLE" prompt=" " sqref="B12:C12"/>
    <dataValidation type="decimal" operator="greaterThanOrEqual" allowBlank="1" showInputMessage="1" showErrorMessage="1" sqref="F23:F42">
      <formula1>0</formula1>
    </dataValidation>
    <dataValidation type="textLength" operator="greaterThanOrEqual" allowBlank="1" showInputMessage="1" showErrorMessage="1" sqref="A27:C42 A26 C24 A23:C25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LECOMTE Benoit</dc:creator>
  <cp:lastModifiedBy>benoi_000</cp:lastModifiedBy>
  <cp:lastPrinted>2015-04-17T07:16:02Z</cp:lastPrinted>
  <dcterms:created xsi:type="dcterms:W3CDTF">2013-06-13T12:09:52Z</dcterms:created>
  <dcterms:modified xsi:type="dcterms:W3CDTF">2017-11-20T10:54:41Z</dcterms:modified>
</cp:coreProperties>
</file>