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2" i="1" l="1"/>
  <c r="AN352" i="1"/>
  <c r="AL352" i="1"/>
  <c r="AM352" i="1" s="1"/>
  <c r="R352" i="1" s="1"/>
  <c r="AK352" i="1"/>
  <c r="AI352" i="1" s="1"/>
  <c r="X352" i="1"/>
  <c r="W352" i="1"/>
  <c r="V352" i="1" s="1"/>
  <c r="O352" i="1"/>
  <c r="M352" i="1"/>
  <c r="AO351" i="1"/>
  <c r="AN351" i="1"/>
  <c r="AM351" i="1"/>
  <c r="AL351" i="1"/>
  <c r="AK351" i="1"/>
  <c r="AI351" i="1"/>
  <c r="X351" i="1"/>
  <c r="W351" i="1"/>
  <c r="V351" i="1"/>
  <c r="R351" i="1"/>
  <c r="O351" i="1"/>
  <c r="J351" i="1"/>
  <c r="AO350" i="1"/>
  <c r="AN350" i="1"/>
  <c r="AL350" i="1"/>
  <c r="AK350" i="1"/>
  <c r="AJ350" i="1"/>
  <c r="AI350" i="1"/>
  <c r="H350" i="1" s="1"/>
  <c r="X350" i="1"/>
  <c r="W350" i="1"/>
  <c r="V350" i="1" s="1"/>
  <c r="O350" i="1"/>
  <c r="M350" i="1"/>
  <c r="J350" i="1"/>
  <c r="I350" i="1"/>
  <c r="AO349" i="1"/>
  <c r="R349" i="1" s="1"/>
  <c r="AN349" i="1"/>
  <c r="AM349" i="1"/>
  <c r="AL349" i="1"/>
  <c r="AK349" i="1"/>
  <c r="AI349" i="1" s="1"/>
  <c r="X349" i="1"/>
  <c r="V349" i="1" s="1"/>
  <c r="W349" i="1"/>
  <c r="O349" i="1"/>
  <c r="AO348" i="1"/>
  <c r="AN348" i="1"/>
  <c r="AL348" i="1"/>
  <c r="AM348" i="1" s="1"/>
  <c r="R348" i="1" s="1"/>
  <c r="AK348" i="1"/>
  <c r="AI348" i="1" s="1"/>
  <c r="X348" i="1"/>
  <c r="W348" i="1"/>
  <c r="V348" i="1" s="1"/>
  <c r="O348" i="1"/>
  <c r="M348" i="1"/>
  <c r="I348" i="1"/>
  <c r="AO347" i="1"/>
  <c r="AN347" i="1"/>
  <c r="AM347" i="1"/>
  <c r="AL347" i="1"/>
  <c r="AK347" i="1"/>
  <c r="AI347" i="1"/>
  <c r="X347" i="1"/>
  <c r="W347" i="1"/>
  <c r="V347" i="1"/>
  <c r="R347" i="1"/>
  <c r="O347" i="1"/>
  <c r="J347" i="1"/>
  <c r="AO346" i="1"/>
  <c r="AN346" i="1"/>
  <c r="AL346" i="1"/>
  <c r="AK346" i="1"/>
  <c r="AJ346" i="1"/>
  <c r="AI346" i="1"/>
  <c r="H346" i="1" s="1"/>
  <c r="X346" i="1"/>
  <c r="W346" i="1"/>
  <c r="V346" i="1" s="1"/>
  <c r="O346" i="1"/>
  <c r="M346" i="1"/>
  <c r="J346" i="1"/>
  <c r="I346" i="1"/>
  <c r="AO345" i="1"/>
  <c r="R345" i="1" s="1"/>
  <c r="AN345" i="1"/>
  <c r="AM345" i="1"/>
  <c r="AL345" i="1"/>
  <c r="AK345" i="1"/>
  <c r="AI345" i="1" s="1"/>
  <c r="X345" i="1"/>
  <c r="V345" i="1" s="1"/>
  <c r="W345" i="1"/>
  <c r="O345" i="1"/>
  <c r="H345" i="1"/>
  <c r="Z345" i="1" s="1"/>
  <c r="AO344" i="1"/>
  <c r="AN344" i="1"/>
  <c r="AL344" i="1"/>
  <c r="AM344" i="1" s="1"/>
  <c r="R344" i="1" s="1"/>
  <c r="AK344" i="1"/>
  <c r="AI344" i="1" s="1"/>
  <c r="X344" i="1"/>
  <c r="W344" i="1"/>
  <c r="V344" i="1" s="1"/>
  <c r="O344" i="1"/>
  <c r="M344" i="1"/>
  <c r="I344" i="1"/>
  <c r="AO343" i="1"/>
  <c r="R343" i="1" s="1"/>
  <c r="AN343" i="1"/>
  <c r="AM343" i="1"/>
  <c r="AL343" i="1"/>
  <c r="AK343" i="1"/>
  <c r="AI343" i="1" s="1"/>
  <c r="I343" i="1" s="1"/>
  <c r="X343" i="1"/>
  <c r="V343" i="1" s="1"/>
  <c r="W343" i="1"/>
  <c r="O343" i="1"/>
  <c r="J343" i="1"/>
  <c r="AO342" i="1"/>
  <c r="AN342" i="1"/>
  <c r="AM342" i="1" s="1"/>
  <c r="R342" i="1" s="1"/>
  <c r="AL342" i="1"/>
  <c r="AK342" i="1"/>
  <c r="AJ342" i="1"/>
  <c r="AI342" i="1"/>
  <c r="J342" i="1" s="1"/>
  <c r="X342" i="1"/>
  <c r="W342" i="1"/>
  <c r="V342" i="1"/>
  <c r="O342" i="1"/>
  <c r="AO341" i="1"/>
  <c r="AN341" i="1"/>
  <c r="AM341" i="1" s="1"/>
  <c r="R341" i="1" s="1"/>
  <c r="AL341" i="1"/>
  <c r="AK341" i="1"/>
  <c r="AJ341" i="1"/>
  <c r="AI341" i="1"/>
  <c r="X341" i="1"/>
  <c r="W341" i="1"/>
  <c r="O341" i="1"/>
  <c r="J341" i="1"/>
  <c r="H341" i="1"/>
  <c r="AO340" i="1"/>
  <c r="AN340" i="1"/>
  <c r="AL340" i="1"/>
  <c r="AM340" i="1" s="1"/>
  <c r="R340" i="1" s="1"/>
  <c r="AK340" i="1"/>
  <c r="AI340" i="1" s="1"/>
  <c r="X340" i="1"/>
  <c r="W340" i="1"/>
  <c r="V340" i="1" s="1"/>
  <c r="O340" i="1"/>
  <c r="AO339" i="1"/>
  <c r="AN339" i="1"/>
  <c r="AM339" i="1"/>
  <c r="R339" i="1" s="1"/>
  <c r="AL339" i="1"/>
  <c r="AK339" i="1"/>
  <c r="AI339" i="1"/>
  <c r="Z339" i="1"/>
  <c r="X339" i="1"/>
  <c r="W339" i="1"/>
  <c r="V339" i="1"/>
  <c r="O339" i="1"/>
  <c r="M339" i="1"/>
  <c r="H339" i="1"/>
  <c r="AO338" i="1"/>
  <c r="AN338" i="1"/>
  <c r="AL338" i="1"/>
  <c r="AM338" i="1" s="1"/>
  <c r="AK338" i="1"/>
  <c r="AJ338" i="1"/>
  <c r="AI338" i="1"/>
  <c r="H338" i="1" s="1"/>
  <c r="Z338" i="1"/>
  <c r="X338" i="1"/>
  <c r="W338" i="1"/>
  <c r="V338" i="1" s="1"/>
  <c r="R338" i="1"/>
  <c r="O338" i="1"/>
  <c r="M338" i="1"/>
  <c r="J338" i="1"/>
  <c r="I338" i="1"/>
  <c r="AO337" i="1"/>
  <c r="AN337" i="1"/>
  <c r="AM337" i="1" s="1"/>
  <c r="AL337" i="1"/>
  <c r="AK337" i="1"/>
  <c r="AI337" i="1" s="1"/>
  <c r="X337" i="1"/>
  <c r="W337" i="1"/>
  <c r="V337" i="1" s="1"/>
  <c r="R337" i="1"/>
  <c r="O337" i="1"/>
  <c r="AO336" i="1"/>
  <c r="AN336" i="1"/>
  <c r="AM336" i="1"/>
  <c r="R336" i="1" s="1"/>
  <c r="AL336" i="1"/>
  <c r="AK336" i="1"/>
  <c r="AI336" i="1"/>
  <c r="X336" i="1"/>
  <c r="W336" i="1"/>
  <c r="V336" i="1" s="1"/>
  <c r="O336" i="1"/>
  <c r="AO335" i="1"/>
  <c r="AN335" i="1"/>
  <c r="AL335" i="1"/>
  <c r="AK335" i="1"/>
  <c r="AI335" i="1" s="1"/>
  <c r="AJ335" i="1"/>
  <c r="X335" i="1"/>
  <c r="W335" i="1"/>
  <c r="V335" i="1" s="1"/>
  <c r="O335" i="1"/>
  <c r="H335" i="1"/>
  <c r="Z335" i="1" s="1"/>
  <c r="AO334" i="1"/>
  <c r="AN334" i="1"/>
  <c r="AL334" i="1"/>
  <c r="AM334" i="1" s="1"/>
  <c r="AK334" i="1"/>
  <c r="AI334" i="1" s="1"/>
  <c r="X334" i="1"/>
  <c r="W334" i="1"/>
  <c r="V334" i="1" s="1"/>
  <c r="O334" i="1"/>
  <c r="I334" i="1"/>
  <c r="H334" i="1"/>
  <c r="AO333" i="1"/>
  <c r="AN333" i="1"/>
  <c r="AL333" i="1"/>
  <c r="AM333" i="1" s="1"/>
  <c r="R333" i="1" s="1"/>
  <c r="AK333" i="1"/>
  <c r="AI333" i="1"/>
  <c r="X333" i="1"/>
  <c r="W333" i="1"/>
  <c r="V333" i="1"/>
  <c r="O333" i="1"/>
  <c r="M333" i="1"/>
  <c r="J333" i="1"/>
  <c r="I333" i="1"/>
  <c r="AO332" i="1"/>
  <c r="AN332" i="1"/>
  <c r="AM332" i="1"/>
  <c r="AL332" i="1"/>
  <c r="AK332" i="1"/>
  <c r="AI332" i="1"/>
  <c r="X332" i="1"/>
  <c r="W332" i="1"/>
  <c r="V332" i="1"/>
  <c r="R332" i="1"/>
  <c r="O332" i="1"/>
  <c r="J332" i="1"/>
  <c r="AO331" i="1"/>
  <c r="AN331" i="1"/>
  <c r="AM331" i="1" s="1"/>
  <c r="AL331" i="1"/>
  <c r="AK331" i="1"/>
  <c r="AI331" i="1" s="1"/>
  <c r="AJ331" i="1"/>
  <c r="X331" i="1"/>
  <c r="W331" i="1"/>
  <c r="V331" i="1" s="1"/>
  <c r="O331" i="1"/>
  <c r="H331" i="1"/>
  <c r="AO330" i="1"/>
  <c r="AN330" i="1"/>
  <c r="AL330" i="1"/>
  <c r="AM330" i="1" s="1"/>
  <c r="AK330" i="1"/>
  <c r="AI330" i="1" s="1"/>
  <c r="X330" i="1"/>
  <c r="W330" i="1"/>
  <c r="V330" i="1" s="1"/>
  <c r="O330" i="1"/>
  <c r="AO329" i="1"/>
  <c r="AN329" i="1"/>
  <c r="AL329" i="1"/>
  <c r="AM329" i="1" s="1"/>
  <c r="R329" i="1" s="1"/>
  <c r="AK329" i="1"/>
  <c r="AI329" i="1"/>
  <c r="M329" i="1" s="1"/>
  <c r="X329" i="1"/>
  <c r="W329" i="1"/>
  <c r="V329" i="1"/>
  <c r="O329" i="1"/>
  <c r="I329" i="1"/>
  <c r="AO328" i="1"/>
  <c r="AN328" i="1"/>
  <c r="AM328" i="1"/>
  <c r="AL328" i="1"/>
  <c r="AK328" i="1"/>
  <c r="AI328" i="1"/>
  <c r="H328" i="1" s="1"/>
  <c r="Z328" i="1"/>
  <c r="X328" i="1"/>
  <c r="W328" i="1"/>
  <c r="V328" i="1" s="1"/>
  <c r="R328" i="1"/>
  <c r="O328" i="1"/>
  <c r="M328" i="1"/>
  <c r="I328" i="1"/>
  <c r="AO327" i="1"/>
  <c r="AN327" i="1"/>
  <c r="AM327" i="1" s="1"/>
  <c r="R327" i="1" s="1"/>
  <c r="AL327" i="1"/>
  <c r="AK327" i="1"/>
  <c r="AI327" i="1" s="1"/>
  <c r="X327" i="1"/>
  <c r="W327" i="1"/>
  <c r="V327" i="1"/>
  <c r="O327" i="1"/>
  <c r="AO326" i="1"/>
  <c r="AN326" i="1"/>
  <c r="AL326" i="1"/>
  <c r="AK326" i="1"/>
  <c r="AI326" i="1" s="1"/>
  <c r="J326" i="1" s="1"/>
  <c r="AJ326" i="1"/>
  <c r="X326" i="1"/>
  <c r="W326" i="1"/>
  <c r="O326" i="1"/>
  <c r="M326" i="1"/>
  <c r="I326" i="1"/>
  <c r="H326" i="1"/>
  <c r="AO325" i="1"/>
  <c r="AN325" i="1"/>
  <c r="AL325" i="1"/>
  <c r="AM325" i="1" s="1"/>
  <c r="R325" i="1" s="1"/>
  <c r="AK325" i="1"/>
  <c r="AI325" i="1" s="1"/>
  <c r="X325" i="1"/>
  <c r="W325" i="1"/>
  <c r="V325" i="1"/>
  <c r="O325" i="1"/>
  <c r="I325" i="1"/>
  <c r="AO324" i="1"/>
  <c r="AN324" i="1"/>
  <c r="AM324" i="1"/>
  <c r="R324" i="1" s="1"/>
  <c r="AL324" i="1"/>
  <c r="AK324" i="1"/>
  <c r="AI324" i="1"/>
  <c r="X324" i="1"/>
  <c r="W324" i="1"/>
  <c r="V324" i="1"/>
  <c r="O324" i="1"/>
  <c r="AO323" i="1"/>
  <c r="AN323" i="1"/>
  <c r="AM323" i="1"/>
  <c r="R323" i="1" s="1"/>
  <c r="AL323" i="1"/>
  <c r="AK323" i="1"/>
  <c r="AI323" i="1"/>
  <c r="H323" i="1" s="1"/>
  <c r="X323" i="1"/>
  <c r="W323" i="1"/>
  <c r="O323" i="1"/>
  <c r="AO322" i="1"/>
  <c r="AN322" i="1"/>
  <c r="AL322" i="1"/>
  <c r="AM322" i="1" s="1"/>
  <c r="AK322" i="1"/>
  <c r="AI322" i="1" s="1"/>
  <c r="X322" i="1"/>
  <c r="W322" i="1"/>
  <c r="V322" i="1" s="1"/>
  <c r="R322" i="1"/>
  <c r="O322" i="1"/>
  <c r="AO321" i="1"/>
  <c r="AN321" i="1"/>
  <c r="AL321" i="1"/>
  <c r="AM321" i="1" s="1"/>
  <c r="R321" i="1" s="1"/>
  <c r="AK321" i="1"/>
  <c r="AI321" i="1" s="1"/>
  <c r="X321" i="1"/>
  <c r="W321" i="1"/>
  <c r="O321" i="1"/>
  <c r="H321" i="1"/>
  <c r="Z321" i="1" s="1"/>
  <c r="AO320" i="1"/>
  <c r="AN320" i="1"/>
  <c r="AL320" i="1"/>
  <c r="AM320" i="1" s="1"/>
  <c r="R320" i="1" s="1"/>
  <c r="S320" i="1" s="1"/>
  <c r="AK320" i="1"/>
  <c r="AI320" i="1" s="1"/>
  <c r="X320" i="1"/>
  <c r="V320" i="1" s="1"/>
  <c r="W320" i="1"/>
  <c r="T320" i="1"/>
  <c r="O320" i="1"/>
  <c r="M320" i="1"/>
  <c r="I320" i="1"/>
  <c r="H320" i="1"/>
  <c r="Z320" i="1" s="1"/>
  <c r="AO319" i="1"/>
  <c r="AN319" i="1"/>
  <c r="AL319" i="1"/>
  <c r="AM319" i="1" s="1"/>
  <c r="R319" i="1" s="1"/>
  <c r="AK319" i="1"/>
  <c r="AI319" i="1"/>
  <c r="J319" i="1" s="1"/>
  <c r="X319" i="1"/>
  <c r="W319" i="1"/>
  <c r="V319" i="1"/>
  <c r="O319" i="1"/>
  <c r="M319" i="1"/>
  <c r="AO318" i="1"/>
  <c r="AN318" i="1"/>
  <c r="AM318" i="1" s="1"/>
  <c r="R318" i="1" s="1"/>
  <c r="AL318" i="1"/>
  <c r="AK318" i="1"/>
  <c r="AJ318" i="1"/>
  <c r="AI318" i="1"/>
  <c r="X318" i="1"/>
  <c r="W318" i="1"/>
  <c r="V318" i="1"/>
  <c r="O318" i="1"/>
  <c r="J318" i="1"/>
  <c r="AO317" i="1"/>
  <c r="AN317" i="1"/>
  <c r="AL317" i="1"/>
  <c r="AM317" i="1" s="1"/>
  <c r="R317" i="1" s="1"/>
  <c r="AK317" i="1"/>
  <c r="AI317" i="1" s="1"/>
  <c r="AJ317" i="1" s="1"/>
  <c r="X317" i="1"/>
  <c r="W317" i="1"/>
  <c r="S317" i="1"/>
  <c r="T317" i="1" s="1"/>
  <c r="O317" i="1"/>
  <c r="H317" i="1"/>
  <c r="Z317" i="1" s="1"/>
  <c r="AO316" i="1"/>
  <c r="AN316" i="1"/>
  <c r="AL316" i="1"/>
  <c r="AM316" i="1" s="1"/>
  <c r="R316" i="1" s="1"/>
  <c r="AK316" i="1"/>
  <c r="AI316" i="1" s="1"/>
  <c r="I316" i="1" s="1"/>
  <c r="X316" i="1"/>
  <c r="V316" i="1" s="1"/>
  <c r="W316" i="1"/>
  <c r="O316" i="1"/>
  <c r="M316" i="1"/>
  <c r="AO315" i="1"/>
  <c r="AN315" i="1"/>
  <c r="AL315" i="1"/>
  <c r="AM315" i="1" s="1"/>
  <c r="R315" i="1" s="1"/>
  <c r="AK315" i="1"/>
  <c r="AI315" i="1"/>
  <c r="J315" i="1" s="1"/>
  <c r="X315" i="1"/>
  <c r="W315" i="1"/>
  <c r="V315" i="1"/>
  <c r="O315" i="1"/>
  <c r="M315" i="1"/>
  <c r="AO314" i="1"/>
  <c r="AN314" i="1"/>
  <c r="AM314" i="1" s="1"/>
  <c r="R314" i="1" s="1"/>
  <c r="AL314" i="1"/>
  <c r="AK314" i="1"/>
  <c r="AJ314" i="1"/>
  <c r="AI314" i="1"/>
  <c r="X314" i="1"/>
  <c r="W314" i="1"/>
  <c r="V314" i="1"/>
  <c r="O314" i="1"/>
  <c r="J314" i="1"/>
  <c r="AO313" i="1"/>
  <c r="AN313" i="1"/>
  <c r="AL313" i="1"/>
  <c r="AM313" i="1" s="1"/>
  <c r="R313" i="1" s="1"/>
  <c r="AK313" i="1"/>
  <c r="AI313" i="1" s="1"/>
  <c r="AJ313" i="1" s="1"/>
  <c r="X313" i="1"/>
  <c r="W313" i="1"/>
  <c r="S313" i="1"/>
  <c r="T313" i="1" s="1"/>
  <c r="O313" i="1"/>
  <c r="H313" i="1"/>
  <c r="Z313" i="1" s="1"/>
  <c r="AO312" i="1"/>
  <c r="AN312" i="1"/>
  <c r="AL312" i="1"/>
  <c r="AM312" i="1" s="1"/>
  <c r="R312" i="1" s="1"/>
  <c r="AK312" i="1"/>
  <c r="AI312" i="1" s="1"/>
  <c r="I312" i="1" s="1"/>
  <c r="X312" i="1"/>
  <c r="V312" i="1" s="1"/>
  <c r="W312" i="1"/>
  <c r="O312" i="1"/>
  <c r="M312" i="1"/>
  <c r="AO311" i="1"/>
  <c r="AN311" i="1"/>
  <c r="AL311" i="1"/>
  <c r="AM311" i="1" s="1"/>
  <c r="R311" i="1" s="1"/>
  <c r="AK311" i="1"/>
  <c r="AI311" i="1"/>
  <c r="J311" i="1" s="1"/>
  <c r="X311" i="1"/>
  <c r="W311" i="1"/>
  <c r="V311" i="1"/>
  <c r="O311" i="1"/>
  <c r="M311" i="1"/>
  <c r="AO310" i="1"/>
  <c r="AN310" i="1"/>
  <c r="AM310" i="1" s="1"/>
  <c r="R310" i="1" s="1"/>
  <c r="AL310" i="1"/>
  <c r="AK310" i="1"/>
  <c r="AJ310" i="1"/>
  <c r="AI310" i="1"/>
  <c r="X310" i="1"/>
  <c r="W310" i="1"/>
  <c r="V310" i="1" s="1"/>
  <c r="O310" i="1"/>
  <c r="J310" i="1"/>
  <c r="AO309" i="1"/>
  <c r="AN309" i="1"/>
  <c r="AL309" i="1"/>
  <c r="AM309" i="1" s="1"/>
  <c r="R309" i="1" s="1"/>
  <c r="AK309" i="1"/>
  <c r="AI309" i="1" s="1"/>
  <c r="AJ309" i="1" s="1"/>
  <c r="AA309" i="1"/>
  <c r="X309" i="1"/>
  <c r="W309" i="1"/>
  <c r="S309" i="1"/>
  <c r="T309" i="1" s="1"/>
  <c r="O309" i="1"/>
  <c r="H309" i="1"/>
  <c r="Z309" i="1" s="1"/>
  <c r="AO308" i="1"/>
  <c r="AN308" i="1"/>
  <c r="AL308" i="1"/>
  <c r="AM308" i="1" s="1"/>
  <c r="R308" i="1" s="1"/>
  <c r="AK308" i="1"/>
  <c r="AI308" i="1" s="1"/>
  <c r="I308" i="1" s="1"/>
  <c r="X308" i="1"/>
  <c r="V308" i="1" s="1"/>
  <c r="W308" i="1"/>
  <c r="O308" i="1"/>
  <c r="M308" i="1"/>
  <c r="AO307" i="1"/>
  <c r="AN307" i="1"/>
  <c r="AM307" i="1"/>
  <c r="AL307" i="1"/>
  <c r="AK307" i="1"/>
  <c r="AI307" i="1"/>
  <c r="M307" i="1" s="1"/>
  <c r="X307" i="1"/>
  <c r="W307" i="1"/>
  <c r="V307" i="1"/>
  <c r="R307" i="1"/>
  <c r="O307" i="1"/>
  <c r="J307" i="1"/>
  <c r="I307" i="1"/>
  <c r="AO306" i="1"/>
  <c r="AN306" i="1"/>
  <c r="AM306" i="1"/>
  <c r="R306" i="1" s="1"/>
  <c r="AL306" i="1"/>
  <c r="AK306" i="1"/>
  <c r="AI306" i="1"/>
  <c r="H306" i="1" s="1"/>
  <c r="X306" i="1"/>
  <c r="W306" i="1"/>
  <c r="V306" i="1" s="1"/>
  <c r="S306" i="1"/>
  <c r="T306" i="1" s="1"/>
  <c r="O306" i="1"/>
  <c r="AO305" i="1"/>
  <c r="AN305" i="1"/>
  <c r="AL305" i="1"/>
  <c r="AK305" i="1"/>
  <c r="AI305" i="1" s="1"/>
  <c r="X305" i="1"/>
  <c r="W305" i="1"/>
  <c r="O305" i="1"/>
  <c r="AO304" i="1"/>
  <c r="AN304" i="1"/>
  <c r="AM304" i="1"/>
  <c r="R304" i="1" s="1"/>
  <c r="AL304" i="1"/>
  <c r="AK304" i="1"/>
  <c r="AI304" i="1"/>
  <c r="X304" i="1"/>
  <c r="V304" i="1" s="1"/>
  <c r="W304" i="1"/>
  <c r="O304" i="1"/>
  <c r="AO303" i="1"/>
  <c r="AN303" i="1"/>
  <c r="AL303" i="1"/>
  <c r="AM303" i="1" s="1"/>
  <c r="AK303" i="1"/>
  <c r="AJ303" i="1"/>
  <c r="AI303" i="1"/>
  <c r="H303" i="1" s="1"/>
  <c r="Z303" i="1"/>
  <c r="X303" i="1"/>
  <c r="W303" i="1"/>
  <c r="V303" i="1" s="1"/>
  <c r="R303" i="1"/>
  <c r="O303" i="1"/>
  <c r="M303" i="1"/>
  <c r="J303" i="1"/>
  <c r="I303" i="1"/>
  <c r="AO302" i="1"/>
  <c r="AN302" i="1"/>
  <c r="AM302" i="1" s="1"/>
  <c r="R302" i="1" s="1"/>
  <c r="AL302" i="1"/>
  <c r="AK302" i="1"/>
  <c r="AI302" i="1" s="1"/>
  <c r="X302" i="1"/>
  <c r="W302" i="1"/>
  <c r="V302" i="1"/>
  <c r="O302" i="1"/>
  <c r="AO301" i="1"/>
  <c r="AN301" i="1"/>
  <c r="AL301" i="1"/>
  <c r="AK301" i="1"/>
  <c r="AI301" i="1" s="1"/>
  <c r="J301" i="1" s="1"/>
  <c r="X301" i="1"/>
  <c r="W301" i="1"/>
  <c r="O301" i="1"/>
  <c r="M301" i="1"/>
  <c r="I301" i="1"/>
  <c r="H301" i="1"/>
  <c r="AO300" i="1"/>
  <c r="AN300" i="1"/>
  <c r="AL300" i="1"/>
  <c r="AM300" i="1" s="1"/>
  <c r="R300" i="1" s="1"/>
  <c r="AK300" i="1"/>
  <c r="AI300" i="1" s="1"/>
  <c r="I300" i="1" s="1"/>
  <c r="X300" i="1"/>
  <c r="W300" i="1"/>
  <c r="V300" i="1" s="1"/>
  <c r="O300" i="1"/>
  <c r="M300" i="1"/>
  <c r="AO299" i="1"/>
  <c r="AN299" i="1"/>
  <c r="AM299" i="1"/>
  <c r="AL299" i="1"/>
  <c r="AK299" i="1"/>
  <c r="AI299" i="1"/>
  <c r="X299" i="1"/>
  <c r="W299" i="1"/>
  <c r="V299" i="1"/>
  <c r="R299" i="1"/>
  <c r="O299" i="1"/>
  <c r="J299" i="1"/>
  <c r="AO298" i="1"/>
  <c r="AN298" i="1"/>
  <c r="AM298" i="1" s="1"/>
  <c r="R298" i="1" s="1"/>
  <c r="AL298" i="1"/>
  <c r="AK298" i="1"/>
  <c r="AJ298" i="1"/>
  <c r="AI298" i="1"/>
  <c r="M298" i="1" s="1"/>
  <c r="X298" i="1"/>
  <c r="W298" i="1"/>
  <c r="V298" i="1" s="1"/>
  <c r="O298" i="1"/>
  <c r="J298" i="1"/>
  <c r="AO297" i="1"/>
  <c r="AN297" i="1"/>
  <c r="AL297" i="1"/>
  <c r="AM297" i="1" s="1"/>
  <c r="R297" i="1" s="1"/>
  <c r="AK297" i="1"/>
  <c r="AI297" i="1" s="1"/>
  <c r="X297" i="1"/>
  <c r="W297" i="1"/>
  <c r="V297" i="1" s="1"/>
  <c r="O297" i="1"/>
  <c r="H297" i="1"/>
  <c r="Z297" i="1" s="1"/>
  <c r="AO296" i="1"/>
  <c r="AN296" i="1"/>
  <c r="AL296" i="1"/>
  <c r="AM296" i="1" s="1"/>
  <c r="R296" i="1" s="1"/>
  <c r="AK296" i="1"/>
  <c r="AI296" i="1" s="1"/>
  <c r="I296" i="1" s="1"/>
  <c r="X296" i="1"/>
  <c r="V296" i="1" s="1"/>
  <c r="W296" i="1"/>
  <c r="O296" i="1"/>
  <c r="M296" i="1"/>
  <c r="AO295" i="1"/>
  <c r="AN295" i="1"/>
  <c r="AM295" i="1"/>
  <c r="AL295" i="1"/>
  <c r="AK295" i="1"/>
  <c r="AI295" i="1"/>
  <c r="X295" i="1"/>
  <c r="W295" i="1"/>
  <c r="V295" i="1"/>
  <c r="R295" i="1"/>
  <c r="O295" i="1"/>
  <c r="J295" i="1"/>
  <c r="AO294" i="1"/>
  <c r="AN294" i="1"/>
  <c r="AM294" i="1" s="1"/>
  <c r="R294" i="1" s="1"/>
  <c r="AL294" i="1"/>
  <c r="AK294" i="1"/>
  <c r="AJ294" i="1"/>
  <c r="AI294" i="1"/>
  <c r="M294" i="1" s="1"/>
  <c r="X294" i="1"/>
  <c r="W294" i="1"/>
  <c r="V294" i="1" s="1"/>
  <c r="O294" i="1"/>
  <c r="J294" i="1"/>
  <c r="AO293" i="1"/>
  <c r="AN293" i="1"/>
  <c r="AL293" i="1"/>
  <c r="AM293" i="1" s="1"/>
  <c r="R293" i="1" s="1"/>
  <c r="AK293" i="1"/>
  <c r="AI293" i="1" s="1"/>
  <c r="AJ293" i="1" s="1"/>
  <c r="AA293" i="1"/>
  <c r="X293" i="1"/>
  <c r="W293" i="1"/>
  <c r="S293" i="1"/>
  <c r="T293" i="1" s="1"/>
  <c r="O293" i="1"/>
  <c r="H293" i="1"/>
  <c r="Z293" i="1" s="1"/>
  <c r="AO292" i="1"/>
  <c r="AN292" i="1"/>
  <c r="AL292" i="1"/>
  <c r="AM292" i="1" s="1"/>
  <c r="R292" i="1" s="1"/>
  <c r="AK292" i="1"/>
  <c r="AI292" i="1" s="1"/>
  <c r="I292" i="1" s="1"/>
  <c r="X292" i="1"/>
  <c r="V292" i="1" s="1"/>
  <c r="W292" i="1"/>
  <c r="O292" i="1"/>
  <c r="M292" i="1"/>
  <c r="AO291" i="1"/>
  <c r="AN291" i="1"/>
  <c r="AL291" i="1"/>
  <c r="AM291" i="1" s="1"/>
  <c r="R291" i="1" s="1"/>
  <c r="AK291" i="1"/>
  <c r="AI291" i="1"/>
  <c r="J291" i="1" s="1"/>
  <c r="X291" i="1"/>
  <c r="W291" i="1"/>
  <c r="V291" i="1"/>
  <c r="O291" i="1"/>
  <c r="M291" i="1"/>
  <c r="AO290" i="1"/>
  <c r="AN290" i="1"/>
  <c r="AM290" i="1" s="1"/>
  <c r="R290" i="1" s="1"/>
  <c r="AL290" i="1"/>
  <c r="AK290" i="1"/>
  <c r="AJ290" i="1"/>
  <c r="AI290" i="1"/>
  <c r="X290" i="1"/>
  <c r="W290" i="1"/>
  <c r="V290" i="1"/>
  <c r="O290" i="1"/>
  <c r="J290" i="1"/>
  <c r="AO289" i="1"/>
  <c r="AN289" i="1"/>
  <c r="AL289" i="1"/>
  <c r="AM289" i="1" s="1"/>
  <c r="R289" i="1" s="1"/>
  <c r="AK289" i="1"/>
  <c r="AI289" i="1" s="1"/>
  <c r="AJ289" i="1" s="1"/>
  <c r="AA289" i="1"/>
  <c r="X289" i="1"/>
  <c r="W289" i="1"/>
  <c r="S289" i="1"/>
  <c r="T289" i="1" s="1"/>
  <c r="O289" i="1"/>
  <c r="H289" i="1"/>
  <c r="Z289" i="1" s="1"/>
  <c r="AO288" i="1"/>
  <c r="AN288" i="1"/>
  <c r="AL288" i="1"/>
  <c r="AM288" i="1" s="1"/>
  <c r="R288" i="1" s="1"/>
  <c r="AK288" i="1"/>
  <c r="AI288" i="1" s="1"/>
  <c r="I288" i="1" s="1"/>
  <c r="X288" i="1"/>
  <c r="V288" i="1" s="1"/>
  <c r="W288" i="1"/>
  <c r="O288" i="1"/>
  <c r="M288" i="1"/>
  <c r="AO287" i="1"/>
  <c r="AN287" i="1"/>
  <c r="AL287" i="1"/>
  <c r="AM287" i="1" s="1"/>
  <c r="R287" i="1" s="1"/>
  <c r="AK287" i="1"/>
  <c r="AI287" i="1"/>
  <c r="J287" i="1" s="1"/>
  <c r="X287" i="1"/>
  <c r="W287" i="1"/>
  <c r="V287" i="1"/>
  <c r="O287" i="1"/>
  <c r="M287" i="1"/>
  <c r="AO286" i="1"/>
  <c r="AN286" i="1"/>
  <c r="AM286" i="1" s="1"/>
  <c r="R286" i="1" s="1"/>
  <c r="AL286" i="1"/>
  <c r="AK286" i="1"/>
  <c r="AJ286" i="1"/>
  <c r="AI286" i="1"/>
  <c r="X286" i="1"/>
  <c r="W286" i="1"/>
  <c r="V286" i="1"/>
  <c r="O286" i="1"/>
  <c r="J286" i="1"/>
  <c r="AO285" i="1"/>
  <c r="AN285" i="1"/>
  <c r="AL285" i="1"/>
  <c r="AM285" i="1" s="1"/>
  <c r="R285" i="1" s="1"/>
  <c r="AK285" i="1"/>
  <c r="AI285" i="1" s="1"/>
  <c r="AJ285" i="1" s="1"/>
  <c r="X285" i="1"/>
  <c r="W285" i="1"/>
  <c r="O285" i="1"/>
  <c r="I285" i="1"/>
  <c r="AO284" i="1"/>
  <c r="AN284" i="1"/>
  <c r="AM284" i="1"/>
  <c r="AL284" i="1"/>
  <c r="AK284" i="1"/>
  <c r="AJ284" i="1"/>
  <c r="AI284" i="1"/>
  <c r="M284" i="1" s="1"/>
  <c r="X284" i="1"/>
  <c r="W284" i="1"/>
  <c r="V284" i="1" s="1"/>
  <c r="R284" i="1"/>
  <c r="O284" i="1"/>
  <c r="J284" i="1"/>
  <c r="AO283" i="1"/>
  <c r="AN283" i="1"/>
  <c r="AL283" i="1"/>
  <c r="AM283" i="1" s="1"/>
  <c r="R283" i="1" s="1"/>
  <c r="AK283" i="1"/>
  <c r="AI283" i="1" s="1"/>
  <c r="X283" i="1"/>
  <c r="W283" i="1"/>
  <c r="V283" i="1" s="1"/>
  <c r="O283" i="1"/>
  <c r="H283" i="1"/>
  <c r="Z283" i="1" s="1"/>
  <c r="AO282" i="1"/>
  <c r="AN282" i="1"/>
  <c r="AL282" i="1"/>
  <c r="AM282" i="1" s="1"/>
  <c r="R282" i="1" s="1"/>
  <c r="AK282" i="1"/>
  <c r="AI282" i="1" s="1"/>
  <c r="I282" i="1" s="1"/>
  <c r="X282" i="1"/>
  <c r="V282" i="1" s="1"/>
  <c r="W282" i="1"/>
  <c r="O282" i="1"/>
  <c r="M282" i="1"/>
  <c r="AO281" i="1"/>
  <c r="AN281" i="1"/>
  <c r="AM281" i="1"/>
  <c r="AL281" i="1"/>
  <c r="AK281" i="1"/>
  <c r="AI281" i="1"/>
  <c r="X281" i="1"/>
  <c r="W281" i="1"/>
  <c r="V281" i="1"/>
  <c r="R281" i="1"/>
  <c r="O281" i="1"/>
  <c r="AO280" i="1"/>
  <c r="AN280" i="1"/>
  <c r="AM280" i="1" s="1"/>
  <c r="R280" i="1" s="1"/>
  <c r="AL280" i="1"/>
  <c r="AK280" i="1"/>
  <c r="AJ280" i="1"/>
  <c r="AI280" i="1"/>
  <c r="M280" i="1" s="1"/>
  <c r="X280" i="1"/>
  <c r="W280" i="1"/>
  <c r="V280" i="1" s="1"/>
  <c r="O280" i="1"/>
  <c r="J280" i="1"/>
  <c r="AO279" i="1"/>
  <c r="AN279" i="1"/>
  <c r="AL279" i="1"/>
  <c r="AM279" i="1" s="1"/>
  <c r="R279" i="1" s="1"/>
  <c r="AK279" i="1"/>
  <c r="AI279" i="1" s="1"/>
  <c r="X279" i="1"/>
  <c r="W279" i="1"/>
  <c r="V279" i="1" s="1"/>
  <c r="O279" i="1"/>
  <c r="H279" i="1"/>
  <c r="Z279" i="1" s="1"/>
  <c r="AO278" i="1"/>
  <c r="AN278" i="1"/>
  <c r="AL278" i="1"/>
  <c r="AM278" i="1" s="1"/>
  <c r="R278" i="1" s="1"/>
  <c r="AK278" i="1"/>
  <c r="AI278" i="1" s="1"/>
  <c r="I278" i="1" s="1"/>
  <c r="X278" i="1"/>
  <c r="V278" i="1" s="1"/>
  <c r="W278" i="1"/>
  <c r="O278" i="1"/>
  <c r="M278" i="1"/>
  <c r="AO277" i="1"/>
  <c r="AN277" i="1"/>
  <c r="AM277" i="1"/>
  <c r="AL277" i="1"/>
  <c r="AK277" i="1"/>
  <c r="AI277" i="1"/>
  <c r="X277" i="1"/>
  <c r="W277" i="1"/>
  <c r="V277" i="1"/>
  <c r="R277" i="1"/>
  <c r="O277" i="1"/>
  <c r="AO276" i="1"/>
  <c r="AN276" i="1"/>
  <c r="AM276" i="1" s="1"/>
  <c r="R276" i="1" s="1"/>
  <c r="AL276" i="1"/>
  <c r="AK276" i="1"/>
  <c r="AJ276" i="1"/>
  <c r="AI276" i="1"/>
  <c r="M276" i="1" s="1"/>
  <c r="X276" i="1"/>
  <c r="W276" i="1"/>
  <c r="V276" i="1" s="1"/>
  <c r="O276" i="1"/>
  <c r="J276" i="1"/>
  <c r="AO275" i="1"/>
  <c r="AN275" i="1"/>
  <c r="AL275" i="1"/>
  <c r="AM275" i="1" s="1"/>
  <c r="R275" i="1" s="1"/>
  <c r="AK275" i="1"/>
  <c r="AI275" i="1" s="1"/>
  <c r="X275" i="1"/>
  <c r="W275" i="1"/>
  <c r="V275" i="1" s="1"/>
  <c r="O275" i="1"/>
  <c r="H275" i="1"/>
  <c r="Z275" i="1" s="1"/>
  <c r="AO274" i="1"/>
  <c r="AN274" i="1"/>
  <c r="AL274" i="1"/>
  <c r="AM274" i="1" s="1"/>
  <c r="R274" i="1" s="1"/>
  <c r="AK274" i="1"/>
  <c r="AI274" i="1" s="1"/>
  <c r="I274" i="1" s="1"/>
  <c r="X274" i="1"/>
  <c r="V274" i="1" s="1"/>
  <c r="W274" i="1"/>
  <c r="O274" i="1"/>
  <c r="M274" i="1"/>
  <c r="AO273" i="1"/>
  <c r="AN273" i="1"/>
  <c r="AM273" i="1"/>
  <c r="AL273" i="1"/>
  <c r="AK273" i="1"/>
  <c r="AI273" i="1"/>
  <c r="X273" i="1"/>
  <c r="W273" i="1"/>
  <c r="V273" i="1"/>
  <c r="R273" i="1"/>
  <c r="O273" i="1"/>
  <c r="AO272" i="1"/>
  <c r="AN272" i="1"/>
  <c r="AM272" i="1" s="1"/>
  <c r="R272" i="1" s="1"/>
  <c r="AL272" i="1"/>
  <c r="AK272" i="1"/>
  <c r="AJ272" i="1"/>
  <c r="AI272" i="1"/>
  <c r="M272" i="1" s="1"/>
  <c r="X272" i="1"/>
  <c r="W272" i="1"/>
  <c r="V272" i="1" s="1"/>
  <c r="O272" i="1"/>
  <c r="J272" i="1"/>
  <c r="AO271" i="1"/>
  <c r="AN271" i="1"/>
  <c r="AL271" i="1"/>
  <c r="AM271" i="1" s="1"/>
  <c r="R271" i="1" s="1"/>
  <c r="AK271" i="1"/>
  <c r="AI271" i="1" s="1"/>
  <c r="X271" i="1"/>
  <c r="W271" i="1"/>
  <c r="V271" i="1" s="1"/>
  <c r="O271" i="1"/>
  <c r="H271" i="1"/>
  <c r="Z271" i="1" s="1"/>
  <c r="AO270" i="1"/>
  <c r="AN270" i="1"/>
  <c r="AL270" i="1"/>
  <c r="AM270" i="1" s="1"/>
  <c r="R270" i="1" s="1"/>
  <c r="AK270" i="1"/>
  <c r="AI270" i="1" s="1"/>
  <c r="I270" i="1" s="1"/>
  <c r="X270" i="1"/>
  <c r="V270" i="1" s="1"/>
  <c r="W270" i="1"/>
  <c r="O270" i="1"/>
  <c r="M270" i="1"/>
  <c r="AO269" i="1"/>
  <c r="AN269" i="1"/>
  <c r="AM269" i="1"/>
  <c r="AL269" i="1"/>
  <c r="AK269" i="1"/>
  <c r="AI269" i="1"/>
  <c r="X269" i="1"/>
  <c r="W269" i="1"/>
  <c r="V269" i="1"/>
  <c r="R269" i="1"/>
  <c r="O269" i="1"/>
  <c r="AO268" i="1"/>
  <c r="AN268" i="1"/>
  <c r="AM268" i="1" s="1"/>
  <c r="R268" i="1" s="1"/>
  <c r="AL268" i="1"/>
  <c r="AK268" i="1"/>
  <c r="AJ268" i="1"/>
  <c r="AI268" i="1"/>
  <c r="M268" i="1" s="1"/>
  <c r="X268" i="1"/>
  <c r="W268" i="1"/>
  <c r="V268" i="1" s="1"/>
  <c r="O268" i="1"/>
  <c r="J268" i="1"/>
  <c r="AO267" i="1"/>
  <c r="AN267" i="1"/>
  <c r="AL267" i="1"/>
  <c r="AM267" i="1" s="1"/>
  <c r="R267" i="1" s="1"/>
  <c r="AK267" i="1"/>
  <c r="AI267" i="1" s="1"/>
  <c r="X267" i="1"/>
  <c r="W267" i="1"/>
  <c r="V267" i="1" s="1"/>
  <c r="O267" i="1"/>
  <c r="H267" i="1"/>
  <c r="Z267" i="1" s="1"/>
  <c r="AO266" i="1"/>
  <c r="AN266" i="1"/>
  <c r="AL266" i="1"/>
  <c r="AM266" i="1" s="1"/>
  <c r="R266" i="1" s="1"/>
  <c r="AK266" i="1"/>
  <c r="AI266" i="1" s="1"/>
  <c r="I266" i="1" s="1"/>
  <c r="X266" i="1"/>
  <c r="V266" i="1" s="1"/>
  <c r="W266" i="1"/>
  <c r="O266" i="1"/>
  <c r="M266" i="1"/>
  <c r="AO265" i="1"/>
  <c r="AN265" i="1"/>
  <c r="AM265" i="1"/>
  <c r="AL265" i="1"/>
  <c r="AK265" i="1"/>
  <c r="AI265" i="1"/>
  <c r="X265" i="1"/>
  <c r="W265" i="1"/>
  <c r="V265" i="1"/>
  <c r="R265" i="1"/>
  <c r="O265" i="1"/>
  <c r="AO264" i="1"/>
  <c r="AN264" i="1"/>
  <c r="AM264" i="1" s="1"/>
  <c r="R264" i="1" s="1"/>
  <c r="AL264" i="1"/>
  <c r="AK264" i="1"/>
  <c r="AJ264" i="1"/>
  <c r="AI264" i="1"/>
  <c r="M264" i="1" s="1"/>
  <c r="X264" i="1"/>
  <c r="W264" i="1"/>
  <c r="V264" i="1" s="1"/>
  <c r="O264" i="1"/>
  <c r="J264" i="1"/>
  <c r="AO263" i="1"/>
  <c r="AN263" i="1"/>
  <c r="AL263" i="1"/>
  <c r="AM263" i="1" s="1"/>
  <c r="R263" i="1" s="1"/>
  <c r="AK263" i="1"/>
  <c r="AI263" i="1" s="1"/>
  <c r="X263" i="1"/>
  <c r="W263" i="1"/>
  <c r="V263" i="1" s="1"/>
  <c r="O263" i="1"/>
  <c r="H263" i="1"/>
  <c r="Z263" i="1" s="1"/>
  <c r="AO262" i="1"/>
  <c r="AN262" i="1"/>
  <c r="AL262" i="1"/>
  <c r="AM262" i="1" s="1"/>
  <c r="R262" i="1" s="1"/>
  <c r="AK262" i="1"/>
  <c r="AI262" i="1" s="1"/>
  <c r="I262" i="1" s="1"/>
  <c r="X262" i="1"/>
  <c r="V262" i="1" s="1"/>
  <c r="W262" i="1"/>
  <c r="O262" i="1"/>
  <c r="M262" i="1"/>
  <c r="AO261" i="1"/>
  <c r="AN261" i="1"/>
  <c r="AM261" i="1"/>
  <c r="AL261" i="1"/>
  <c r="AK261" i="1"/>
  <c r="AI261" i="1"/>
  <c r="X261" i="1"/>
  <c r="W261" i="1"/>
  <c r="V261" i="1"/>
  <c r="R261" i="1"/>
  <c r="O261" i="1"/>
  <c r="AO260" i="1"/>
  <c r="AN260" i="1"/>
  <c r="AM260" i="1" s="1"/>
  <c r="R260" i="1" s="1"/>
  <c r="AL260" i="1"/>
  <c r="AK260" i="1"/>
  <c r="AJ260" i="1"/>
  <c r="AI260" i="1"/>
  <c r="M260" i="1" s="1"/>
  <c r="X260" i="1"/>
  <c r="W260" i="1"/>
  <c r="V260" i="1" s="1"/>
  <c r="O260" i="1"/>
  <c r="J260" i="1"/>
  <c r="AO259" i="1"/>
  <c r="AN259" i="1"/>
  <c r="AL259" i="1"/>
  <c r="AM259" i="1" s="1"/>
  <c r="R259" i="1" s="1"/>
  <c r="AK259" i="1"/>
  <c r="AI259" i="1" s="1"/>
  <c r="X259" i="1"/>
  <c r="W259" i="1"/>
  <c r="V259" i="1" s="1"/>
  <c r="O259" i="1"/>
  <c r="H259" i="1"/>
  <c r="Z259" i="1" s="1"/>
  <c r="AO258" i="1"/>
  <c r="AN258" i="1"/>
  <c r="AL258" i="1"/>
  <c r="AM258" i="1" s="1"/>
  <c r="R258" i="1" s="1"/>
  <c r="AK258" i="1"/>
  <c r="AI258" i="1" s="1"/>
  <c r="I258" i="1" s="1"/>
  <c r="X258" i="1"/>
  <c r="V258" i="1" s="1"/>
  <c r="W258" i="1"/>
  <c r="O258" i="1"/>
  <c r="M258" i="1"/>
  <c r="AO257" i="1"/>
  <c r="AN257" i="1"/>
  <c r="AM257" i="1"/>
  <c r="AL257" i="1"/>
  <c r="AK257" i="1"/>
  <c r="AI257" i="1"/>
  <c r="J257" i="1" s="1"/>
  <c r="X257" i="1"/>
  <c r="W257" i="1"/>
  <c r="V257" i="1"/>
  <c r="R257" i="1"/>
  <c r="O257" i="1"/>
  <c r="M257" i="1"/>
  <c r="AO256" i="1"/>
  <c r="AN256" i="1"/>
  <c r="AM256" i="1" s="1"/>
  <c r="R256" i="1" s="1"/>
  <c r="AL256" i="1"/>
  <c r="AK256" i="1"/>
  <c r="AJ256" i="1"/>
  <c r="AI256" i="1"/>
  <c r="X256" i="1"/>
  <c r="W256" i="1"/>
  <c r="V256" i="1" s="1"/>
  <c r="O256" i="1"/>
  <c r="J256" i="1"/>
  <c r="AO255" i="1"/>
  <c r="AN255" i="1"/>
  <c r="AL255" i="1"/>
  <c r="AM255" i="1" s="1"/>
  <c r="R255" i="1" s="1"/>
  <c r="AK255" i="1"/>
  <c r="AI255" i="1" s="1"/>
  <c r="AJ255" i="1" s="1"/>
  <c r="X255" i="1"/>
  <c r="W255" i="1"/>
  <c r="O255" i="1"/>
  <c r="H255" i="1"/>
  <c r="Z255" i="1" s="1"/>
  <c r="AO254" i="1"/>
  <c r="AN254" i="1"/>
  <c r="AL254" i="1"/>
  <c r="AM254" i="1" s="1"/>
  <c r="R254" i="1" s="1"/>
  <c r="AK254" i="1"/>
  <c r="AI254" i="1" s="1"/>
  <c r="I254" i="1" s="1"/>
  <c r="X254" i="1"/>
  <c r="V254" i="1" s="1"/>
  <c r="W254" i="1"/>
  <c r="O254" i="1"/>
  <c r="M254" i="1"/>
  <c r="AO253" i="1"/>
  <c r="AN253" i="1"/>
  <c r="AM253" i="1"/>
  <c r="AL253" i="1"/>
  <c r="AK253" i="1"/>
  <c r="AI253" i="1"/>
  <c r="J253" i="1" s="1"/>
  <c r="X253" i="1"/>
  <c r="W253" i="1"/>
  <c r="V253" i="1"/>
  <c r="R253" i="1"/>
  <c r="O253" i="1"/>
  <c r="M253" i="1"/>
  <c r="AO252" i="1"/>
  <c r="AN252" i="1"/>
  <c r="AM252" i="1" s="1"/>
  <c r="R252" i="1" s="1"/>
  <c r="AL252" i="1"/>
  <c r="AK252" i="1"/>
  <c r="AJ252" i="1"/>
  <c r="AI252" i="1"/>
  <c r="X252" i="1"/>
  <c r="W252" i="1"/>
  <c r="V252" i="1" s="1"/>
  <c r="O252" i="1"/>
  <c r="J252" i="1"/>
  <c r="AO251" i="1"/>
  <c r="AN251" i="1"/>
  <c r="AL251" i="1"/>
  <c r="AM251" i="1" s="1"/>
  <c r="R251" i="1" s="1"/>
  <c r="AK251" i="1"/>
  <c r="AI251" i="1" s="1"/>
  <c r="AJ251" i="1" s="1"/>
  <c r="X251" i="1"/>
  <c r="W251" i="1"/>
  <c r="S251" i="1"/>
  <c r="T251" i="1" s="1"/>
  <c r="AA251" i="1" s="1"/>
  <c r="O251" i="1"/>
  <c r="H251" i="1"/>
  <c r="Z251" i="1" s="1"/>
  <c r="AO250" i="1"/>
  <c r="AN250" i="1"/>
  <c r="AL250" i="1"/>
  <c r="AM250" i="1" s="1"/>
  <c r="R250" i="1" s="1"/>
  <c r="AK250" i="1"/>
  <c r="AI250" i="1" s="1"/>
  <c r="I250" i="1" s="1"/>
  <c r="X250" i="1"/>
  <c r="V250" i="1" s="1"/>
  <c r="W250" i="1"/>
  <c r="O250" i="1"/>
  <c r="M250" i="1"/>
  <c r="AO249" i="1"/>
  <c r="AN249" i="1"/>
  <c r="AM249" i="1"/>
  <c r="AL249" i="1"/>
  <c r="AK249" i="1"/>
  <c r="AI249" i="1"/>
  <c r="J249" i="1" s="1"/>
  <c r="X249" i="1"/>
  <c r="W249" i="1"/>
  <c r="V249" i="1"/>
  <c r="R249" i="1"/>
  <c r="O249" i="1"/>
  <c r="M249" i="1"/>
  <c r="AO248" i="1"/>
  <c r="AN248" i="1"/>
  <c r="AM248" i="1" s="1"/>
  <c r="R248" i="1" s="1"/>
  <c r="AL248" i="1"/>
  <c r="AK248" i="1"/>
  <c r="AJ248" i="1"/>
  <c r="AI248" i="1"/>
  <c r="X248" i="1"/>
  <c r="W248" i="1"/>
  <c r="V248" i="1" s="1"/>
  <c r="O248" i="1"/>
  <c r="J248" i="1"/>
  <c r="AO247" i="1"/>
  <c r="AN247" i="1"/>
  <c r="AM247" i="1" s="1"/>
  <c r="AL247" i="1"/>
  <c r="AK247" i="1"/>
  <c r="AI247" i="1" s="1"/>
  <c r="AJ247" i="1" s="1"/>
  <c r="X247" i="1"/>
  <c r="W247" i="1"/>
  <c r="O247" i="1"/>
  <c r="H247" i="1"/>
  <c r="Z247" i="1" s="1"/>
  <c r="AO246" i="1"/>
  <c r="AN246" i="1"/>
  <c r="AL246" i="1"/>
  <c r="AM246" i="1" s="1"/>
  <c r="R246" i="1" s="1"/>
  <c r="AK246" i="1"/>
  <c r="AI246" i="1" s="1"/>
  <c r="I246" i="1" s="1"/>
  <c r="X246" i="1"/>
  <c r="V246" i="1" s="1"/>
  <c r="W246" i="1"/>
  <c r="O246" i="1"/>
  <c r="M246" i="1"/>
  <c r="AO245" i="1"/>
  <c r="AN245" i="1"/>
  <c r="AM245" i="1"/>
  <c r="AL245" i="1"/>
  <c r="AK245" i="1"/>
  <c r="AI245" i="1"/>
  <c r="J245" i="1" s="1"/>
  <c r="X245" i="1"/>
  <c r="W245" i="1"/>
  <c r="V245" i="1"/>
  <c r="R245" i="1"/>
  <c r="O245" i="1"/>
  <c r="M245" i="1"/>
  <c r="AO244" i="1"/>
  <c r="AN244" i="1"/>
  <c r="AM244" i="1" s="1"/>
  <c r="R244" i="1" s="1"/>
  <c r="AL244" i="1"/>
  <c r="AK244" i="1"/>
  <c r="AJ244" i="1"/>
  <c r="AI244" i="1"/>
  <c r="X244" i="1"/>
  <c r="W244" i="1"/>
  <c r="V244" i="1" s="1"/>
  <c r="O244" i="1"/>
  <c r="J244" i="1"/>
  <c r="AO243" i="1"/>
  <c r="AN243" i="1"/>
  <c r="AL243" i="1"/>
  <c r="AM243" i="1" s="1"/>
  <c r="AK243" i="1"/>
  <c r="AI243" i="1" s="1"/>
  <c r="AJ243" i="1" s="1"/>
  <c r="X243" i="1"/>
  <c r="W243" i="1"/>
  <c r="V243" i="1"/>
  <c r="R243" i="1"/>
  <c r="O243" i="1"/>
  <c r="M243" i="1"/>
  <c r="J243" i="1"/>
  <c r="I243" i="1"/>
  <c r="AO242" i="1"/>
  <c r="AN242" i="1"/>
  <c r="AM242" i="1" s="1"/>
  <c r="R242" i="1" s="1"/>
  <c r="AL242" i="1"/>
  <c r="AK242" i="1"/>
  <c r="AJ242" i="1"/>
  <c r="AI242" i="1"/>
  <c r="M242" i="1" s="1"/>
  <c r="X242" i="1"/>
  <c r="W242" i="1"/>
  <c r="V242" i="1" s="1"/>
  <c r="O242" i="1"/>
  <c r="J242" i="1"/>
  <c r="AO241" i="1"/>
  <c r="AN241" i="1"/>
  <c r="AM241" i="1" s="1"/>
  <c r="AL241" i="1"/>
  <c r="AK241" i="1"/>
  <c r="AI241" i="1" s="1"/>
  <c r="X241" i="1"/>
  <c r="W241" i="1"/>
  <c r="V241" i="1" s="1"/>
  <c r="O241" i="1"/>
  <c r="H241" i="1"/>
  <c r="Z241" i="1" s="1"/>
  <c r="AO240" i="1"/>
  <c r="AN240" i="1"/>
  <c r="AL240" i="1"/>
  <c r="AM240" i="1" s="1"/>
  <c r="R240" i="1" s="1"/>
  <c r="AK240" i="1"/>
  <c r="AI240" i="1" s="1"/>
  <c r="X240" i="1"/>
  <c r="W240" i="1"/>
  <c r="V240" i="1" s="1"/>
  <c r="O240" i="1"/>
  <c r="M240" i="1"/>
  <c r="I240" i="1"/>
  <c r="AO239" i="1"/>
  <c r="AN239" i="1"/>
  <c r="AM239" i="1"/>
  <c r="AL239" i="1"/>
  <c r="AK239" i="1"/>
  <c r="AI239" i="1"/>
  <c r="X239" i="1"/>
  <c r="W239" i="1"/>
  <c r="V239" i="1"/>
  <c r="R239" i="1"/>
  <c r="O239" i="1"/>
  <c r="J239" i="1"/>
  <c r="AO238" i="1"/>
  <c r="AN238" i="1"/>
  <c r="AM238" i="1" s="1"/>
  <c r="R238" i="1" s="1"/>
  <c r="AL238" i="1"/>
  <c r="AK238" i="1"/>
  <c r="AJ238" i="1"/>
  <c r="AI238" i="1"/>
  <c r="M238" i="1" s="1"/>
  <c r="X238" i="1"/>
  <c r="W238" i="1"/>
  <c r="V238" i="1" s="1"/>
  <c r="O238" i="1"/>
  <c r="J238" i="1"/>
  <c r="AO237" i="1"/>
  <c r="AN237" i="1"/>
  <c r="AM237" i="1" s="1"/>
  <c r="AL237" i="1"/>
  <c r="AK237" i="1"/>
  <c r="AI237" i="1" s="1"/>
  <c r="X237" i="1"/>
  <c r="W237" i="1"/>
  <c r="V237" i="1" s="1"/>
  <c r="O237" i="1"/>
  <c r="H237" i="1"/>
  <c r="Z237" i="1" s="1"/>
  <c r="AO236" i="1"/>
  <c r="AN236" i="1"/>
  <c r="AL236" i="1"/>
  <c r="AM236" i="1" s="1"/>
  <c r="R236" i="1" s="1"/>
  <c r="AK236" i="1"/>
  <c r="AI236" i="1" s="1"/>
  <c r="X236" i="1"/>
  <c r="W236" i="1"/>
  <c r="V236" i="1" s="1"/>
  <c r="O236" i="1"/>
  <c r="M236" i="1"/>
  <c r="I236" i="1"/>
  <c r="AO235" i="1"/>
  <c r="AN235" i="1"/>
  <c r="AM235" i="1"/>
  <c r="AL235" i="1"/>
  <c r="AK235" i="1"/>
  <c r="AI235" i="1"/>
  <c r="X235" i="1"/>
  <c r="W235" i="1"/>
  <c r="V235" i="1"/>
  <c r="R235" i="1"/>
  <c r="O235" i="1"/>
  <c r="J235" i="1"/>
  <c r="AO234" i="1"/>
  <c r="AN234" i="1"/>
  <c r="AM234" i="1" s="1"/>
  <c r="R234" i="1" s="1"/>
  <c r="AL234" i="1"/>
  <c r="AK234" i="1"/>
  <c r="AJ234" i="1"/>
  <c r="AI234" i="1"/>
  <c r="M234" i="1" s="1"/>
  <c r="X234" i="1"/>
  <c r="W234" i="1"/>
  <c r="V234" i="1" s="1"/>
  <c r="O234" i="1"/>
  <c r="J234" i="1"/>
  <c r="AO233" i="1"/>
  <c r="AN233" i="1"/>
  <c r="AM233" i="1" s="1"/>
  <c r="AL233" i="1"/>
  <c r="AK233" i="1"/>
  <c r="AI233" i="1" s="1"/>
  <c r="X233" i="1"/>
  <c r="W233" i="1"/>
  <c r="V233" i="1" s="1"/>
  <c r="O233" i="1"/>
  <c r="H233" i="1"/>
  <c r="Z233" i="1" s="1"/>
  <c r="AO232" i="1"/>
  <c r="AN232" i="1"/>
  <c r="AL232" i="1"/>
  <c r="AM232" i="1" s="1"/>
  <c r="R232" i="1" s="1"/>
  <c r="AK232" i="1"/>
  <c r="AI232" i="1" s="1"/>
  <c r="X232" i="1"/>
  <c r="W232" i="1"/>
  <c r="V232" i="1" s="1"/>
  <c r="O232" i="1"/>
  <c r="M232" i="1"/>
  <c r="I232" i="1"/>
  <c r="AO231" i="1"/>
  <c r="AN231" i="1"/>
  <c r="AM231" i="1"/>
  <c r="AL231" i="1"/>
  <c r="AK231" i="1"/>
  <c r="AI231" i="1"/>
  <c r="X231" i="1"/>
  <c r="W231" i="1"/>
  <c r="V231" i="1"/>
  <c r="R231" i="1"/>
  <c r="O231" i="1"/>
  <c r="J231" i="1"/>
  <c r="AO230" i="1"/>
  <c r="AN230" i="1"/>
  <c r="AM230" i="1" s="1"/>
  <c r="R230" i="1" s="1"/>
  <c r="AL230" i="1"/>
  <c r="AK230" i="1"/>
  <c r="AJ230" i="1"/>
  <c r="AI230" i="1"/>
  <c r="M230" i="1" s="1"/>
  <c r="X230" i="1"/>
  <c r="W230" i="1"/>
  <c r="V230" i="1" s="1"/>
  <c r="O230" i="1"/>
  <c r="J230" i="1"/>
  <c r="AO229" i="1"/>
  <c r="AN229" i="1"/>
  <c r="AM229" i="1" s="1"/>
  <c r="AL229" i="1"/>
  <c r="AK229" i="1"/>
  <c r="AI229" i="1" s="1"/>
  <c r="X229" i="1"/>
  <c r="W229" i="1"/>
  <c r="V229" i="1" s="1"/>
  <c r="O229" i="1"/>
  <c r="H229" i="1"/>
  <c r="Z229" i="1" s="1"/>
  <c r="AO228" i="1"/>
  <c r="AN228" i="1"/>
  <c r="AL228" i="1"/>
  <c r="AM228" i="1" s="1"/>
  <c r="R228" i="1" s="1"/>
  <c r="AK228" i="1"/>
  <c r="AI228" i="1" s="1"/>
  <c r="X228" i="1"/>
  <c r="W228" i="1"/>
  <c r="V228" i="1" s="1"/>
  <c r="O228" i="1"/>
  <c r="M228" i="1"/>
  <c r="I228" i="1"/>
  <c r="AO227" i="1"/>
  <c r="AN227" i="1"/>
  <c r="AM227" i="1"/>
  <c r="AL227" i="1"/>
  <c r="AK227" i="1"/>
  <c r="AI227" i="1"/>
  <c r="X227" i="1"/>
  <c r="W227" i="1"/>
  <c r="V227" i="1"/>
  <c r="R227" i="1"/>
  <c r="O227" i="1"/>
  <c r="J227" i="1"/>
  <c r="AO226" i="1"/>
  <c r="AN226" i="1"/>
  <c r="AM226" i="1" s="1"/>
  <c r="R226" i="1" s="1"/>
  <c r="AL226" i="1"/>
  <c r="AK226" i="1"/>
  <c r="AJ226" i="1"/>
  <c r="AI226" i="1"/>
  <c r="M226" i="1" s="1"/>
  <c r="X226" i="1"/>
  <c r="W226" i="1"/>
  <c r="V226" i="1" s="1"/>
  <c r="O226" i="1"/>
  <c r="J226" i="1"/>
  <c r="AO225" i="1"/>
  <c r="AN225" i="1"/>
  <c r="AM225" i="1" s="1"/>
  <c r="AL225" i="1"/>
  <c r="AK225" i="1"/>
  <c r="AI225" i="1" s="1"/>
  <c r="X225" i="1"/>
  <c r="W225" i="1"/>
  <c r="V225" i="1" s="1"/>
  <c r="O225" i="1"/>
  <c r="H225" i="1"/>
  <c r="Z225" i="1" s="1"/>
  <c r="AO224" i="1"/>
  <c r="AN224" i="1"/>
  <c r="AL224" i="1"/>
  <c r="AM224" i="1" s="1"/>
  <c r="R224" i="1" s="1"/>
  <c r="AK224" i="1"/>
  <c r="AI224" i="1" s="1"/>
  <c r="X224" i="1"/>
  <c r="W224" i="1"/>
  <c r="V224" i="1" s="1"/>
  <c r="O224" i="1"/>
  <c r="M224" i="1"/>
  <c r="I224" i="1"/>
  <c r="AO223" i="1"/>
  <c r="AN223" i="1"/>
  <c r="AM223" i="1"/>
  <c r="AL223" i="1"/>
  <c r="AK223" i="1"/>
  <c r="AI223" i="1"/>
  <c r="X223" i="1"/>
  <c r="W223" i="1"/>
  <c r="V223" i="1"/>
  <c r="R223" i="1"/>
  <c r="O223" i="1"/>
  <c r="J223" i="1"/>
  <c r="AO222" i="1"/>
  <c r="AN222" i="1"/>
  <c r="AM222" i="1" s="1"/>
  <c r="R222" i="1" s="1"/>
  <c r="AL222" i="1"/>
  <c r="AK222" i="1"/>
  <c r="AJ222" i="1"/>
  <c r="AI222" i="1"/>
  <c r="M222" i="1" s="1"/>
  <c r="X222" i="1"/>
  <c r="W222" i="1"/>
  <c r="V222" i="1" s="1"/>
  <c r="O222" i="1"/>
  <c r="J222" i="1"/>
  <c r="AO221" i="1"/>
  <c r="AN221" i="1"/>
  <c r="AL221" i="1"/>
  <c r="AM221" i="1" s="1"/>
  <c r="R221" i="1" s="1"/>
  <c r="AK221" i="1"/>
  <c r="AI221" i="1" s="1"/>
  <c r="X221" i="1"/>
  <c r="W221" i="1"/>
  <c r="V221" i="1" s="1"/>
  <c r="O221" i="1"/>
  <c r="H221" i="1"/>
  <c r="Z221" i="1" s="1"/>
  <c r="AO220" i="1"/>
  <c r="AN220" i="1"/>
  <c r="AL220" i="1"/>
  <c r="AM220" i="1" s="1"/>
  <c r="R220" i="1" s="1"/>
  <c r="AK220" i="1"/>
  <c r="AI220" i="1" s="1"/>
  <c r="X220" i="1"/>
  <c r="W220" i="1"/>
  <c r="V220" i="1" s="1"/>
  <c r="O220" i="1"/>
  <c r="M220" i="1"/>
  <c r="I220" i="1"/>
  <c r="AO219" i="1"/>
  <c r="AN219" i="1"/>
  <c r="AM219" i="1"/>
  <c r="AL219" i="1"/>
  <c r="AK219" i="1"/>
  <c r="AI219" i="1"/>
  <c r="X219" i="1"/>
  <c r="W219" i="1"/>
  <c r="V219" i="1"/>
  <c r="R219" i="1"/>
  <c r="O219" i="1"/>
  <c r="J219" i="1"/>
  <c r="AO218" i="1"/>
  <c r="AN218" i="1"/>
  <c r="AM218" i="1" s="1"/>
  <c r="R218" i="1" s="1"/>
  <c r="AL218" i="1"/>
  <c r="AK218" i="1"/>
  <c r="AJ218" i="1"/>
  <c r="AI218" i="1"/>
  <c r="M218" i="1" s="1"/>
  <c r="X218" i="1"/>
  <c r="W218" i="1"/>
  <c r="V218" i="1" s="1"/>
  <c r="O218" i="1"/>
  <c r="J218" i="1"/>
  <c r="AO217" i="1"/>
  <c r="AN217" i="1"/>
  <c r="AL217" i="1"/>
  <c r="AM217" i="1" s="1"/>
  <c r="AK217" i="1"/>
  <c r="AI217" i="1" s="1"/>
  <c r="X217" i="1"/>
  <c r="W217" i="1"/>
  <c r="V217" i="1" s="1"/>
  <c r="O217" i="1"/>
  <c r="H217" i="1"/>
  <c r="Z217" i="1" s="1"/>
  <c r="AO216" i="1"/>
  <c r="AN216" i="1"/>
  <c r="AL216" i="1"/>
  <c r="AM216" i="1" s="1"/>
  <c r="R216" i="1" s="1"/>
  <c r="AK216" i="1"/>
  <c r="AI216" i="1" s="1"/>
  <c r="X216" i="1"/>
  <c r="W216" i="1"/>
  <c r="V216" i="1" s="1"/>
  <c r="O216" i="1"/>
  <c r="M216" i="1"/>
  <c r="I216" i="1"/>
  <c r="AO215" i="1"/>
  <c r="AN215" i="1"/>
  <c r="AM215" i="1"/>
  <c r="AL215" i="1"/>
  <c r="AK215" i="1"/>
  <c r="AI215" i="1"/>
  <c r="X215" i="1"/>
  <c r="W215" i="1"/>
  <c r="V215" i="1"/>
  <c r="R215" i="1"/>
  <c r="O215" i="1"/>
  <c r="J215" i="1"/>
  <c r="AO214" i="1"/>
  <c r="AN214" i="1"/>
  <c r="AM214" i="1" s="1"/>
  <c r="R214" i="1" s="1"/>
  <c r="AL214" i="1"/>
  <c r="AK214" i="1"/>
  <c r="AJ214" i="1"/>
  <c r="AI214" i="1"/>
  <c r="M214" i="1" s="1"/>
  <c r="X214" i="1"/>
  <c r="W214" i="1"/>
  <c r="V214" i="1" s="1"/>
  <c r="O214" i="1"/>
  <c r="J214" i="1"/>
  <c r="AO213" i="1"/>
  <c r="AN213" i="1"/>
  <c r="AL213" i="1"/>
  <c r="AM213" i="1" s="1"/>
  <c r="AK213" i="1"/>
  <c r="AI213" i="1" s="1"/>
  <c r="X213" i="1"/>
  <c r="W213" i="1"/>
  <c r="V213" i="1" s="1"/>
  <c r="O213" i="1"/>
  <c r="H213" i="1"/>
  <c r="Z213" i="1" s="1"/>
  <c r="AO212" i="1"/>
  <c r="AN212" i="1"/>
  <c r="AL212" i="1"/>
  <c r="AM212" i="1" s="1"/>
  <c r="R212" i="1" s="1"/>
  <c r="AK212" i="1"/>
  <c r="AI212" i="1" s="1"/>
  <c r="X212" i="1"/>
  <c r="W212" i="1"/>
  <c r="V212" i="1" s="1"/>
  <c r="O212" i="1"/>
  <c r="M212" i="1"/>
  <c r="I212" i="1"/>
  <c r="AO211" i="1"/>
  <c r="AN211" i="1"/>
  <c r="AM211" i="1"/>
  <c r="R211" i="1" s="1"/>
  <c r="AL211" i="1"/>
  <c r="AK211" i="1"/>
  <c r="AI211" i="1"/>
  <c r="X211" i="1"/>
  <c r="W211" i="1"/>
  <c r="V211" i="1"/>
  <c r="O211" i="1"/>
  <c r="M211" i="1"/>
  <c r="J211" i="1"/>
  <c r="AO210" i="1"/>
  <c r="AN210" i="1"/>
  <c r="AM210" i="1"/>
  <c r="R210" i="1" s="1"/>
  <c r="AL210" i="1"/>
  <c r="AK210" i="1"/>
  <c r="AI210" i="1"/>
  <c r="X210" i="1"/>
  <c r="W210" i="1"/>
  <c r="V210" i="1" s="1"/>
  <c r="O210" i="1"/>
  <c r="AO209" i="1"/>
  <c r="AN209" i="1"/>
  <c r="AL209" i="1"/>
  <c r="AM209" i="1" s="1"/>
  <c r="AK209" i="1"/>
  <c r="AI209" i="1" s="1"/>
  <c r="AJ209" i="1"/>
  <c r="X209" i="1"/>
  <c r="W209" i="1"/>
  <c r="V209" i="1" s="1"/>
  <c r="O209" i="1"/>
  <c r="H209" i="1"/>
  <c r="Z209" i="1" s="1"/>
  <c r="AO208" i="1"/>
  <c r="AN208" i="1"/>
  <c r="AL208" i="1"/>
  <c r="AM208" i="1" s="1"/>
  <c r="AK208" i="1"/>
  <c r="AI208" i="1" s="1"/>
  <c r="X208" i="1"/>
  <c r="W208" i="1"/>
  <c r="V208" i="1" s="1"/>
  <c r="O208" i="1"/>
  <c r="M208" i="1"/>
  <c r="I208" i="1"/>
  <c r="AO207" i="1"/>
  <c r="AN207" i="1"/>
  <c r="AM207" i="1"/>
  <c r="R207" i="1" s="1"/>
  <c r="AL207" i="1"/>
  <c r="AK207" i="1"/>
  <c r="AI207" i="1"/>
  <c r="X207" i="1"/>
  <c r="W207" i="1"/>
  <c r="V207" i="1"/>
  <c r="O207" i="1"/>
  <c r="M207" i="1"/>
  <c r="J207" i="1"/>
  <c r="AO206" i="1"/>
  <c r="AN206" i="1"/>
  <c r="AM206" i="1"/>
  <c r="R206" i="1" s="1"/>
  <c r="AL206" i="1"/>
  <c r="AK206" i="1"/>
  <c r="AJ206" i="1"/>
  <c r="AI206" i="1"/>
  <c r="X206" i="1"/>
  <c r="W206" i="1"/>
  <c r="V206" i="1" s="1"/>
  <c r="O206" i="1"/>
  <c r="J206" i="1"/>
  <c r="AO205" i="1"/>
  <c r="AN205" i="1"/>
  <c r="AL205" i="1"/>
  <c r="AM205" i="1" s="1"/>
  <c r="R205" i="1" s="1"/>
  <c r="AK205" i="1"/>
  <c r="AI205" i="1" s="1"/>
  <c r="AJ205" i="1" s="1"/>
  <c r="X205" i="1"/>
  <c r="W205" i="1"/>
  <c r="O205" i="1"/>
  <c r="AO204" i="1"/>
  <c r="AN204" i="1"/>
  <c r="AL204" i="1"/>
  <c r="AM204" i="1" s="1"/>
  <c r="R204" i="1" s="1"/>
  <c r="AK204" i="1"/>
  <c r="AI204" i="1" s="1"/>
  <c r="M204" i="1" s="1"/>
  <c r="X204" i="1"/>
  <c r="W204" i="1"/>
  <c r="O204" i="1"/>
  <c r="I204" i="1"/>
  <c r="AO203" i="1"/>
  <c r="AN203" i="1"/>
  <c r="AM203" i="1"/>
  <c r="R203" i="1" s="1"/>
  <c r="AL203" i="1"/>
  <c r="AK203" i="1"/>
  <c r="AI203" i="1"/>
  <c r="X203" i="1"/>
  <c r="W203" i="1"/>
  <c r="V203" i="1"/>
  <c r="O203" i="1"/>
  <c r="M203" i="1"/>
  <c r="J203" i="1"/>
  <c r="AO202" i="1"/>
  <c r="AN202" i="1"/>
  <c r="AM202" i="1" s="1"/>
  <c r="R202" i="1" s="1"/>
  <c r="AL202" i="1"/>
  <c r="AK202" i="1"/>
  <c r="AJ202" i="1"/>
  <c r="AI202" i="1"/>
  <c r="X202" i="1"/>
  <c r="W202" i="1"/>
  <c r="V202" i="1" s="1"/>
  <c r="O202" i="1"/>
  <c r="J202" i="1"/>
  <c r="AO201" i="1"/>
  <c r="AN201" i="1"/>
  <c r="AL201" i="1"/>
  <c r="AM201" i="1" s="1"/>
  <c r="R201" i="1" s="1"/>
  <c r="AK201" i="1"/>
  <c r="AI201" i="1" s="1"/>
  <c r="J201" i="1" s="1"/>
  <c r="X201" i="1"/>
  <c r="W201" i="1"/>
  <c r="O201" i="1"/>
  <c r="I201" i="1"/>
  <c r="AO200" i="1"/>
  <c r="AN200" i="1"/>
  <c r="AM200" i="1"/>
  <c r="R200" i="1" s="1"/>
  <c r="AL200" i="1"/>
  <c r="AK200" i="1"/>
  <c r="AI200" i="1" s="1"/>
  <c r="X200" i="1"/>
  <c r="W200" i="1"/>
  <c r="V200" i="1"/>
  <c r="O200" i="1"/>
  <c r="AO199" i="1"/>
  <c r="AN199" i="1"/>
  <c r="AL199" i="1"/>
  <c r="AM199" i="1" s="1"/>
  <c r="R199" i="1" s="1"/>
  <c r="AK199" i="1"/>
  <c r="AJ199" i="1"/>
  <c r="AI199" i="1"/>
  <c r="H199" i="1" s="1"/>
  <c r="Z199" i="1"/>
  <c r="X199" i="1"/>
  <c r="W199" i="1"/>
  <c r="V199" i="1" s="1"/>
  <c r="O199" i="1"/>
  <c r="M199" i="1"/>
  <c r="J199" i="1"/>
  <c r="I199" i="1"/>
  <c r="AO198" i="1"/>
  <c r="AN198" i="1"/>
  <c r="AM198" i="1" s="1"/>
  <c r="R198" i="1" s="1"/>
  <c r="AL198" i="1"/>
  <c r="AK198" i="1"/>
  <c r="AI198" i="1" s="1"/>
  <c r="X198" i="1"/>
  <c r="W198" i="1"/>
  <c r="V198" i="1" s="1"/>
  <c r="O198" i="1"/>
  <c r="AO197" i="1"/>
  <c r="AN197" i="1"/>
  <c r="AL197" i="1"/>
  <c r="AK197" i="1"/>
  <c r="AI197" i="1" s="1"/>
  <c r="J197" i="1" s="1"/>
  <c r="AJ197" i="1"/>
  <c r="X197" i="1"/>
  <c r="W197" i="1"/>
  <c r="O197" i="1"/>
  <c r="M197" i="1"/>
  <c r="I197" i="1"/>
  <c r="H197" i="1"/>
  <c r="Z197" i="1" s="1"/>
  <c r="AO196" i="1"/>
  <c r="AN196" i="1"/>
  <c r="AM196" i="1"/>
  <c r="R196" i="1" s="1"/>
  <c r="AL196" i="1"/>
  <c r="AK196" i="1"/>
  <c r="AI196" i="1" s="1"/>
  <c r="X196" i="1"/>
  <c r="V196" i="1" s="1"/>
  <c r="W196" i="1"/>
  <c r="O196" i="1"/>
  <c r="AO195" i="1"/>
  <c r="AN195" i="1"/>
  <c r="AM195" i="1" s="1"/>
  <c r="R195" i="1" s="1"/>
  <c r="AL195" i="1"/>
  <c r="AK195" i="1"/>
  <c r="AJ195" i="1"/>
  <c r="AI195" i="1"/>
  <c r="H195" i="1" s="1"/>
  <c r="X195" i="1"/>
  <c r="W195" i="1"/>
  <c r="V195" i="1"/>
  <c r="O195" i="1"/>
  <c r="M195" i="1"/>
  <c r="J195" i="1"/>
  <c r="I195" i="1"/>
  <c r="AO194" i="1"/>
  <c r="AN194" i="1"/>
  <c r="AM194" i="1" s="1"/>
  <c r="R194" i="1" s="1"/>
  <c r="AL194" i="1"/>
  <c r="AK194" i="1"/>
  <c r="AJ194" i="1"/>
  <c r="AI194" i="1"/>
  <c r="M194" i="1" s="1"/>
  <c r="X194" i="1"/>
  <c r="W194" i="1"/>
  <c r="V194" i="1" s="1"/>
  <c r="O194" i="1"/>
  <c r="J194" i="1"/>
  <c r="AO193" i="1"/>
  <c r="AN193" i="1"/>
  <c r="AM193" i="1" s="1"/>
  <c r="R193" i="1" s="1"/>
  <c r="AL193" i="1"/>
  <c r="AK193" i="1"/>
  <c r="AI193" i="1" s="1"/>
  <c r="X193" i="1"/>
  <c r="W193" i="1"/>
  <c r="V193" i="1" s="1"/>
  <c r="O193" i="1"/>
  <c r="AO192" i="1"/>
  <c r="AN192" i="1"/>
  <c r="AL192" i="1"/>
  <c r="AM192" i="1" s="1"/>
  <c r="R192" i="1" s="1"/>
  <c r="AK192" i="1"/>
  <c r="AI192" i="1" s="1"/>
  <c r="X192" i="1"/>
  <c r="W192" i="1"/>
  <c r="V192" i="1" s="1"/>
  <c r="O192" i="1"/>
  <c r="AO191" i="1"/>
  <c r="AN191" i="1"/>
  <c r="AM191" i="1"/>
  <c r="AL191" i="1"/>
  <c r="AK191" i="1"/>
  <c r="AI191" i="1"/>
  <c r="M191" i="1" s="1"/>
  <c r="X191" i="1"/>
  <c r="W191" i="1"/>
  <c r="V191" i="1"/>
  <c r="R191" i="1"/>
  <c r="O191" i="1"/>
  <c r="J191" i="1"/>
  <c r="AO190" i="1"/>
  <c r="AN190" i="1"/>
  <c r="AM190" i="1" s="1"/>
  <c r="R190" i="1" s="1"/>
  <c r="AL190" i="1"/>
  <c r="AK190" i="1"/>
  <c r="AJ190" i="1"/>
  <c r="AI190" i="1"/>
  <c r="M190" i="1" s="1"/>
  <c r="X190" i="1"/>
  <c r="W190" i="1"/>
  <c r="V190" i="1" s="1"/>
  <c r="O190" i="1"/>
  <c r="J190" i="1"/>
  <c r="AO189" i="1"/>
  <c r="AN189" i="1"/>
  <c r="AM189" i="1" s="1"/>
  <c r="R189" i="1" s="1"/>
  <c r="AL189" i="1"/>
  <c r="AK189" i="1"/>
  <c r="AI189" i="1" s="1"/>
  <c r="X189" i="1"/>
  <c r="W189" i="1"/>
  <c r="V189" i="1" s="1"/>
  <c r="O189" i="1"/>
  <c r="AO188" i="1"/>
  <c r="AN188" i="1"/>
  <c r="AL188" i="1"/>
  <c r="AM188" i="1" s="1"/>
  <c r="R188" i="1" s="1"/>
  <c r="AK188" i="1"/>
  <c r="AI188" i="1" s="1"/>
  <c r="X188" i="1"/>
  <c r="W188" i="1"/>
  <c r="V188" i="1" s="1"/>
  <c r="O188" i="1"/>
  <c r="AO187" i="1"/>
  <c r="AN187" i="1"/>
  <c r="AM187" i="1"/>
  <c r="AL187" i="1"/>
  <c r="AK187" i="1"/>
  <c r="AI187" i="1"/>
  <c r="M187" i="1" s="1"/>
  <c r="X187" i="1"/>
  <c r="W187" i="1"/>
  <c r="V187" i="1"/>
  <c r="R187" i="1"/>
  <c r="O187" i="1"/>
  <c r="J187" i="1"/>
  <c r="AO186" i="1"/>
  <c r="AN186" i="1"/>
  <c r="AM186" i="1" s="1"/>
  <c r="R186" i="1" s="1"/>
  <c r="AL186" i="1"/>
  <c r="AK186" i="1"/>
  <c r="AJ186" i="1"/>
  <c r="AI186" i="1"/>
  <c r="M186" i="1" s="1"/>
  <c r="X186" i="1"/>
  <c r="W186" i="1"/>
  <c r="V186" i="1" s="1"/>
  <c r="O186" i="1"/>
  <c r="J186" i="1"/>
  <c r="AO185" i="1"/>
  <c r="AN185" i="1"/>
  <c r="AL185" i="1"/>
  <c r="AM185" i="1" s="1"/>
  <c r="R185" i="1" s="1"/>
  <c r="AK185" i="1"/>
  <c r="AI185" i="1" s="1"/>
  <c r="X185" i="1"/>
  <c r="W185" i="1"/>
  <c r="V185" i="1" s="1"/>
  <c r="O185" i="1"/>
  <c r="H185" i="1"/>
  <c r="Z185" i="1" s="1"/>
  <c r="AO184" i="1"/>
  <c r="AN184" i="1"/>
  <c r="AL184" i="1"/>
  <c r="AM184" i="1" s="1"/>
  <c r="R184" i="1" s="1"/>
  <c r="AK184" i="1"/>
  <c r="AI184" i="1" s="1"/>
  <c r="X184" i="1"/>
  <c r="W184" i="1"/>
  <c r="V184" i="1" s="1"/>
  <c r="O184" i="1"/>
  <c r="M184" i="1"/>
  <c r="I184" i="1"/>
  <c r="AO183" i="1"/>
  <c r="AN183" i="1"/>
  <c r="AM183" i="1"/>
  <c r="AL183" i="1"/>
  <c r="AK183" i="1"/>
  <c r="AI183" i="1"/>
  <c r="X183" i="1"/>
  <c r="W183" i="1"/>
  <c r="V183" i="1"/>
  <c r="R183" i="1"/>
  <c r="O183" i="1"/>
  <c r="J183" i="1"/>
  <c r="AO182" i="1"/>
  <c r="AN182" i="1"/>
  <c r="AM182" i="1" s="1"/>
  <c r="R182" i="1" s="1"/>
  <c r="AL182" i="1"/>
  <c r="AK182" i="1"/>
  <c r="AJ182" i="1"/>
  <c r="AI182" i="1"/>
  <c r="M182" i="1" s="1"/>
  <c r="X182" i="1"/>
  <c r="W182" i="1"/>
  <c r="V182" i="1" s="1"/>
  <c r="O182" i="1"/>
  <c r="J182" i="1"/>
  <c r="AO181" i="1"/>
  <c r="AN181" i="1"/>
  <c r="AL181" i="1"/>
  <c r="AM181" i="1" s="1"/>
  <c r="AK181" i="1"/>
  <c r="AI181" i="1" s="1"/>
  <c r="X181" i="1"/>
  <c r="W181" i="1"/>
  <c r="O181" i="1"/>
  <c r="H181" i="1"/>
  <c r="Z181" i="1" s="1"/>
  <c r="AO180" i="1"/>
  <c r="AN180" i="1"/>
  <c r="AL180" i="1"/>
  <c r="AM180" i="1" s="1"/>
  <c r="R180" i="1" s="1"/>
  <c r="AK180" i="1"/>
  <c r="AI180" i="1" s="1"/>
  <c r="H180" i="1" s="1"/>
  <c r="X180" i="1"/>
  <c r="W180" i="1"/>
  <c r="V180" i="1" s="1"/>
  <c r="O180" i="1"/>
  <c r="I180" i="1"/>
  <c r="AO179" i="1"/>
  <c r="AN179" i="1"/>
  <c r="AM179" i="1"/>
  <c r="R179" i="1" s="1"/>
  <c r="AL179" i="1"/>
  <c r="AK179" i="1"/>
  <c r="AI179" i="1"/>
  <c r="I179" i="1" s="1"/>
  <c r="X179" i="1"/>
  <c r="W179" i="1"/>
  <c r="V179" i="1"/>
  <c r="O179" i="1"/>
  <c r="M179" i="1"/>
  <c r="J179" i="1"/>
  <c r="AO178" i="1"/>
  <c r="AN178" i="1"/>
  <c r="AM178" i="1"/>
  <c r="R178" i="1" s="1"/>
  <c r="AL178" i="1"/>
  <c r="AK178" i="1"/>
  <c r="AI178" i="1"/>
  <c r="X178" i="1"/>
  <c r="W178" i="1"/>
  <c r="V178" i="1" s="1"/>
  <c r="O178" i="1"/>
  <c r="AO177" i="1"/>
  <c r="AN177" i="1"/>
  <c r="AL177" i="1"/>
  <c r="AK177" i="1"/>
  <c r="AI177" i="1" s="1"/>
  <c r="AJ177" i="1"/>
  <c r="X177" i="1"/>
  <c r="W177" i="1"/>
  <c r="V177" i="1" s="1"/>
  <c r="O177" i="1"/>
  <c r="H177" i="1"/>
  <c r="Z177" i="1" s="1"/>
  <c r="AO176" i="1"/>
  <c r="AN176" i="1"/>
  <c r="AL176" i="1"/>
  <c r="AM176" i="1" s="1"/>
  <c r="AK176" i="1"/>
  <c r="AI176" i="1" s="1"/>
  <c r="H176" i="1" s="1"/>
  <c r="X176" i="1"/>
  <c r="W176" i="1"/>
  <c r="V176" i="1" s="1"/>
  <c r="O176" i="1"/>
  <c r="I176" i="1"/>
  <c r="AO175" i="1"/>
  <c r="AN175" i="1"/>
  <c r="AM175" i="1"/>
  <c r="R175" i="1" s="1"/>
  <c r="AL175" i="1"/>
  <c r="AK175" i="1"/>
  <c r="AI175" i="1"/>
  <c r="I175" i="1" s="1"/>
  <c r="X175" i="1"/>
  <c r="W175" i="1"/>
  <c r="V175" i="1"/>
  <c r="O175" i="1"/>
  <c r="M175" i="1"/>
  <c r="J175" i="1"/>
  <c r="AO174" i="1"/>
  <c r="AN174" i="1"/>
  <c r="AM174" i="1"/>
  <c r="R174" i="1" s="1"/>
  <c r="AL174" i="1"/>
  <c r="AK174" i="1"/>
  <c r="AI174" i="1"/>
  <c r="X174" i="1"/>
  <c r="W174" i="1"/>
  <c r="V174" i="1" s="1"/>
  <c r="O174" i="1"/>
  <c r="AO173" i="1"/>
  <c r="AN173" i="1"/>
  <c r="AL173" i="1"/>
  <c r="AK173" i="1"/>
  <c r="AI173" i="1" s="1"/>
  <c r="J173" i="1" s="1"/>
  <c r="AJ173" i="1"/>
  <c r="X173" i="1"/>
  <c r="W173" i="1"/>
  <c r="V173" i="1" s="1"/>
  <c r="O173" i="1"/>
  <c r="I173" i="1"/>
  <c r="AO172" i="1"/>
  <c r="AN172" i="1"/>
  <c r="AM172" i="1"/>
  <c r="AL172" i="1"/>
  <c r="AK172" i="1"/>
  <c r="AI172" i="1"/>
  <c r="AJ172" i="1" s="1"/>
  <c r="X172" i="1"/>
  <c r="W172" i="1"/>
  <c r="V172" i="1"/>
  <c r="R172" i="1"/>
  <c r="O172" i="1"/>
  <c r="J172" i="1"/>
  <c r="AO171" i="1"/>
  <c r="AN171" i="1"/>
  <c r="AM171" i="1" s="1"/>
  <c r="R171" i="1" s="1"/>
  <c r="AL171" i="1"/>
  <c r="AK171" i="1"/>
  <c r="AI171" i="1" s="1"/>
  <c r="X171" i="1"/>
  <c r="W171" i="1"/>
  <c r="V171" i="1" s="1"/>
  <c r="O171" i="1"/>
  <c r="AO170" i="1"/>
  <c r="AN170" i="1"/>
  <c r="AL170" i="1"/>
  <c r="AM170" i="1" s="1"/>
  <c r="R170" i="1" s="1"/>
  <c r="AK170" i="1"/>
  <c r="AI170" i="1" s="1"/>
  <c r="X170" i="1"/>
  <c r="V170" i="1" s="1"/>
  <c r="W170" i="1"/>
  <c r="O170" i="1"/>
  <c r="AO169" i="1"/>
  <c r="AN169" i="1"/>
  <c r="AL169" i="1"/>
  <c r="AM169" i="1" s="1"/>
  <c r="R169" i="1" s="1"/>
  <c r="AK169" i="1"/>
  <c r="AI169" i="1"/>
  <c r="H169" i="1" s="1"/>
  <c r="X169" i="1"/>
  <c r="W169" i="1"/>
  <c r="V169" i="1"/>
  <c r="O169" i="1"/>
  <c r="M169" i="1"/>
  <c r="J169" i="1"/>
  <c r="I169" i="1"/>
  <c r="AO168" i="1"/>
  <c r="AN168" i="1"/>
  <c r="AM168" i="1"/>
  <c r="AL168" i="1"/>
  <c r="AK168" i="1"/>
  <c r="AI168" i="1"/>
  <c r="AJ168" i="1" s="1"/>
  <c r="X168" i="1"/>
  <c r="W168" i="1"/>
  <c r="V168" i="1"/>
  <c r="R168" i="1"/>
  <c r="O168" i="1"/>
  <c r="J168" i="1"/>
  <c r="AO167" i="1"/>
  <c r="AN167" i="1"/>
  <c r="AL167" i="1"/>
  <c r="AM167" i="1" s="1"/>
  <c r="R167" i="1" s="1"/>
  <c r="AK167" i="1"/>
  <c r="AI167" i="1" s="1"/>
  <c r="X167" i="1"/>
  <c r="W167" i="1"/>
  <c r="V167" i="1" s="1"/>
  <c r="O167" i="1"/>
  <c r="AO166" i="1"/>
  <c r="AN166" i="1"/>
  <c r="AL166" i="1"/>
  <c r="AM166" i="1" s="1"/>
  <c r="R166" i="1" s="1"/>
  <c r="AK166" i="1"/>
  <c r="AI166" i="1" s="1"/>
  <c r="X166" i="1"/>
  <c r="V166" i="1" s="1"/>
  <c r="W166" i="1"/>
  <c r="O166" i="1"/>
  <c r="AO165" i="1"/>
  <c r="AN165" i="1"/>
  <c r="AL165" i="1"/>
  <c r="AM165" i="1" s="1"/>
  <c r="R165" i="1" s="1"/>
  <c r="AK165" i="1"/>
  <c r="AI165" i="1"/>
  <c r="H165" i="1" s="1"/>
  <c r="X165" i="1"/>
  <c r="W165" i="1"/>
  <c r="V165" i="1"/>
  <c r="O165" i="1"/>
  <c r="M165" i="1"/>
  <c r="J165" i="1"/>
  <c r="I165" i="1"/>
  <c r="AO164" i="1"/>
  <c r="AN164" i="1"/>
  <c r="AM164" i="1"/>
  <c r="AL164" i="1"/>
  <c r="AK164" i="1"/>
  <c r="AI164" i="1"/>
  <c r="AJ164" i="1" s="1"/>
  <c r="X164" i="1"/>
  <c r="W164" i="1"/>
  <c r="V164" i="1"/>
  <c r="R164" i="1"/>
  <c r="O164" i="1"/>
  <c r="J164" i="1"/>
  <c r="AO163" i="1"/>
  <c r="AN163" i="1"/>
  <c r="AL163" i="1"/>
  <c r="AM163" i="1" s="1"/>
  <c r="R163" i="1" s="1"/>
  <c r="AK163" i="1"/>
  <c r="AI163" i="1" s="1"/>
  <c r="X163" i="1"/>
  <c r="W163" i="1"/>
  <c r="V163" i="1" s="1"/>
  <c r="O163" i="1"/>
  <c r="AO162" i="1"/>
  <c r="AN162" i="1"/>
  <c r="AL162" i="1"/>
  <c r="AM162" i="1" s="1"/>
  <c r="R162" i="1" s="1"/>
  <c r="AK162" i="1"/>
  <c r="AI162" i="1" s="1"/>
  <c r="X162" i="1"/>
  <c r="V162" i="1" s="1"/>
  <c r="W162" i="1"/>
  <c r="O162" i="1"/>
  <c r="AO161" i="1"/>
  <c r="AN161" i="1"/>
  <c r="AL161" i="1"/>
  <c r="AM161" i="1" s="1"/>
  <c r="R161" i="1" s="1"/>
  <c r="AK161" i="1"/>
  <c r="AI161" i="1"/>
  <c r="H161" i="1" s="1"/>
  <c r="X161" i="1"/>
  <c r="W161" i="1"/>
  <c r="V161" i="1"/>
  <c r="O161" i="1"/>
  <c r="M161" i="1"/>
  <c r="J161" i="1"/>
  <c r="I161" i="1"/>
  <c r="AO160" i="1"/>
  <c r="AN160" i="1"/>
  <c r="AM160" i="1"/>
  <c r="AL160" i="1"/>
  <c r="AK160" i="1"/>
  <c r="AI160" i="1"/>
  <c r="AJ160" i="1" s="1"/>
  <c r="X160" i="1"/>
  <c r="W160" i="1"/>
  <c r="V160" i="1"/>
  <c r="R160" i="1"/>
  <c r="O160" i="1"/>
  <c r="J160" i="1"/>
  <c r="AO159" i="1"/>
  <c r="AN159" i="1"/>
  <c r="AL159" i="1"/>
  <c r="AM159" i="1" s="1"/>
  <c r="R159" i="1" s="1"/>
  <c r="AK159" i="1"/>
  <c r="AI159" i="1" s="1"/>
  <c r="X159" i="1"/>
  <c r="W159" i="1"/>
  <c r="V159" i="1" s="1"/>
  <c r="O159" i="1"/>
  <c r="AO158" i="1"/>
  <c r="AN158" i="1"/>
  <c r="AL158" i="1"/>
  <c r="AM158" i="1" s="1"/>
  <c r="R158" i="1" s="1"/>
  <c r="AK158" i="1"/>
  <c r="AI158" i="1" s="1"/>
  <c r="X158" i="1"/>
  <c r="V158" i="1" s="1"/>
  <c r="W158" i="1"/>
  <c r="O158" i="1"/>
  <c r="AO157" i="1"/>
  <c r="AN157" i="1"/>
  <c r="AL157" i="1"/>
  <c r="AM157" i="1" s="1"/>
  <c r="R157" i="1" s="1"/>
  <c r="AK157" i="1"/>
  <c r="AJ157" i="1"/>
  <c r="AI157" i="1"/>
  <c r="H157" i="1" s="1"/>
  <c r="X157" i="1"/>
  <c r="W157" i="1"/>
  <c r="V157" i="1" s="1"/>
  <c r="O157" i="1"/>
  <c r="M157" i="1"/>
  <c r="J157" i="1"/>
  <c r="I157" i="1"/>
  <c r="AO156" i="1"/>
  <c r="AN156" i="1"/>
  <c r="AM156" i="1"/>
  <c r="AL156" i="1"/>
  <c r="AK156" i="1"/>
  <c r="AI156" i="1"/>
  <c r="AJ156" i="1" s="1"/>
  <c r="X156" i="1"/>
  <c r="W156" i="1"/>
  <c r="V156" i="1"/>
  <c r="R156" i="1"/>
  <c r="O156" i="1"/>
  <c r="J156" i="1"/>
  <c r="AO155" i="1"/>
  <c r="AN155" i="1"/>
  <c r="AL155" i="1"/>
  <c r="AM155" i="1" s="1"/>
  <c r="R155" i="1" s="1"/>
  <c r="AK155" i="1"/>
  <c r="AI155" i="1" s="1"/>
  <c r="X155" i="1"/>
  <c r="W155" i="1"/>
  <c r="V155" i="1" s="1"/>
  <c r="O155" i="1"/>
  <c r="AO154" i="1"/>
  <c r="R154" i="1" s="1"/>
  <c r="AN154" i="1"/>
  <c r="AM154" i="1"/>
  <c r="AL154" i="1"/>
  <c r="AK154" i="1"/>
  <c r="AI154" i="1" s="1"/>
  <c r="X154" i="1"/>
  <c r="V154" i="1" s="1"/>
  <c r="W154" i="1"/>
  <c r="O154" i="1"/>
  <c r="AO153" i="1"/>
  <c r="AN153" i="1"/>
  <c r="AL153" i="1"/>
  <c r="AM153" i="1" s="1"/>
  <c r="R153" i="1" s="1"/>
  <c r="AK153" i="1"/>
  <c r="AJ153" i="1"/>
  <c r="AI153" i="1"/>
  <c r="H153" i="1" s="1"/>
  <c r="X153" i="1"/>
  <c r="W153" i="1"/>
  <c r="V153" i="1" s="1"/>
  <c r="O153" i="1"/>
  <c r="M153" i="1"/>
  <c r="J153" i="1"/>
  <c r="I153" i="1"/>
  <c r="AO152" i="1"/>
  <c r="AN152" i="1"/>
  <c r="AM152" i="1"/>
  <c r="AL152" i="1"/>
  <c r="AK152" i="1"/>
  <c r="AI152" i="1"/>
  <c r="AJ152" i="1" s="1"/>
  <c r="X152" i="1"/>
  <c r="W152" i="1"/>
  <c r="V152" i="1"/>
  <c r="R152" i="1"/>
  <c r="O152" i="1"/>
  <c r="J152" i="1"/>
  <c r="AO151" i="1"/>
  <c r="AN151" i="1"/>
  <c r="AL151" i="1"/>
  <c r="AM151" i="1" s="1"/>
  <c r="R151" i="1" s="1"/>
  <c r="AK151" i="1"/>
  <c r="AI151" i="1" s="1"/>
  <c r="X151" i="1"/>
  <c r="W151" i="1"/>
  <c r="V151" i="1" s="1"/>
  <c r="O151" i="1"/>
  <c r="AO150" i="1"/>
  <c r="R150" i="1" s="1"/>
  <c r="AN150" i="1"/>
  <c r="AM150" i="1"/>
  <c r="AL150" i="1"/>
  <c r="AK150" i="1"/>
  <c r="AI150" i="1" s="1"/>
  <c r="X150" i="1"/>
  <c r="V150" i="1" s="1"/>
  <c r="W150" i="1"/>
  <c r="O150" i="1"/>
  <c r="AO149" i="1"/>
  <c r="AN149" i="1"/>
  <c r="AL149" i="1"/>
  <c r="AM149" i="1" s="1"/>
  <c r="R149" i="1" s="1"/>
  <c r="AK149" i="1"/>
  <c r="AJ149" i="1"/>
  <c r="AI149" i="1"/>
  <c r="H149" i="1" s="1"/>
  <c r="X149" i="1"/>
  <c r="W149" i="1"/>
  <c r="V149" i="1" s="1"/>
  <c r="O149" i="1"/>
  <c r="M149" i="1"/>
  <c r="J149" i="1"/>
  <c r="I149" i="1"/>
  <c r="AO148" i="1"/>
  <c r="AN148" i="1"/>
  <c r="AM148" i="1"/>
  <c r="AL148" i="1"/>
  <c r="AK148" i="1"/>
  <c r="AI148" i="1"/>
  <c r="AJ148" i="1" s="1"/>
  <c r="X148" i="1"/>
  <c r="W148" i="1"/>
  <c r="V148" i="1"/>
  <c r="R148" i="1"/>
  <c r="O148" i="1"/>
  <c r="J148" i="1"/>
  <c r="AO147" i="1"/>
  <c r="AN147" i="1"/>
  <c r="AL147" i="1"/>
  <c r="AM147" i="1" s="1"/>
  <c r="R147" i="1" s="1"/>
  <c r="AK147" i="1"/>
  <c r="AI147" i="1" s="1"/>
  <c r="X147" i="1"/>
  <c r="W147" i="1"/>
  <c r="V147" i="1" s="1"/>
  <c r="O147" i="1"/>
  <c r="AO146" i="1"/>
  <c r="R146" i="1" s="1"/>
  <c r="AN146" i="1"/>
  <c r="AM146" i="1"/>
  <c r="AL146" i="1"/>
  <c r="AK146" i="1"/>
  <c r="AI146" i="1" s="1"/>
  <c r="X146" i="1"/>
  <c r="V146" i="1" s="1"/>
  <c r="W146" i="1"/>
  <c r="O146" i="1"/>
  <c r="AO145" i="1"/>
  <c r="AN145" i="1"/>
  <c r="AL145" i="1"/>
  <c r="AM145" i="1" s="1"/>
  <c r="R145" i="1" s="1"/>
  <c r="AK145" i="1"/>
  <c r="AJ145" i="1"/>
  <c r="AI145" i="1"/>
  <c r="H145" i="1" s="1"/>
  <c r="X145" i="1"/>
  <c r="W145" i="1"/>
  <c r="V145" i="1" s="1"/>
  <c r="O145" i="1"/>
  <c r="M145" i="1"/>
  <c r="J145" i="1"/>
  <c r="I145" i="1"/>
  <c r="AO144" i="1"/>
  <c r="AN144" i="1"/>
  <c r="AM144" i="1"/>
  <c r="AL144" i="1"/>
  <c r="AK144" i="1"/>
  <c r="AI144" i="1"/>
  <c r="AJ144" i="1" s="1"/>
  <c r="X144" i="1"/>
  <c r="W144" i="1"/>
  <c r="V144" i="1"/>
  <c r="R144" i="1"/>
  <c r="O144" i="1"/>
  <c r="J144" i="1"/>
  <c r="AO143" i="1"/>
  <c r="AN143" i="1"/>
  <c r="AL143" i="1"/>
  <c r="AM143" i="1" s="1"/>
  <c r="R143" i="1" s="1"/>
  <c r="AK143" i="1"/>
  <c r="AI143" i="1" s="1"/>
  <c r="X143" i="1"/>
  <c r="W143" i="1"/>
  <c r="V143" i="1" s="1"/>
  <c r="O143" i="1"/>
  <c r="AO142" i="1"/>
  <c r="R142" i="1" s="1"/>
  <c r="AN142" i="1"/>
  <c r="AM142" i="1"/>
  <c r="AL142" i="1"/>
  <c r="AK142" i="1"/>
  <c r="AI142" i="1" s="1"/>
  <c r="X142" i="1"/>
  <c r="V142" i="1" s="1"/>
  <c r="W142" i="1"/>
  <c r="O142" i="1"/>
  <c r="AO141" i="1"/>
  <c r="AN141" i="1"/>
  <c r="AL141" i="1"/>
  <c r="AM141" i="1" s="1"/>
  <c r="R141" i="1" s="1"/>
  <c r="AK141" i="1"/>
  <c r="AJ141" i="1"/>
  <c r="AI141" i="1"/>
  <c r="H141" i="1" s="1"/>
  <c r="X141" i="1"/>
  <c r="W141" i="1"/>
  <c r="V141" i="1" s="1"/>
  <c r="O141" i="1"/>
  <c r="M141" i="1"/>
  <c r="J141" i="1"/>
  <c r="I141" i="1"/>
  <c r="AO140" i="1"/>
  <c r="AN140" i="1"/>
  <c r="AM140" i="1"/>
  <c r="AL140" i="1"/>
  <c r="AK140" i="1"/>
  <c r="AI140" i="1"/>
  <c r="AJ140" i="1" s="1"/>
  <c r="X140" i="1"/>
  <c r="W140" i="1"/>
  <c r="V140" i="1"/>
  <c r="R140" i="1"/>
  <c r="O140" i="1"/>
  <c r="J140" i="1"/>
  <c r="AO139" i="1"/>
  <c r="AN139" i="1"/>
  <c r="AL139" i="1"/>
  <c r="AM139" i="1" s="1"/>
  <c r="R139" i="1" s="1"/>
  <c r="AK139" i="1"/>
  <c r="AI139" i="1" s="1"/>
  <c r="AJ139" i="1" s="1"/>
  <c r="X139" i="1"/>
  <c r="W139" i="1"/>
  <c r="V139" i="1" s="1"/>
  <c r="O139" i="1"/>
  <c r="AO138" i="1"/>
  <c r="R138" i="1" s="1"/>
  <c r="AN138" i="1"/>
  <c r="AM138" i="1"/>
  <c r="AL138" i="1"/>
  <c r="AK138" i="1"/>
  <c r="AI138" i="1" s="1"/>
  <c r="X138" i="1"/>
  <c r="V138" i="1" s="1"/>
  <c r="W138" i="1"/>
  <c r="O138" i="1"/>
  <c r="H138" i="1"/>
  <c r="Z138" i="1" s="1"/>
  <c r="AO137" i="1"/>
  <c r="AN137" i="1"/>
  <c r="AL137" i="1"/>
  <c r="AM137" i="1" s="1"/>
  <c r="R137" i="1" s="1"/>
  <c r="S137" i="1" s="1"/>
  <c r="T137" i="1" s="1"/>
  <c r="AB137" i="1" s="1"/>
  <c r="AK137" i="1"/>
  <c r="AJ137" i="1"/>
  <c r="AI137" i="1"/>
  <c r="H137" i="1" s="1"/>
  <c r="Y137" i="1"/>
  <c r="X137" i="1"/>
  <c r="W137" i="1"/>
  <c r="V137" i="1" s="1"/>
  <c r="U137" i="1"/>
  <c r="O137" i="1"/>
  <c r="M137" i="1"/>
  <c r="J137" i="1"/>
  <c r="I137" i="1"/>
  <c r="AO136" i="1"/>
  <c r="AN136" i="1"/>
  <c r="AM136" i="1"/>
  <c r="AL136" i="1"/>
  <c r="AK136" i="1"/>
  <c r="AI136" i="1"/>
  <c r="X136" i="1"/>
  <c r="W136" i="1"/>
  <c r="V136" i="1"/>
  <c r="R136" i="1"/>
  <c r="O136" i="1"/>
  <c r="J136" i="1"/>
  <c r="AO135" i="1"/>
  <c r="AN135" i="1"/>
  <c r="AL135" i="1"/>
  <c r="AK135" i="1"/>
  <c r="AI135" i="1" s="1"/>
  <c r="AJ135" i="1"/>
  <c r="X135" i="1"/>
  <c r="W135" i="1"/>
  <c r="V135" i="1" s="1"/>
  <c r="O135" i="1"/>
  <c r="AO134" i="1"/>
  <c r="R134" i="1" s="1"/>
  <c r="AN134" i="1"/>
  <c r="AM134" i="1"/>
  <c r="AL134" i="1"/>
  <c r="AK134" i="1"/>
  <c r="AI134" i="1" s="1"/>
  <c r="X134" i="1"/>
  <c r="V134" i="1" s="1"/>
  <c r="W134" i="1"/>
  <c r="O134" i="1"/>
  <c r="H134" i="1"/>
  <c r="Z134" i="1" s="1"/>
  <c r="AO133" i="1"/>
  <c r="AN133" i="1"/>
  <c r="AL133" i="1"/>
  <c r="AM133" i="1" s="1"/>
  <c r="R133" i="1" s="1"/>
  <c r="AK133" i="1"/>
  <c r="AJ133" i="1"/>
  <c r="AI133" i="1"/>
  <c r="H133" i="1" s="1"/>
  <c r="X133" i="1"/>
  <c r="W133" i="1"/>
  <c r="V133" i="1" s="1"/>
  <c r="O133" i="1"/>
  <c r="M133" i="1"/>
  <c r="J133" i="1"/>
  <c r="I133" i="1"/>
  <c r="AO132" i="1"/>
  <c r="AN132" i="1"/>
  <c r="AM132" i="1"/>
  <c r="R132" i="1" s="1"/>
  <c r="AL132" i="1"/>
  <c r="AK132" i="1"/>
  <c r="AI132" i="1"/>
  <c r="X132" i="1"/>
  <c r="W132" i="1"/>
  <c r="V132" i="1"/>
  <c r="O132" i="1"/>
  <c r="J132" i="1"/>
  <c r="H132" i="1"/>
  <c r="AO131" i="1"/>
  <c r="AN131" i="1"/>
  <c r="AL131" i="1"/>
  <c r="AM131" i="1" s="1"/>
  <c r="R131" i="1" s="1"/>
  <c r="AK131" i="1"/>
  <c r="AI131" i="1" s="1"/>
  <c r="AJ131" i="1" s="1"/>
  <c r="X131" i="1"/>
  <c r="W131" i="1"/>
  <c r="V131" i="1" s="1"/>
  <c r="O131" i="1"/>
  <c r="AO130" i="1"/>
  <c r="AN130" i="1"/>
  <c r="AM130" i="1"/>
  <c r="R130" i="1" s="1"/>
  <c r="AL130" i="1"/>
  <c r="AK130" i="1"/>
  <c r="AI130" i="1"/>
  <c r="X130" i="1"/>
  <c r="W130" i="1"/>
  <c r="V130" i="1"/>
  <c r="O130" i="1"/>
  <c r="J130" i="1"/>
  <c r="H130" i="1"/>
  <c r="AO129" i="1"/>
  <c r="AN129" i="1"/>
  <c r="AL129" i="1"/>
  <c r="AM129" i="1" s="1"/>
  <c r="R129" i="1" s="1"/>
  <c r="S129" i="1" s="1"/>
  <c r="T129" i="1" s="1"/>
  <c r="AK129" i="1"/>
  <c r="AJ129" i="1"/>
  <c r="AI129" i="1"/>
  <c r="H129" i="1" s="1"/>
  <c r="X129" i="1"/>
  <c r="W129" i="1"/>
  <c r="V129" i="1" s="1"/>
  <c r="O129" i="1"/>
  <c r="M129" i="1"/>
  <c r="J129" i="1"/>
  <c r="I129" i="1"/>
  <c r="AO128" i="1"/>
  <c r="R128" i="1" s="1"/>
  <c r="AN128" i="1"/>
  <c r="AM128" i="1"/>
  <c r="AL128" i="1"/>
  <c r="AK128" i="1"/>
  <c r="AI128" i="1" s="1"/>
  <c r="X128" i="1"/>
  <c r="W128" i="1"/>
  <c r="V128" i="1"/>
  <c r="O128" i="1"/>
  <c r="AO127" i="1"/>
  <c r="AN127" i="1"/>
  <c r="AL127" i="1"/>
  <c r="AK127" i="1"/>
  <c r="AI127" i="1" s="1"/>
  <c r="J127" i="1" s="1"/>
  <c r="AJ127" i="1"/>
  <c r="X127" i="1"/>
  <c r="W127" i="1"/>
  <c r="O127" i="1"/>
  <c r="M127" i="1"/>
  <c r="I127" i="1"/>
  <c r="H127" i="1"/>
  <c r="Z127" i="1" s="1"/>
  <c r="AO126" i="1"/>
  <c r="AN126" i="1"/>
  <c r="AL126" i="1"/>
  <c r="AM126" i="1" s="1"/>
  <c r="R126" i="1" s="1"/>
  <c r="AK126" i="1"/>
  <c r="AI126" i="1"/>
  <c r="AJ126" i="1" s="1"/>
  <c r="X126" i="1"/>
  <c r="V126" i="1" s="1"/>
  <c r="W126" i="1"/>
  <c r="O126" i="1"/>
  <c r="J126" i="1"/>
  <c r="I126" i="1"/>
  <c r="AO125" i="1"/>
  <c r="AN125" i="1"/>
  <c r="AM125" i="1"/>
  <c r="R125" i="1" s="1"/>
  <c r="AL125" i="1"/>
  <c r="AK125" i="1"/>
  <c r="AI125" i="1"/>
  <c r="H125" i="1" s="1"/>
  <c r="X125" i="1"/>
  <c r="W125" i="1"/>
  <c r="V125" i="1"/>
  <c r="O125" i="1"/>
  <c r="J125" i="1"/>
  <c r="AO124" i="1"/>
  <c r="AN124" i="1"/>
  <c r="AM124" i="1"/>
  <c r="R124" i="1" s="1"/>
  <c r="AL124" i="1"/>
  <c r="AK124" i="1"/>
  <c r="AI124" i="1"/>
  <c r="X124" i="1"/>
  <c r="V124" i="1" s="1"/>
  <c r="W124" i="1"/>
  <c r="O124" i="1"/>
  <c r="H124" i="1"/>
  <c r="Z124" i="1" s="1"/>
  <c r="AO123" i="1"/>
  <c r="AN123" i="1"/>
  <c r="AL123" i="1"/>
  <c r="AM123" i="1" s="1"/>
  <c r="R123" i="1" s="1"/>
  <c r="AK123" i="1"/>
  <c r="AI123" i="1" s="1"/>
  <c r="J123" i="1" s="1"/>
  <c r="X123" i="1"/>
  <c r="W123" i="1"/>
  <c r="V123" i="1" s="1"/>
  <c r="O123" i="1"/>
  <c r="AO122" i="1"/>
  <c r="AN122" i="1"/>
  <c r="AL122" i="1"/>
  <c r="AM122" i="1" s="1"/>
  <c r="R122" i="1" s="1"/>
  <c r="AK122" i="1"/>
  <c r="AI122" i="1"/>
  <c r="AJ122" i="1" s="1"/>
  <c r="X122" i="1"/>
  <c r="W122" i="1"/>
  <c r="V122" i="1"/>
  <c r="O122" i="1"/>
  <c r="AO121" i="1"/>
  <c r="AN121" i="1"/>
  <c r="AL121" i="1"/>
  <c r="AM121" i="1" s="1"/>
  <c r="R121" i="1" s="1"/>
  <c r="AK121" i="1"/>
  <c r="AI121" i="1"/>
  <c r="H121" i="1" s="1"/>
  <c r="X121" i="1"/>
  <c r="W121" i="1"/>
  <c r="V121" i="1" s="1"/>
  <c r="O121" i="1"/>
  <c r="M121" i="1"/>
  <c r="J121" i="1"/>
  <c r="I121" i="1"/>
  <c r="AO120" i="1"/>
  <c r="R120" i="1" s="1"/>
  <c r="AN120" i="1"/>
  <c r="AM120" i="1"/>
  <c r="AL120" i="1"/>
  <c r="AK120" i="1"/>
  <c r="AI120" i="1" s="1"/>
  <c r="X120" i="1"/>
  <c r="W120" i="1"/>
  <c r="V120" i="1"/>
  <c r="O120" i="1"/>
  <c r="AO119" i="1"/>
  <c r="AN119" i="1"/>
  <c r="AL119" i="1"/>
  <c r="AK119" i="1"/>
  <c r="AI119" i="1" s="1"/>
  <c r="J119" i="1" s="1"/>
  <c r="AJ119" i="1"/>
  <c r="X119" i="1"/>
  <c r="W119" i="1"/>
  <c r="O119" i="1"/>
  <c r="M119" i="1"/>
  <c r="I119" i="1"/>
  <c r="H119" i="1"/>
  <c r="Z119" i="1" s="1"/>
  <c r="AO118" i="1"/>
  <c r="AN118" i="1"/>
  <c r="AL118" i="1"/>
  <c r="AM118" i="1" s="1"/>
  <c r="R118" i="1" s="1"/>
  <c r="AK118" i="1"/>
  <c r="AI118" i="1"/>
  <c r="AJ118" i="1" s="1"/>
  <c r="X118" i="1"/>
  <c r="V118" i="1" s="1"/>
  <c r="W118" i="1"/>
  <c r="O118" i="1"/>
  <c r="J118" i="1"/>
  <c r="H118" i="1"/>
  <c r="Z118" i="1" s="1"/>
  <c r="AO117" i="1"/>
  <c r="AN117" i="1"/>
  <c r="AL117" i="1"/>
  <c r="AM117" i="1" s="1"/>
  <c r="R117" i="1" s="1"/>
  <c r="AK117" i="1"/>
  <c r="AI117" i="1" s="1"/>
  <c r="X117" i="1"/>
  <c r="W117" i="1"/>
  <c r="V117" i="1" s="1"/>
  <c r="O117" i="1"/>
  <c r="AO116" i="1"/>
  <c r="AN116" i="1"/>
  <c r="AL116" i="1"/>
  <c r="AM116" i="1" s="1"/>
  <c r="R116" i="1" s="1"/>
  <c r="AK116" i="1"/>
  <c r="AI116" i="1" s="1"/>
  <c r="X116" i="1"/>
  <c r="V116" i="1" s="1"/>
  <c r="W116" i="1"/>
  <c r="O116" i="1"/>
  <c r="AO115" i="1"/>
  <c r="AN115" i="1"/>
  <c r="AL115" i="1"/>
  <c r="AM115" i="1" s="1"/>
  <c r="R115" i="1" s="1"/>
  <c r="AK115" i="1"/>
  <c r="AI115" i="1"/>
  <c r="H115" i="1" s="1"/>
  <c r="X115" i="1"/>
  <c r="W115" i="1"/>
  <c r="V115" i="1"/>
  <c r="O115" i="1"/>
  <c r="M115" i="1"/>
  <c r="J115" i="1"/>
  <c r="I115" i="1"/>
  <c r="AO114" i="1"/>
  <c r="AN114" i="1"/>
  <c r="AM114" i="1"/>
  <c r="AL114" i="1"/>
  <c r="AK114" i="1"/>
  <c r="AI114" i="1"/>
  <c r="AJ114" i="1" s="1"/>
  <c r="X114" i="1"/>
  <c r="W114" i="1"/>
  <c r="V114" i="1"/>
  <c r="R114" i="1"/>
  <c r="O114" i="1"/>
  <c r="J114" i="1"/>
  <c r="AO113" i="1"/>
  <c r="AN113" i="1"/>
  <c r="AL113" i="1"/>
  <c r="AM113" i="1" s="1"/>
  <c r="R113" i="1" s="1"/>
  <c r="AK113" i="1"/>
  <c r="AI113" i="1" s="1"/>
  <c r="X113" i="1"/>
  <c r="W113" i="1"/>
  <c r="V113" i="1" s="1"/>
  <c r="O113" i="1"/>
  <c r="AO112" i="1"/>
  <c r="AN112" i="1"/>
  <c r="AL112" i="1"/>
  <c r="AM112" i="1" s="1"/>
  <c r="R112" i="1" s="1"/>
  <c r="AK112" i="1"/>
  <c r="AI112" i="1" s="1"/>
  <c r="X112" i="1"/>
  <c r="V112" i="1" s="1"/>
  <c r="W112" i="1"/>
  <c r="O112" i="1"/>
  <c r="AO111" i="1"/>
  <c r="AN111" i="1"/>
  <c r="AL111" i="1"/>
  <c r="AM111" i="1" s="1"/>
  <c r="R111" i="1" s="1"/>
  <c r="AK111" i="1"/>
  <c r="AI111" i="1"/>
  <c r="H111" i="1" s="1"/>
  <c r="X111" i="1"/>
  <c r="W111" i="1"/>
  <c r="V111" i="1"/>
  <c r="O111" i="1"/>
  <c r="M111" i="1"/>
  <c r="J111" i="1"/>
  <c r="I111" i="1"/>
  <c r="AO110" i="1"/>
  <c r="AN110" i="1"/>
  <c r="AM110" i="1"/>
  <c r="AL110" i="1"/>
  <c r="AK110" i="1"/>
  <c r="AI110" i="1"/>
  <c r="AJ110" i="1" s="1"/>
  <c r="X110" i="1"/>
  <c r="W110" i="1"/>
  <c r="V110" i="1"/>
  <c r="R110" i="1"/>
  <c r="O110" i="1"/>
  <c r="J110" i="1"/>
  <c r="AO109" i="1"/>
  <c r="AN109" i="1"/>
  <c r="AL109" i="1"/>
  <c r="AM109" i="1" s="1"/>
  <c r="R109" i="1" s="1"/>
  <c r="AK109" i="1"/>
  <c r="AI109" i="1" s="1"/>
  <c r="X109" i="1"/>
  <c r="W109" i="1"/>
  <c r="V109" i="1" s="1"/>
  <c r="O109" i="1"/>
  <c r="AO108" i="1"/>
  <c r="AN108" i="1"/>
  <c r="AL108" i="1"/>
  <c r="AM108" i="1" s="1"/>
  <c r="R108" i="1" s="1"/>
  <c r="AK108" i="1"/>
  <c r="AI108" i="1" s="1"/>
  <c r="X108" i="1"/>
  <c r="V108" i="1" s="1"/>
  <c r="W108" i="1"/>
  <c r="O108" i="1"/>
  <c r="AO107" i="1"/>
  <c r="AN107" i="1"/>
  <c r="AL107" i="1"/>
  <c r="AM107" i="1" s="1"/>
  <c r="R107" i="1" s="1"/>
  <c r="AK107" i="1"/>
  <c r="AI107" i="1"/>
  <c r="H107" i="1" s="1"/>
  <c r="X107" i="1"/>
  <c r="W107" i="1"/>
  <c r="V107" i="1"/>
  <c r="O107" i="1"/>
  <c r="M107" i="1"/>
  <c r="J107" i="1"/>
  <c r="I107" i="1"/>
  <c r="AO106" i="1"/>
  <c r="AN106" i="1"/>
  <c r="AM106" i="1"/>
  <c r="AL106" i="1"/>
  <c r="AK106" i="1"/>
  <c r="AI106" i="1"/>
  <c r="AJ106" i="1" s="1"/>
  <c r="X106" i="1"/>
  <c r="W106" i="1"/>
  <c r="V106" i="1"/>
  <c r="R106" i="1"/>
  <c r="O106" i="1"/>
  <c r="J106" i="1"/>
  <c r="AO105" i="1"/>
  <c r="AN105" i="1"/>
  <c r="AL105" i="1"/>
  <c r="AM105" i="1" s="1"/>
  <c r="R105" i="1" s="1"/>
  <c r="AK105" i="1"/>
  <c r="AI105" i="1" s="1"/>
  <c r="X105" i="1"/>
  <c r="W105" i="1"/>
  <c r="V105" i="1" s="1"/>
  <c r="O105" i="1"/>
  <c r="AO104" i="1"/>
  <c r="AN104" i="1"/>
  <c r="AL104" i="1"/>
  <c r="AM104" i="1" s="1"/>
  <c r="R104" i="1" s="1"/>
  <c r="AK104" i="1"/>
  <c r="AI104" i="1" s="1"/>
  <c r="X104" i="1"/>
  <c r="V104" i="1" s="1"/>
  <c r="W104" i="1"/>
  <c r="O104" i="1"/>
  <c r="AO103" i="1"/>
  <c r="AN103" i="1"/>
  <c r="AL103" i="1"/>
  <c r="AM103" i="1" s="1"/>
  <c r="R103" i="1" s="1"/>
  <c r="AK103" i="1"/>
  <c r="AI103" i="1"/>
  <c r="H103" i="1" s="1"/>
  <c r="X103" i="1"/>
  <c r="W103" i="1"/>
  <c r="V103" i="1"/>
  <c r="O103" i="1"/>
  <c r="M103" i="1"/>
  <c r="J103" i="1"/>
  <c r="I103" i="1"/>
  <c r="AO102" i="1"/>
  <c r="AN102" i="1"/>
  <c r="AM102" i="1"/>
  <c r="AL102" i="1"/>
  <c r="AK102" i="1"/>
  <c r="AI102" i="1"/>
  <c r="AJ102" i="1" s="1"/>
  <c r="X102" i="1"/>
  <c r="W102" i="1"/>
  <c r="V102" i="1"/>
  <c r="R102" i="1"/>
  <c r="O102" i="1"/>
  <c r="J102" i="1"/>
  <c r="AO101" i="1"/>
  <c r="AN101" i="1"/>
  <c r="AL101" i="1"/>
  <c r="AM101" i="1" s="1"/>
  <c r="R101" i="1" s="1"/>
  <c r="AK101" i="1"/>
  <c r="AI101" i="1" s="1"/>
  <c r="X101" i="1"/>
  <c r="W101" i="1"/>
  <c r="V101" i="1" s="1"/>
  <c r="O101" i="1"/>
  <c r="AO100" i="1"/>
  <c r="AN100" i="1"/>
  <c r="AL100" i="1"/>
  <c r="AM100" i="1" s="1"/>
  <c r="R100" i="1" s="1"/>
  <c r="AK100" i="1"/>
  <c r="AI100" i="1" s="1"/>
  <c r="X100" i="1"/>
  <c r="V100" i="1" s="1"/>
  <c r="W100" i="1"/>
  <c r="O100" i="1"/>
  <c r="AO99" i="1"/>
  <c r="AN99" i="1"/>
  <c r="AL99" i="1"/>
  <c r="AM99" i="1" s="1"/>
  <c r="R99" i="1" s="1"/>
  <c r="AK99" i="1"/>
  <c r="AI99" i="1"/>
  <c r="H99" i="1" s="1"/>
  <c r="X99" i="1"/>
  <c r="W99" i="1"/>
  <c r="V99" i="1"/>
  <c r="O99" i="1"/>
  <c r="M99" i="1"/>
  <c r="J99" i="1"/>
  <c r="I99" i="1"/>
  <c r="AO98" i="1"/>
  <c r="AN98" i="1"/>
  <c r="AM98" i="1"/>
  <c r="AL98" i="1"/>
  <c r="AK98" i="1"/>
  <c r="AI98" i="1"/>
  <c r="AJ98" i="1" s="1"/>
  <c r="X98" i="1"/>
  <c r="W98" i="1"/>
  <c r="V98" i="1"/>
  <c r="R98" i="1"/>
  <c r="O98" i="1"/>
  <c r="J98" i="1"/>
  <c r="AO97" i="1"/>
  <c r="AN97" i="1"/>
  <c r="AL97" i="1"/>
  <c r="AM97" i="1" s="1"/>
  <c r="R97" i="1" s="1"/>
  <c r="AK97" i="1"/>
  <c r="AI97" i="1" s="1"/>
  <c r="X97" i="1"/>
  <c r="W97" i="1"/>
  <c r="V97" i="1" s="1"/>
  <c r="O97" i="1"/>
  <c r="AO96" i="1"/>
  <c r="AN96" i="1"/>
  <c r="AL96" i="1"/>
  <c r="AM96" i="1" s="1"/>
  <c r="R96" i="1" s="1"/>
  <c r="AK96" i="1"/>
  <c r="AI96" i="1" s="1"/>
  <c r="X96" i="1"/>
  <c r="V96" i="1" s="1"/>
  <c r="W96" i="1"/>
  <c r="O96" i="1"/>
  <c r="AO95" i="1"/>
  <c r="AN95" i="1"/>
  <c r="AL95" i="1"/>
  <c r="AM95" i="1" s="1"/>
  <c r="R95" i="1" s="1"/>
  <c r="AK95" i="1"/>
  <c r="AI95" i="1"/>
  <c r="H95" i="1" s="1"/>
  <c r="X95" i="1"/>
  <c r="W95" i="1"/>
  <c r="V95" i="1"/>
  <c r="O95" i="1"/>
  <c r="M95" i="1"/>
  <c r="J95" i="1"/>
  <c r="I95" i="1"/>
  <c r="AO94" i="1"/>
  <c r="AN94" i="1"/>
  <c r="AM94" i="1"/>
  <c r="AL94" i="1"/>
  <c r="AK94" i="1"/>
  <c r="AI94" i="1"/>
  <c r="AJ94" i="1" s="1"/>
  <c r="X94" i="1"/>
  <c r="W94" i="1"/>
  <c r="V94" i="1"/>
  <c r="R94" i="1"/>
  <c r="O94" i="1"/>
  <c r="J94" i="1"/>
  <c r="AO93" i="1"/>
  <c r="AN93" i="1"/>
  <c r="AL93" i="1"/>
  <c r="AM93" i="1" s="1"/>
  <c r="R93" i="1" s="1"/>
  <c r="AK93" i="1"/>
  <c r="AI93" i="1" s="1"/>
  <c r="X93" i="1"/>
  <c r="W93" i="1"/>
  <c r="V93" i="1" s="1"/>
  <c r="O93" i="1"/>
  <c r="AO92" i="1"/>
  <c r="AN92" i="1"/>
  <c r="AL92" i="1"/>
  <c r="AM92" i="1" s="1"/>
  <c r="R92" i="1" s="1"/>
  <c r="AK92" i="1"/>
  <c r="AI92" i="1" s="1"/>
  <c r="X92" i="1"/>
  <c r="V92" i="1" s="1"/>
  <c r="W92" i="1"/>
  <c r="O92" i="1"/>
  <c r="H92" i="1"/>
  <c r="Z92" i="1" s="1"/>
  <c r="AO91" i="1"/>
  <c r="AN91" i="1"/>
  <c r="AL91" i="1"/>
  <c r="AM91" i="1" s="1"/>
  <c r="R91" i="1" s="1"/>
  <c r="S91" i="1" s="1"/>
  <c r="T91" i="1" s="1"/>
  <c r="AB91" i="1" s="1"/>
  <c r="AK91" i="1"/>
  <c r="AI91" i="1"/>
  <c r="H91" i="1" s="1"/>
  <c r="X91" i="1"/>
  <c r="W91" i="1"/>
  <c r="V91" i="1"/>
  <c r="U91" i="1"/>
  <c r="Y91" i="1" s="1"/>
  <c r="O91" i="1"/>
  <c r="M91" i="1"/>
  <c r="J91" i="1"/>
  <c r="I91" i="1"/>
  <c r="AO90" i="1"/>
  <c r="AN90" i="1"/>
  <c r="AM90" i="1"/>
  <c r="AL90" i="1"/>
  <c r="AK90" i="1"/>
  <c r="AI90" i="1"/>
  <c r="X90" i="1"/>
  <c r="W90" i="1"/>
  <c r="V90" i="1"/>
  <c r="R90" i="1"/>
  <c r="O90" i="1"/>
  <c r="J90" i="1"/>
  <c r="AO89" i="1"/>
  <c r="AN89" i="1"/>
  <c r="AL89" i="1"/>
  <c r="AK89" i="1"/>
  <c r="AI89" i="1" s="1"/>
  <c r="AJ89" i="1"/>
  <c r="X89" i="1"/>
  <c r="W89" i="1"/>
  <c r="V89" i="1" s="1"/>
  <c r="O89" i="1"/>
  <c r="AO88" i="1"/>
  <c r="AN88" i="1"/>
  <c r="AL88" i="1"/>
  <c r="AM88" i="1" s="1"/>
  <c r="R88" i="1" s="1"/>
  <c r="AK88" i="1"/>
  <c r="AI88" i="1" s="1"/>
  <c r="X88" i="1"/>
  <c r="V88" i="1" s="1"/>
  <c r="W88" i="1"/>
  <c r="O88" i="1"/>
  <c r="H88" i="1"/>
  <c r="Z88" i="1" s="1"/>
  <c r="AO87" i="1"/>
  <c r="AN87" i="1"/>
  <c r="AL87" i="1"/>
  <c r="AM87" i="1" s="1"/>
  <c r="R87" i="1" s="1"/>
  <c r="S87" i="1" s="1"/>
  <c r="T87" i="1" s="1"/>
  <c r="AB87" i="1" s="1"/>
  <c r="AK87" i="1"/>
  <c r="AI87" i="1"/>
  <c r="H87" i="1" s="1"/>
  <c r="X87" i="1"/>
  <c r="W87" i="1"/>
  <c r="V87" i="1"/>
  <c r="U87" i="1"/>
  <c r="Y87" i="1" s="1"/>
  <c r="O87" i="1"/>
  <c r="M87" i="1"/>
  <c r="J87" i="1"/>
  <c r="I87" i="1"/>
  <c r="AO86" i="1"/>
  <c r="AN86" i="1"/>
  <c r="AM86" i="1"/>
  <c r="AL86" i="1"/>
  <c r="AK86" i="1"/>
  <c r="AI86" i="1"/>
  <c r="X86" i="1"/>
  <c r="W86" i="1"/>
  <c r="V86" i="1"/>
  <c r="R86" i="1"/>
  <c r="O86" i="1"/>
  <c r="J86" i="1"/>
  <c r="AO85" i="1"/>
  <c r="AN85" i="1"/>
  <c r="AL85" i="1"/>
  <c r="AM85" i="1" s="1"/>
  <c r="R85" i="1" s="1"/>
  <c r="AK85" i="1"/>
  <c r="AI85" i="1" s="1"/>
  <c r="X85" i="1"/>
  <c r="W85" i="1"/>
  <c r="V85" i="1" s="1"/>
  <c r="O85" i="1"/>
  <c r="AO84" i="1"/>
  <c r="AN84" i="1"/>
  <c r="AL84" i="1"/>
  <c r="AM84" i="1" s="1"/>
  <c r="AK84" i="1"/>
  <c r="AI84" i="1" s="1"/>
  <c r="X84" i="1"/>
  <c r="V84" i="1" s="1"/>
  <c r="W84" i="1"/>
  <c r="O84" i="1"/>
  <c r="I84" i="1"/>
  <c r="H84" i="1"/>
  <c r="Z84" i="1" s="1"/>
  <c r="AO83" i="1"/>
  <c r="AN83" i="1"/>
  <c r="AM83" i="1"/>
  <c r="R83" i="1" s="1"/>
  <c r="AL83" i="1"/>
  <c r="AK83" i="1"/>
  <c r="AI83" i="1"/>
  <c r="X83" i="1"/>
  <c r="W83" i="1"/>
  <c r="V83" i="1"/>
  <c r="O83" i="1"/>
  <c r="M83" i="1"/>
  <c r="J83" i="1"/>
  <c r="I83" i="1"/>
  <c r="AO82" i="1"/>
  <c r="AN82" i="1"/>
  <c r="AM82" i="1"/>
  <c r="R82" i="1" s="1"/>
  <c r="AL82" i="1"/>
  <c r="AK82" i="1"/>
  <c r="AI82" i="1"/>
  <c r="AJ82" i="1" s="1"/>
  <c r="X82" i="1"/>
  <c r="W82" i="1"/>
  <c r="V82" i="1" s="1"/>
  <c r="O82" i="1"/>
  <c r="AO81" i="1"/>
  <c r="AN81" i="1"/>
  <c r="AL81" i="1"/>
  <c r="AK81" i="1"/>
  <c r="AI81" i="1" s="1"/>
  <c r="AJ81" i="1"/>
  <c r="X81" i="1"/>
  <c r="W81" i="1"/>
  <c r="V81" i="1" s="1"/>
  <c r="O81" i="1"/>
  <c r="H81" i="1"/>
  <c r="Z81" i="1" s="1"/>
  <c r="AO80" i="1"/>
  <c r="AN80" i="1"/>
  <c r="AL80" i="1"/>
  <c r="AM80" i="1" s="1"/>
  <c r="AK80" i="1"/>
  <c r="AI80" i="1" s="1"/>
  <c r="X80" i="1"/>
  <c r="V80" i="1" s="1"/>
  <c r="W80" i="1"/>
  <c r="O80" i="1"/>
  <c r="I80" i="1"/>
  <c r="H80" i="1"/>
  <c r="Z80" i="1" s="1"/>
  <c r="AO79" i="1"/>
  <c r="AN79" i="1"/>
  <c r="AM79" i="1"/>
  <c r="R79" i="1" s="1"/>
  <c r="AL79" i="1"/>
  <c r="AK79" i="1"/>
  <c r="AI79" i="1"/>
  <c r="X79" i="1"/>
  <c r="W79" i="1"/>
  <c r="V79" i="1"/>
  <c r="O79" i="1"/>
  <c r="M79" i="1"/>
  <c r="J79" i="1"/>
  <c r="I79" i="1"/>
  <c r="AO78" i="1"/>
  <c r="AN78" i="1"/>
  <c r="AM78" i="1"/>
  <c r="R78" i="1" s="1"/>
  <c r="AL78" i="1"/>
  <c r="AK78" i="1"/>
  <c r="AI78" i="1"/>
  <c r="AJ78" i="1" s="1"/>
  <c r="X78" i="1"/>
  <c r="W78" i="1"/>
  <c r="V78" i="1" s="1"/>
  <c r="O78" i="1"/>
  <c r="AO77" i="1"/>
  <c r="AN77" i="1"/>
  <c r="AL77" i="1"/>
  <c r="AK77" i="1"/>
  <c r="AI77" i="1" s="1"/>
  <c r="AJ77" i="1"/>
  <c r="X77" i="1"/>
  <c r="W77" i="1"/>
  <c r="V77" i="1" s="1"/>
  <c r="O77" i="1"/>
  <c r="H77" i="1"/>
  <c r="Z77" i="1" s="1"/>
  <c r="AO76" i="1"/>
  <c r="AN76" i="1"/>
  <c r="AL76" i="1"/>
  <c r="AM76" i="1" s="1"/>
  <c r="AK76" i="1"/>
  <c r="AI76" i="1" s="1"/>
  <c r="X76" i="1"/>
  <c r="V76" i="1" s="1"/>
  <c r="W76" i="1"/>
  <c r="O76" i="1"/>
  <c r="I76" i="1"/>
  <c r="H76" i="1"/>
  <c r="Z76" i="1" s="1"/>
  <c r="AO75" i="1"/>
  <c r="AN75" i="1"/>
  <c r="AM75" i="1"/>
  <c r="R75" i="1" s="1"/>
  <c r="AL75" i="1"/>
  <c r="AK75" i="1"/>
  <c r="AI75" i="1"/>
  <c r="X75" i="1"/>
  <c r="W75" i="1"/>
  <c r="V75" i="1"/>
  <c r="O75" i="1"/>
  <c r="M75" i="1"/>
  <c r="J75" i="1"/>
  <c r="I75" i="1"/>
  <c r="AO74" i="1"/>
  <c r="AN74" i="1"/>
  <c r="AM74" i="1"/>
  <c r="R74" i="1" s="1"/>
  <c r="AL74" i="1"/>
  <c r="AK74" i="1"/>
  <c r="AI74" i="1"/>
  <c r="AJ74" i="1" s="1"/>
  <c r="X74" i="1"/>
  <c r="W74" i="1"/>
  <c r="V74" i="1" s="1"/>
  <c r="O74" i="1"/>
  <c r="AO73" i="1"/>
  <c r="AN73" i="1"/>
  <c r="AL73" i="1"/>
  <c r="AK73" i="1"/>
  <c r="AI73" i="1" s="1"/>
  <c r="AJ73" i="1"/>
  <c r="X73" i="1"/>
  <c r="W73" i="1"/>
  <c r="V73" i="1" s="1"/>
  <c r="O73" i="1"/>
  <c r="H73" i="1"/>
  <c r="Z73" i="1" s="1"/>
  <c r="AO72" i="1"/>
  <c r="AN72" i="1"/>
  <c r="AL72" i="1"/>
  <c r="AM72" i="1" s="1"/>
  <c r="AK72" i="1"/>
  <c r="AI72" i="1" s="1"/>
  <c r="X72" i="1"/>
  <c r="V72" i="1" s="1"/>
  <c r="W72" i="1"/>
  <c r="O72" i="1"/>
  <c r="I72" i="1"/>
  <c r="H72" i="1"/>
  <c r="Z72" i="1" s="1"/>
  <c r="AO71" i="1"/>
  <c r="AN71" i="1"/>
  <c r="AM71" i="1"/>
  <c r="R71" i="1" s="1"/>
  <c r="AL71" i="1"/>
  <c r="AK71" i="1"/>
  <c r="AI71" i="1"/>
  <c r="X71" i="1"/>
  <c r="W71" i="1"/>
  <c r="V71" i="1"/>
  <c r="O71" i="1"/>
  <c r="M71" i="1"/>
  <c r="J71" i="1"/>
  <c r="I71" i="1"/>
  <c r="AO70" i="1"/>
  <c r="AN70" i="1"/>
  <c r="AM70" i="1"/>
  <c r="R70" i="1" s="1"/>
  <c r="AL70" i="1"/>
  <c r="AK70" i="1"/>
  <c r="AI70" i="1"/>
  <c r="AJ70" i="1" s="1"/>
  <c r="X70" i="1"/>
  <c r="W70" i="1"/>
  <c r="V70" i="1" s="1"/>
  <c r="O70" i="1"/>
  <c r="AO69" i="1"/>
  <c r="AN69" i="1"/>
  <c r="AL69" i="1"/>
  <c r="AK69" i="1"/>
  <c r="AI69" i="1" s="1"/>
  <c r="AJ69" i="1"/>
  <c r="X69" i="1"/>
  <c r="W69" i="1"/>
  <c r="V69" i="1" s="1"/>
  <c r="O69" i="1"/>
  <c r="H69" i="1"/>
  <c r="Z69" i="1" s="1"/>
  <c r="AO68" i="1"/>
  <c r="R68" i="1" s="1"/>
  <c r="AN68" i="1"/>
  <c r="AL68" i="1"/>
  <c r="AM68" i="1" s="1"/>
  <c r="AK68" i="1"/>
  <c r="AI68" i="1"/>
  <c r="AJ68" i="1" s="1"/>
  <c r="X68" i="1"/>
  <c r="V68" i="1" s="1"/>
  <c r="W68" i="1"/>
  <c r="O68" i="1"/>
  <c r="AO67" i="1"/>
  <c r="AN67" i="1"/>
  <c r="AL67" i="1"/>
  <c r="AM67" i="1" s="1"/>
  <c r="R67" i="1" s="1"/>
  <c r="AK67" i="1"/>
  <c r="AJ67" i="1"/>
  <c r="AI67" i="1"/>
  <c r="H67" i="1" s="1"/>
  <c r="Z67" i="1"/>
  <c r="X67" i="1"/>
  <c r="W67" i="1"/>
  <c r="V67" i="1" s="1"/>
  <c r="O67" i="1"/>
  <c r="M67" i="1"/>
  <c r="J67" i="1"/>
  <c r="I67" i="1"/>
  <c r="AO66" i="1"/>
  <c r="AN66" i="1"/>
  <c r="AM66" i="1" s="1"/>
  <c r="R66" i="1" s="1"/>
  <c r="AL66" i="1"/>
  <c r="AK66" i="1"/>
  <c r="AI66" i="1" s="1"/>
  <c r="X66" i="1"/>
  <c r="W66" i="1"/>
  <c r="V66" i="1"/>
  <c r="O66" i="1"/>
  <c r="AO65" i="1"/>
  <c r="AN65" i="1"/>
  <c r="AL65" i="1"/>
  <c r="AK65" i="1"/>
  <c r="AI65" i="1" s="1"/>
  <c r="J65" i="1" s="1"/>
  <c r="AJ65" i="1"/>
  <c r="X65" i="1"/>
  <c r="W65" i="1"/>
  <c r="O65" i="1"/>
  <c r="M65" i="1"/>
  <c r="I65" i="1"/>
  <c r="H65" i="1"/>
  <c r="Z65" i="1" s="1"/>
  <c r="AO64" i="1"/>
  <c r="AN64" i="1"/>
  <c r="AL64" i="1"/>
  <c r="AM64" i="1" s="1"/>
  <c r="R64" i="1" s="1"/>
  <c r="AK64" i="1"/>
  <c r="AI64" i="1" s="1"/>
  <c r="X64" i="1"/>
  <c r="W64" i="1"/>
  <c r="V64" i="1"/>
  <c r="O64" i="1"/>
  <c r="AO63" i="1"/>
  <c r="AN63" i="1"/>
  <c r="AM63" i="1"/>
  <c r="R63" i="1" s="1"/>
  <c r="AL63" i="1"/>
  <c r="AK63" i="1"/>
  <c r="AI63" i="1"/>
  <c r="H63" i="1" s="1"/>
  <c r="X63" i="1"/>
  <c r="W63" i="1"/>
  <c r="V63" i="1"/>
  <c r="O63" i="1"/>
  <c r="J63" i="1"/>
  <c r="AO62" i="1"/>
  <c r="AN62" i="1"/>
  <c r="AM62" i="1"/>
  <c r="R62" i="1" s="1"/>
  <c r="AL62" i="1"/>
  <c r="AK62" i="1"/>
  <c r="AI62" i="1"/>
  <c r="AJ62" i="1" s="1"/>
  <c r="X62" i="1"/>
  <c r="W62" i="1"/>
  <c r="V62" i="1" s="1"/>
  <c r="O62" i="1"/>
  <c r="H62" i="1"/>
  <c r="AO61" i="1"/>
  <c r="AN61" i="1"/>
  <c r="AL61" i="1"/>
  <c r="AM61" i="1" s="1"/>
  <c r="AK61" i="1"/>
  <c r="AI61" i="1" s="1"/>
  <c r="AJ61" i="1" s="1"/>
  <c r="X61" i="1"/>
  <c r="W61" i="1"/>
  <c r="V61" i="1" s="1"/>
  <c r="O61" i="1"/>
  <c r="AO60" i="1"/>
  <c r="AN60" i="1"/>
  <c r="AL60" i="1"/>
  <c r="AM60" i="1" s="1"/>
  <c r="R60" i="1" s="1"/>
  <c r="AK60" i="1"/>
  <c r="AI60" i="1" s="1"/>
  <c r="X60" i="1"/>
  <c r="V60" i="1" s="1"/>
  <c r="W60" i="1"/>
  <c r="O60" i="1"/>
  <c r="AO59" i="1"/>
  <c r="AN59" i="1"/>
  <c r="AM59" i="1"/>
  <c r="AL59" i="1"/>
  <c r="AK59" i="1"/>
  <c r="AI59" i="1"/>
  <c r="M59" i="1" s="1"/>
  <c r="X59" i="1"/>
  <c r="W59" i="1"/>
  <c r="V59" i="1"/>
  <c r="R59" i="1"/>
  <c r="O59" i="1"/>
  <c r="J59" i="1"/>
  <c r="AO58" i="1"/>
  <c r="AN58" i="1"/>
  <c r="AM58" i="1" s="1"/>
  <c r="R58" i="1" s="1"/>
  <c r="AL58" i="1"/>
  <c r="AK58" i="1"/>
  <c r="AJ58" i="1"/>
  <c r="AI58" i="1"/>
  <c r="M58" i="1" s="1"/>
  <c r="X58" i="1"/>
  <c r="W58" i="1"/>
  <c r="V58" i="1" s="1"/>
  <c r="O58" i="1"/>
  <c r="J58" i="1"/>
  <c r="AO57" i="1"/>
  <c r="AN57" i="1"/>
  <c r="AL57" i="1"/>
  <c r="AM57" i="1" s="1"/>
  <c r="AK57" i="1"/>
  <c r="AI57" i="1" s="1"/>
  <c r="H57" i="1" s="1"/>
  <c r="X57" i="1"/>
  <c r="W57" i="1"/>
  <c r="O57" i="1"/>
  <c r="AO56" i="1"/>
  <c r="AN56" i="1"/>
  <c r="AL56" i="1"/>
  <c r="AM56" i="1" s="1"/>
  <c r="R56" i="1" s="1"/>
  <c r="AK56" i="1"/>
  <c r="AI56" i="1" s="1"/>
  <c r="X56" i="1"/>
  <c r="V56" i="1" s="1"/>
  <c r="W56" i="1"/>
  <c r="O56" i="1"/>
  <c r="M56" i="1"/>
  <c r="AO55" i="1"/>
  <c r="AN55" i="1"/>
  <c r="AM55" i="1"/>
  <c r="AL55" i="1"/>
  <c r="AK55" i="1"/>
  <c r="AI55" i="1"/>
  <c r="X55" i="1"/>
  <c r="W55" i="1"/>
  <c r="V55" i="1"/>
  <c r="R55" i="1"/>
  <c r="O55" i="1"/>
  <c r="J55" i="1"/>
  <c r="AO54" i="1"/>
  <c r="AN54" i="1"/>
  <c r="AM54" i="1" s="1"/>
  <c r="R54" i="1" s="1"/>
  <c r="AL54" i="1"/>
  <c r="AK54" i="1"/>
  <c r="AJ54" i="1"/>
  <c r="AI54" i="1"/>
  <c r="M54" i="1" s="1"/>
  <c r="X54" i="1"/>
  <c r="W54" i="1"/>
  <c r="V54" i="1" s="1"/>
  <c r="O54" i="1"/>
  <c r="J54" i="1"/>
  <c r="AO53" i="1"/>
  <c r="AN53" i="1"/>
  <c r="AL53" i="1"/>
  <c r="AM53" i="1" s="1"/>
  <c r="AK53" i="1"/>
  <c r="AI53" i="1" s="1"/>
  <c r="X53" i="1"/>
  <c r="W53" i="1"/>
  <c r="V53" i="1" s="1"/>
  <c r="O53" i="1"/>
  <c r="AO52" i="1"/>
  <c r="AN52" i="1"/>
  <c r="AL52" i="1"/>
  <c r="AM52" i="1" s="1"/>
  <c r="R52" i="1" s="1"/>
  <c r="AK52" i="1"/>
  <c r="AI52" i="1" s="1"/>
  <c r="X52" i="1"/>
  <c r="V52" i="1" s="1"/>
  <c r="W52" i="1"/>
  <c r="O52" i="1"/>
  <c r="M52" i="1"/>
  <c r="AO51" i="1"/>
  <c r="AN51" i="1"/>
  <c r="AM51" i="1"/>
  <c r="AL51" i="1"/>
  <c r="AK51" i="1"/>
  <c r="AI51" i="1"/>
  <c r="X51" i="1"/>
  <c r="W51" i="1"/>
  <c r="V51" i="1"/>
  <c r="R51" i="1"/>
  <c r="O51" i="1"/>
  <c r="J51" i="1"/>
  <c r="AO50" i="1"/>
  <c r="AN50" i="1"/>
  <c r="AM50" i="1" s="1"/>
  <c r="R50" i="1" s="1"/>
  <c r="AL50" i="1"/>
  <c r="AK50" i="1"/>
  <c r="AJ50" i="1"/>
  <c r="AI50" i="1"/>
  <c r="M50" i="1" s="1"/>
  <c r="X50" i="1"/>
  <c r="W50" i="1"/>
  <c r="V50" i="1" s="1"/>
  <c r="O50" i="1"/>
  <c r="J50" i="1"/>
  <c r="AO49" i="1"/>
  <c r="AN49" i="1"/>
  <c r="AL49" i="1"/>
  <c r="AM49" i="1" s="1"/>
  <c r="AK49" i="1"/>
  <c r="AI49" i="1" s="1"/>
  <c r="X49" i="1"/>
  <c r="W49" i="1"/>
  <c r="V49" i="1" s="1"/>
  <c r="O49" i="1"/>
  <c r="AO48" i="1"/>
  <c r="AN48" i="1"/>
  <c r="AL48" i="1"/>
  <c r="AM48" i="1" s="1"/>
  <c r="R48" i="1" s="1"/>
  <c r="AK48" i="1"/>
  <c r="AI48" i="1" s="1"/>
  <c r="X48" i="1"/>
  <c r="V48" i="1" s="1"/>
  <c r="W48" i="1"/>
  <c r="O48" i="1"/>
  <c r="M48" i="1"/>
  <c r="AO47" i="1"/>
  <c r="AN47" i="1"/>
  <c r="AM47" i="1"/>
  <c r="AL47" i="1"/>
  <c r="AK47" i="1"/>
  <c r="AI47" i="1"/>
  <c r="X47" i="1"/>
  <c r="W47" i="1"/>
  <c r="V47" i="1"/>
  <c r="R47" i="1"/>
  <c r="O47" i="1"/>
  <c r="J47" i="1"/>
  <c r="AO46" i="1"/>
  <c r="AN46" i="1"/>
  <c r="AM46" i="1" s="1"/>
  <c r="R46" i="1" s="1"/>
  <c r="AL46" i="1"/>
  <c r="AK46" i="1"/>
  <c r="AJ46" i="1"/>
  <c r="AI46" i="1"/>
  <c r="M46" i="1" s="1"/>
  <c r="X46" i="1"/>
  <c r="W46" i="1"/>
  <c r="V46" i="1" s="1"/>
  <c r="O46" i="1"/>
  <c r="J46" i="1"/>
  <c r="AO45" i="1"/>
  <c r="AN45" i="1"/>
  <c r="AL45" i="1"/>
  <c r="AM45" i="1" s="1"/>
  <c r="AK45" i="1"/>
  <c r="AI45" i="1" s="1"/>
  <c r="X45" i="1"/>
  <c r="W45" i="1"/>
  <c r="V45" i="1" s="1"/>
  <c r="O45" i="1"/>
  <c r="H45" i="1"/>
  <c r="Z45" i="1" s="1"/>
  <c r="AO44" i="1"/>
  <c r="AN44" i="1"/>
  <c r="AL44" i="1"/>
  <c r="AM44" i="1" s="1"/>
  <c r="R44" i="1" s="1"/>
  <c r="AK44" i="1"/>
  <c r="AI44" i="1" s="1"/>
  <c r="X44" i="1"/>
  <c r="V44" i="1" s="1"/>
  <c r="W44" i="1"/>
  <c r="O44" i="1"/>
  <c r="M44" i="1"/>
  <c r="AO43" i="1"/>
  <c r="AN43" i="1"/>
  <c r="AM43" i="1"/>
  <c r="R43" i="1" s="1"/>
  <c r="AL43" i="1"/>
  <c r="AK43" i="1"/>
  <c r="AI43" i="1"/>
  <c r="X43" i="1"/>
  <c r="W43" i="1"/>
  <c r="V43" i="1"/>
  <c r="O43" i="1"/>
  <c r="J43" i="1"/>
  <c r="AO42" i="1"/>
  <c r="AN42" i="1"/>
  <c r="AM42" i="1" s="1"/>
  <c r="R42" i="1" s="1"/>
  <c r="AL42" i="1"/>
  <c r="AK42" i="1"/>
  <c r="AJ42" i="1"/>
  <c r="AI42" i="1"/>
  <c r="M42" i="1" s="1"/>
  <c r="X42" i="1"/>
  <c r="W42" i="1"/>
  <c r="V42" i="1" s="1"/>
  <c r="O42" i="1"/>
  <c r="J42" i="1"/>
  <c r="AO41" i="1"/>
  <c r="AN41" i="1"/>
  <c r="AL41" i="1"/>
  <c r="AM41" i="1" s="1"/>
  <c r="AK41" i="1"/>
  <c r="AI41" i="1" s="1"/>
  <c r="X41" i="1"/>
  <c r="W41" i="1"/>
  <c r="V41" i="1" s="1"/>
  <c r="O41" i="1"/>
  <c r="H41" i="1"/>
  <c r="Z41" i="1" s="1"/>
  <c r="AO40" i="1"/>
  <c r="AN40" i="1"/>
  <c r="AL40" i="1"/>
  <c r="AM40" i="1" s="1"/>
  <c r="R40" i="1" s="1"/>
  <c r="AK40" i="1"/>
  <c r="AI40" i="1" s="1"/>
  <c r="X40" i="1"/>
  <c r="V40" i="1" s="1"/>
  <c r="W40" i="1"/>
  <c r="O40" i="1"/>
  <c r="M40" i="1"/>
  <c r="AO39" i="1"/>
  <c r="AN39" i="1"/>
  <c r="AM39" i="1"/>
  <c r="AL39" i="1"/>
  <c r="AK39" i="1"/>
  <c r="AI39" i="1"/>
  <c r="X39" i="1"/>
  <c r="W39" i="1"/>
  <c r="V39" i="1"/>
  <c r="R39" i="1"/>
  <c r="O39" i="1"/>
  <c r="J39" i="1"/>
  <c r="AO38" i="1"/>
  <c r="AN38" i="1"/>
  <c r="AM38" i="1" s="1"/>
  <c r="R38" i="1" s="1"/>
  <c r="AL38" i="1"/>
  <c r="AK38" i="1"/>
  <c r="AJ38" i="1"/>
  <c r="AI38" i="1"/>
  <c r="M38" i="1" s="1"/>
  <c r="X38" i="1"/>
  <c r="W38" i="1"/>
  <c r="V38" i="1" s="1"/>
  <c r="O38" i="1"/>
  <c r="J38" i="1"/>
  <c r="AO37" i="1"/>
  <c r="AN37" i="1"/>
  <c r="AL37" i="1"/>
  <c r="AM37" i="1" s="1"/>
  <c r="AK37" i="1"/>
  <c r="AI37" i="1" s="1"/>
  <c r="H37" i="1" s="1"/>
  <c r="X37" i="1"/>
  <c r="W37" i="1"/>
  <c r="V37" i="1" s="1"/>
  <c r="O37" i="1"/>
  <c r="AO36" i="1"/>
  <c r="AN36" i="1"/>
  <c r="AL36" i="1"/>
  <c r="AM36" i="1" s="1"/>
  <c r="R36" i="1" s="1"/>
  <c r="AK36" i="1"/>
  <c r="AI36" i="1" s="1"/>
  <c r="X36" i="1"/>
  <c r="V36" i="1" s="1"/>
  <c r="W36" i="1"/>
  <c r="O36" i="1"/>
  <c r="M36" i="1"/>
  <c r="AO35" i="1"/>
  <c r="AN35" i="1"/>
  <c r="AM35" i="1"/>
  <c r="AL35" i="1"/>
  <c r="AK35" i="1"/>
  <c r="AI35" i="1"/>
  <c r="X35" i="1"/>
  <c r="W35" i="1"/>
  <c r="V35" i="1"/>
  <c r="R35" i="1"/>
  <c r="O35" i="1"/>
  <c r="J35" i="1"/>
  <c r="AO34" i="1"/>
  <c r="AN34" i="1"/>
  <c r="AM34" i="1" s="1"/>
  <c r="R34" i="1" s="1"/>
  <c r="AL34" i="1"/>
  <c r="AK34" i="1"/>
  <c r="AJ34" i="1"/>
  <c r="AI34" i="1"/>
  <c r="M34" i="1" s="1"/>
  <c r="X34" i="1"/>
  <c r="W34" i="1"/>
  <c r="V34" i="1" s="1"/>
  <c r="O34" i="1"/>
  <c r="J34" i="1"/>
  <c r="AO33" i="1"/>
  <c r="AN33" i="1"/>
  <c r="AL33" i="1"/>
  <c r="AM33" i="1" s="1"/>
  <c r="AK33" i="1"/>
  <c r="AI33" i="1" s="1"/>
  <c r="X33" i="1"/>
  <c r="W33" i="1"/>
  <c r="V33" i="1" s="1"/>
  <c r="O33" i="1"/>
  <c r="H33" i="1"/>
  <c r="Z33" i="1" s="1"/>
  <c r="AO32" i="1"/>
  <c r="AN32" i="1"/>
  <c r="AL32" i="1"/>
  <c r="AM32" i="1" s="1"/>
  <c r="R32" i="1" s="1"/>
  <c r="AK32" i="1"/>
  <c r="AI32" i="1" s="1"/>
  <c r="X32" i="1"/>
  <c r="V32" i="1" s="1"/>
  <c r="W32" i="1"/>
  <c r="O32" i="1"/>
  <c r="M32" i="1"/>
  <c r="AO31" i="1"/>
  <c r="AN31" i="1"/>
  <c r="AM31" i="1"/>
  <c r="AL31" i="1"/>
  <c r="AK31" i="1"/>
  <c r="AI31" i="1"/>
  <c r="X31" i="1"/>
  <c r="W31" i="1"/>
  <c r="V31" i="1"/>
  <c r="R31" i="1"/>
  <c r="O31" i="1"/>
  <c r="J31" i="1"/>
  <c r="AO30" i="1"/>
  <c r="AN30" i="1"/>
  <c r="AM30" i="1" s="1"/>
  <c r="R30" i="1" s="1"/>
  <c r="AL30" i="1"/>
  <c r="AK30" i="1"/>
  <c r="AJ30" i="1"/>
  <c r="AI30" i="1"/>
  <c r="M30" i="1" s="1"/>
  <c r="X30" i="1"/>
  <c r="W30" i="1"/>
  <c r="V30" i="1" s="1"/>
  <c r="O30" i="1"/>
  <c r="J30" i="1"/>
  <c r="AO29" i="1"/>
  <c r="AN29" i="1"/>
  <c r="AL29" i="1"/>
  <c r="AM29" i="1" s="1"/>
  <c r="AK29" i="1"/>
  <c r="AI29" i="1" s="1"/>
  <c r="H29" i="1" s="1"/>
  <c r="X29" i="1"/>
  <c r="W29" i="1"/>
  <c r="V29" i="1" s="1"/>
  <c r="O29" i="1"/>
  <c r="AO28" i="1"/>
  <c r="AN28" i="1"/>
  <c r="AL28" i="1"/>
  <c r="AM28" i="1" s="1"/>
  <c r="R28" i="1" s="1"/>
  <c r="AK28" i="1"/>
  <c r="AI28" i="1" s="1"/>
  <c r="X28" i="1"/>
  <c r="V28" i="1" s="1"/>
  <c r="W28" i="1"/>
  <c r="O28" i="1"/>
  <c r="M28" i="1"/>
  <c r="AO27" i="1"/>
  <c r="AN27" i="1"/>
  <c r="AM27" i="1"/>
  <c r="AL27" i="1"/>
  <c r="AK27" i="1"/>
  <c r="AI27" i="1"/>
  <c r="X27" i="1"/>
  <c r="W27" i="1"/>
  <c r="V27" i="1"/>
  <c r="R27" i="1"/>
  <c r="O27" i="1"/>
  <c r="J27" i="1"/>
  <c r="AO26" i="1"/>
  <c r="AN26" i="1"/>
  <c r="AM26" i="1" s="1"/>
  <c r="R26" i="1" s="1"/>
  <c r="AL26" i="1"/>
  <c r="AK26" i="1"/>
  <c r="AJ26" i="1"/>
  <c r="AI26" i="1"/>
  <c r="M26" i="1" s="1"/>
  <c r="X26" i="1"/>
  <c r="W26" i="1"/>
  <c r="V26" i="1" s="1"/>
  <c r="O26" i="1"/>
  <c r="J26" i="1"/>
  <c r="AO25" i="1"/>
  <c r="AN25" i="1"/>
  <c r="AL25" i="1"/>
  <c r="AM25" i="1" s="1"/>
  <c r="AK25" i="1"/>
  <c r="AI25" i="1" s="1"/>
  <c r="X25" i="1"/>
  <c r="W25" i="1"/>
  <c r="V25" i="1" s="1"/>
  <c r="O25" i="1"/>
  <c r="H25" i="1"/>
  <c r="Z25" i="1" s="1"/>
  <c r="AO24" i="1"/>
  <c r="AN24" i="1"/>
  <c r="AL24" i="1"/>
  <c r="AM24" i="1" s="1"/>
  <c r="R24" i="1" s="1"/>
  <c r="AK24" i="1"/>
  <c r="AI24" i="1" s="1"/>
  <c r="X24" i="1"/>
  <c r="V24" i="1" s="1"/>
  <c r="W24" i="1"/>
  <c r="O24" i="1"/>
  <c r="M24" i="1"/>
  <c r="AO23" i="1"/>
  <c r="AN23" i="1"/>
  <c r="AM23" i="1"/>
  <c r="AL23" i="1"/>
  <c r="AK23" i="1"/>
  <c r="AI23" i="1"/>
  <c r="X23" i="1"/>
  <c r="W23" i="1"/>
  <c r="V23" i="1"/>
  <c r="R23" i="1"/>
  <c r="O23" i="1"/>
  <c r="J23" i="1"/>
  <c r="AO22" i="1"/>
  <c r="AN22" i="1"/>
  <c r="AM22" i="1" s="1"/>
  <c r="R22" i="1" s="1"/>
  <c r="AL22" i="1"/>
  <c r="AK22" i="1"/>
  <c r="AJ22" i="1"/>
  <c r="AI22" i="1"/>
  <c r="M22" i="1" s="1"/>
  <c r="X22" i="1"/>
  <c r="W22" i="1"/>
  <c r="V22" i="1" s="1"/>
  <c r="O22" i="1"/>
  <c r="J22" i="1"/>
  <c r="AO21" i="1"/>
  <c r="AN21" i="1"/>
  <c r="AL21" i="1"/>
  <c r="AM21" i="1" s="1"/>
  <c r="AK21" i="1"/>
  <c r="AI21" i="1" s="1"/>
  <c r="X21" i="1"/>
  <c r="W21" i="1"/>
  <c r="V21" i="1" s="1"/>
  <c r="O21" i="1"/>
  <c r="AO20" i="1"/>
  <c r="AN20" i="1"/>
  <c r="AL20" i="1"/>
  <c r="AM20" i="1" s="1"/>
  <c r="R20" i="1" s="1"/>
  <c r="AK20" i="1"/>
  <c r="AI20" i="1" s="1"/>
  <c r="M20" i="1" s="1"/>
  <c r="X20" i="1"/>
  <c r="V20" i="1" s="1"/>
  <c r="W20" i="1"/>
  <c r="O20" i="1"/>
  <c r="AO19" i="1"/>
  <c r="AN19" i="1"/>
  <c r="AM19" i="1"/>
  <c r="AL19" i="1"/>
  <c r="AK19" i="1"/>
  <c r="AI19" i="1"/>
  <c r="X19" i="1"/>
  <c r="W19" i="1"/>
  <c r="V19" i="1"/>
  <c r="R19" i="1"/>
  <c r="O19" i="1"/>
  <c r="J19" i="1"/>
  <c r="AO18" i="1"/>
  <c r="AN18" i="1"/>
  <c r="AM18" i="1" s="1"/>
  <c r="R18" i="1" s="1"/>
  <c r="AL18" i="1"/>
  <c r="AK18" i="1"/>
  <c r="AJ18" i="1"/>
  <c r="AI18" i="1"/>
  <c r="M18" i="1" s="1"/>
  <c r="X18" i="1"/>
  <c r="W18" i="1"/>
  <c r="V18" i="1" s="1"/>
  <c r="O18" i="1"/>
  <c r="J18" i="1"/>
  <c r="AO17" i="1"/>
  <c r="AN17" i="1"/>
  <c r="AL17" i="1"/>
  <c r="AM17" i="1" s="1"/>
  <c r="AK17" i="1"/>
  <c r="AI17" i="1" s="1"/>
  <c r="H17" i="1" s="1"/>
  <c r="X17" i="1"/>
  <c r="W17" i="1"/>
  <c r="V17" i="1" s="1"/>
  <c r="O17" i="1"/>
  <c r="Z37" i="1" l="1"/>
  <c r="Z29" i="1"/>
  <c r="Z17" i="1"/>
  <c r="Z57" i="1"/>
  <c r="AJ21" i="1"/>
  <c r="J21" i="1"/>
  <c r="M21" i="1"/>
  <c r="I21" i="1"/>
  <c r="AJ25" i="1"/>
  <c r="J25" i="1"/>
  <c r="M25" i="1"/>
  <c r="I25" i="1"/>
  <c r="H28" i="1"/>
  <c r="AJ28" i="1"/>
  <c r="J28" i="1"/>
  <c r="H32" i="1"/>
  <c r="AJ32" i="1"/>
  <c r="J32" i="1"/>
  <c r="S35" i="1"/>
  <c r="T35" i="1" s="1"/>
  <c r="H36" i="1"/>
  <c r="AJ36" i="1"/>
  <c r="J36" i="1"/>
  <c r="H40" i="1"/>
  <c r="AJ40" i="1"/>
  <c r="J40" i="1"/>
  <c r="AJ41" i="1"/>
  <c r="J41" i="1"/>
  <c r="M41" i="1"/>
  <c r="I41" i="1"/>
  <c r="H44" i="1"/>
  <c r="S44" i="1" s="1"/>
  <c r="T44" i="1" s="1"/>
  <c r="AJ44" i="1"/>
  <c r="J44" i="1"/>
  <c r="AJ45" i="1"/>
  <c r="J45" i="1"/>
  <c r="M45" i="1"/>
  <c r="I45" i="1"/>
  <c r="AJ49" i="1"/>
  <c r="J49" i="1"/>
  <c r="M49" i="1"/>
  <c r="I49" i="1"/>
  <c r="AJ53" i="1"/>
  <c r="J53" i="1"/>
  <c r="M53" i="1"/>
  <c r="I53" i="1"/>
  <c r="H56" i="1"/>
  <c r="AJ56" i="1"/>
  <c r="J56" i="1"/>
  <c r="H60" i="1"/>
  <c r="AJ60" i="1"/>
  <c r="I60" i="1"/>
  <c r="J60" i="1"/>
  <c r="M60" i="1"/>
  <c r="S75" i="1"/>
  <c r="T75" i="1" s="1"/>
  <c r="R17" i="1"/>
  <c r="M19" i="1"/>
  <c r="I19" i="1"/>
  <c r="H19" i="1"/>
  <c r="AJ19" i="1"/>
  <c r="S20" i="1"/>
  <c r="T20" i="1" s="1"/>
  <c r="R21" i="1"/>
  <c r="M23" i="1"/>
  <c r="I23" i="1"/>
  <c r="H23" i="1"/>
  <c r="AJ23" i="1"/>
  <c r="S24" i="1"/>
  <c r="T24" i="1" s="1"/>
  <c r="R25" i="1"/>
  <c r="M27" i="1"/>
  <c r="I27" i="1"/>
  <c r="H27" i="1"/>
  <c r="AJ27" i="1"/>
  <c r="S28" i="1"/>
  <c r="T28" i="1" s="1"/>
  <c r="R29" i="1"/>
  <c r="M31" i="1"/>
  <c r="I31" i="1"/>
  <c r="H31" i="1"/>
  <c r="AJ31" i="1"/>
  <c r="R33" i="1"/>
  <c r="M35" i="1"/>
  <c r="I35" i="1"/>
  <c r="H35" i="1"/>
  <c r="AJ35" i="1"/>
  <c r="S36" i="1"/>
  <c r="T36" i="1" s="1"/>
  <c r="AA36" i="1" s="1"/>
  <c r="R37" i="1"/>
  <c r="M39" i="1"/>
  <c r="I39" i="1"/>
  <c r="H39" i="1"/>
  <c r="AJ39" i="1"/>
  <c r="S40" i="1"/>
  <c r="T40" i="1" s="1"/>
  <c r="R41" i="1"/>
  <c r="M43" i="1"/>
  <c r="I43" i="1"/>
  <c r="H43" i="1"/>
  <c r="S43" i="1" s="1"/>
  <c r="T43" i="1" s="1"/>
  <c r="AJ43" i="1"/>
  <c r="R45" i="1"/>
  <c r="M47" i="1"/>
  <c r="I47" i="1"/>
  <c r="H47" i="1"/>
  <c r="AJ47" i="1"/>
  <c r="R49" i="1"/>
  <c r="M51" i="1"/>
  <c r="I51" i="1"/>
  <c r="H51" i="1"/>
  <c r="AJ51" i="1"/>
  <c r="S52" i="1"/>
  <c r="T52" i="1" s="1"/>
  <c r="AA52" i="1" s="1"/>
  <c r="R53" i="1"/>
  <c r="M55" i="1"/>
  <c r="I55" i="1"/>
  <c r="H55" i="1"/>
  <c r="AJ55" i="1"/>
  <c r="S56" i="1"/>
  <c r="T56" i="1" s="1"/>
  <c r="V57" i="1"/>
  <c r="R57" i="1"/>
  <c r="S63" i="1"/>
  <c r="T63" i="1" s="1"/>
  <c r="S67" i="1"/>
  <c r="T67" i="1" s="1"/>
  <c r="AJ17" i="1"/>
  <c r="J17" i="1"/>
  <c r="M17" i="1"/>
  <c r="I17" i="1"/>
  <c r="S19" i="1"/>
  <c r="T19" i="1" s="1"/>
  <c r="H20" i="1"/>
  <c r="AJ20" i="1"/>
  <c r="J20" i="1"/>
  <c r="H21" i="1"/>
  <c r="S23" i="1"/>
  <c r="T23" i="1" s="1"/>
  <c r="H24" i="1"/>
  <c r="AJ24" i="1"/>
  <c r="J24" i="1"/>
  <c r="AJ29" i="1"/>
  <c r="J29" i="1"/>
  <c r="M29" i="1"/>
  <c r="I29" i="1"/>
  <c r="AJ33" i="1"/>
  <c r="J33" i="1"/>
  <c r="M33" i="1"/>
  <c r="I33" i="1"/>
  <c r="AJ37" i="1"/>
  <c r="J37" i="1"/>
  <c r="M37" i="1"/>
  <c r="I37" i="1"/>
  <c r="S47" i="1"/>
  <c r="T47" i="1" s="1"/>
  <c r="H48" i="1"/>
  <c r="AJ48" i="1"/>
  <c r="J48" i="1"/>
  <c r="H49" i="1"/>
  <c r="S51" i="1"/>
  <c r="T51" i="1" s="1"/>
  <c r="H52" i="1"/>
  <c r="AJ52" i="1"/>
  <c r="J52" i="1"/>
  <c r="H53" i="1"/>
  <c r="AJ57" i="1"/>
  <c r="J57" i="1"/>
  <c r="M57" i="1"/>
  <c r="I57" i="1"/>
  <c r="AJ64" i="1"/>
  <c r="M64" i="1"/>
  <c r="H64" i="1"/>
  <c r="I64" i="1"/>
  <c r="J64" i="1"/>
  <c r="S62" i="1"/>
  <c r="T62" i="1" s="1"/>
  <c r="AA63" i="1"/>
  <c r="AA19" i="1"/>
  <c r="I20" i="1"/>
  <c r="AA23" i="1"/>
  <c r="I24" i="1"/>
  <c r="I28" i="1"/>
  <c r="I32" i="1"/>
  <c r="AA35" i="1"/>
  <c r="I36" i="1"/>
  <c r="I40" i="1"/>
  <c r="I44" i="1"/>
  <c r="I48" i="1"/>
  <c r="AA51" i="1"/>
  <c r="I52" i="1"/>
  <c r="I56" i="1"/>
  <c r="P62" i="1"/>
  <c r="N62" i="1" s="1"/>
  <c r="Q62" i="1" s="1"/>
  <c r="K62" i="1" s="1"/>
  <c r="L62" i="1" s="1"/>
  <c r="M66" i="1"/>
  <c r="I66" i="1"/>
  <c r="AJ66" i="1"/>
  <c r="J66" i="1"/>
  <c r="H66" i="1"/>
  <c r="S68" i="1"/>
  <c r="T68" i="1" s="1"/>
  <c r="S74" i="1"/>
  <c r="T74" i="1" s="1"/>
  <c r="P63" i="1"/>
  <c r="N63" i="1" s="1"/>
  <c r="Q63" i="1" s="1"/>
  <c r="H85" i="1"/>
  <c r="J85" i="1"/>
  <c r="M85" i="1"/>
  <c r="I85" i="1"/>
  <c r="AJ86" i="1"/>
  <c r="M86" i="1"/>
  <c r="I86" i="1"/>
  <c r="H86" i="1"/>
  <c r="H93" i="1"/>
  <c r="AJ93" i="1"/>
  <c r="J93" i="1"/>
  <c r="M93" i="1"/>
  <c r="I93" i="1"/>
  <c r="S96" i="1"/>
  <c r="T96" i="1" s="1"/>
  <c r="AA96" i="1" s="1"/>
  <c r="H101" i="1"/>
  <c r="AJ101" i="1"/>
  <c r="J101" i="1"/>
  <c r="M101" i="1"/>
  <c r="I101" i="1"/>
  <c r="H109" i="1"/>
  <c r="AJ109" i="1"/>
  <c r="J109" i="1"/>
  <c r="M109" i="1"/>
  <c r="I109" i="1"/>
  <c r="H117" i="1"/>
  <c r="AJ117" i="1"/>
  <c r="J117" i="1"/>
  <c r="M117" i="1"/>
  <c r="I117" i="1"/>
  <c r="S124" i="1"/>
  <c r="T124" i="1" s="1"/>
  <c r="P130" i="1"/>
  <c r="N130" i="1" s="1"/>
  <c r="Q130" i="1" s="1"/>
  <c r="K130" i="1" s="1"/>
  <c r="L130" i="1" s="1"/>
  <c r="S132" i="1"/>
  <c r="T132" i="1" s="1"/>
  <c r="H18" i="1"/>
  <c r="H22" i="1"/>
  <c r="H26" i="1"/>
  <c r="H30" i="1"/>
  <c r="H34" i="1"/>
  <c r="H38" i="1"/>
  <c r="H42" i="1"/>
  <c r="H46" i="1"/>
  <c r="H50" i="1"/>
  <c r="H54" i="1"/>
  <c r="H58" i="1"/>
  <c r="AJ59" i="1"/>
  <c r="I61" i="1"/>
  <c r="M61" i="1"/>
  <c r="R61" i="1"/>
  <c r="J62" i="1"/>
  <c r="Z62" i="1"/>
  <c r="Z63" i="1"/>
  <c r="AJ63" i="1"/>
  <c r="H68" i="1"/>
  <c r="M68" i="1"/>
  <c r="J69" i="1"/>
  <c r="M69" i="1"/>
  <c r="I69" i="1"/>
  <c r="J70" i="1"/>
  <c r="H71" i="1"/>
  <c r="S71" i="1" s="1"/>
  <c r="T71" i="1" s="1"/>
  <c r="AJ71" i="1"/>
  <c r="AJ72" i="1"/>
  <c r="J72" i="1"/>
  <c r="J73" i="1"/>
  <c r="M73" i="1"/>
  <c r="I73" i="1"/>
  <c r="J74" i="1"/>
  <c r="H75" i="1"/>
  <c r="AJ75" i="1"/>
  <c r="AJ76" i="1"/>
  <c r="J76" i="1"/>
  <c r="J77" i="1"/>
  <c r="M77" i="1"/>
  <c r="I77" i="1"/>
  <c r="J78" i="1"/>
  <c r="H79" i="1"/>
  <c r="AJ79" i="1"/>
  <c r="AJ80" i="1"/>
  <c r="J80" i="1"/>
  <c r="J81" i="1"/>
  <c r="M81" i="1"/>
  <c r="I81" i="1"/>
  <c r="J82" i="1"/>
  <c r="H83" i="1"/>
  <c r="AJ83" i="1"/>
  <c r="AJ84" i="1"/>
  <c r="J84" i="1"/>
  <c r="AA87" i="1"/>
  <c r="Z87" i="1"/>
  <c r="AC87" i="1" s="1"/>
  <c r="P87" i="1"/>
  <c r="N87" i="1" s="1"/>
  <c r="Q87" i="1" s="1"/>
  <c r="K87" i="1" s="1"/>
  <c r="L87" i="1" s="1"/>
  <c r="H89" i="1"/>
  <c r="J89" i="1"/>
  <c r="M89" i="1"/>
  <c r="I89" i="1"/>
  <c r="AJ90" i="1"/>
  <c r="M90" i="1"/>
  <c r="I90" i="1"/>
  <c r="H90" i="1"/>
  <c r="M92" i="1"/>
  <c r="I92" i="1"/>
  <c r="AJ92" i="1"/>
  <c r="J92" i="1"/>
  <c r="S93" i="1"/>
  <c r="T93" i="1" s="1"/>
  <c r="S95" i="1"/>
  <c r="T95" i="1" s="1"/>
  <c r="AA99" i="1"/>
  <c r="Z99" i="1"/>
  <c r="M100" i="1"/>
  <c r="I100" i="1"/>
  <c r="H100" i="1"/>
  <c r="AJ100" i="1"/>
  <c r="J100" i="1"/>
  <c r="AA101" i="1"/>
  <c r="S101" i="1"/>
  <c r="T101" i="1" s="1"/>
  <c r="S103" i="1"/>
  <c r="T103" i="1" s="1"/>
  <c r="Z107" i="1"/>
  <c r="M108" i="1"/>
  <c r="I108" i="1"/>
  <c r="H108" i="1"/>
  <c r="AJ108" i="1"/>
  <c r="J108" i="1"/>
  <c r="S109" i="1"/>
  <c r="T109" i="1" s="1"/>
  <c r="AA109" i="1" s="1"/>
  <c r="S111" i="1"/>
  <c r="T111" i="1" s="1"/>
  <c r="AA115" i="1"/>
  <c r="Z115" i="1"/>
  <c r="M116" i="1"/>
  <c r="I116" i="1"/>
  <c r="H116" i="1"/>
  <c r="AJ116" i="1"/>
  <c r="J116" i="1"/>
  <c r="M120" i="1"/>
  <c r="I120" i="1"/>
  <c r="AJ120" i="1"/>
  <c r="J120" i="1"/>
  <c r="H120" i="1"/>
  <c r="AB129" i="1"/>
  <c r="AA129" i="1"/>
  <c r="U129" i="1"/>
  <c r="Y129" i="1" s="1"/>
  <c r="S130" i="1"/>
  <c r="T130" i="1" s="1"/>
  <c r="H61" i="1"/>
  <c r="M70" i="1"/>
  <c r="I70" i="1"/>
  <c r="H70" i="1"/>
  <c r="S70" i="1" s="1"/>
  <c r="T70" i="1" s="1"/>
  <c r="M82" i="1"/>
  <c r="I82" i="1"/>
  <c r="H82" i="1"/>
  <c r="I18" i="1"/>
  <c r="I22" i="1"/>
  <c r="I26" i="1"/>
  <c r="I30" i="1"/>
  <c r="I34" i="1"/>
  <c r="I38" i="1"/>
  <c r="I42" i="1"/>
  <c r="I46" i="1"/>
  <c r="I50" i="1"/>
  <c r="I54" i="1"/>
  <c r="I58" i="1"/>
  <c r="H59" i="1"/>
  <c r="J61" i="1"/>
  <c r="M63" i="1"/>
  <c r="P67" i="1"/>
  <c r="N67" i="1" s="1"/>
  <c r="Q67" i="1" s="1"/>
  <c r="K67" i="1" s="1"/>
  <c r="L67" i="1" s="1"/>
  <c r="I68" i="1"/>
  <c r="AM69" i="1"/>
  <c r="R69" i="1" s="1"/>
  <c r="M72" i="1"/>
  <c r="R72" i="1"/>
  <c r="AM73" i="1"/>
  <c r="R73" i="1" s="1"/>
  <c r="M76" i="1"/>
  <c r="R76" i="1"/>
  <c r="AM77" i="1"/>
  <c r="R77" i="1" s="1"/>
  <c r="M80" i="1"/>
  <c r="R80" i="1"/>
  <c r="AM81" i="1"/>
  <c r="R81" i="1" s="1"/>
  <c r="M84" i="1"/>
  <c r="R84" i="1"/>
  <c r="M88" i="1"/>
  <c r="I88" i="1"/>
  <c r="AJ88" i="1"/>
  <c r="J88" i="1"/>
  <c r="AM89" i="1"/>
  <c r="R89" i="1" s="1"/>
  <c r="AA91" i="1"/>
  <c r="AC91" i="1" s="1"/>
  <c r="Z91" i="1"/>
  <c r="P91" i="1"/>
  <c r="N91" i="1" s="1"/>
  <c r="Q91" i="1" s="1"/>
  <c r="K91" i="1" s="1"/>
  <c r="L91" i="1" s="1"/>
  <c r="P92" i="1"/>
  <c r="N92" i="1" s="1"/>
  <c r="Q92" i="1" s="1"/>
  <c r="K92" i="1" s="1"/>
  <c r="L92" i="1" s="1"/>
  <c r="S92" i="1"/>
  <c r="T92" i="1" s="1"/>
  <c r="H97" i="1"/>
  <c r="AJ97" i="1"/>
  <c r="J97" i="1"/>
  <c r="M97" i="1"/>
  <c r="I97" i="1"/>
  <c r="AA100" i="1"/>
  <c r="S100" i="1"/>
  <c r="T100" i="1" s="1"/>
  <c r="S102" i="1"/>
  <c r="T102" i="1" s="1"/>
  <c r="H105" i="1"/>
  <c r="AJ105" i="1"/>
  <c r="J105" i="1"/>
  <c r="M105" i="1"/>
  <c r="I105" i="1"/>
  <c r="S108" i="1"/>
  <c r="T108" i="1" s="1"/>
  <c r="S110" i="1"/>
  <c r="T110" i="1" s="1"/>
  <c r="H113" i="1"/>
  <c r="AJ113" i="1"/>
  <c r="J113" i="1"/>
  <c r="M113" i="1"/>
  <c r="I113" i="1"/>
  <c r="S116" i="1"/>
  <c r="T116" i="1" s="1"/>
  <c r="S121" i="1"/>
  <c r="T121" i="1" s="1"/>
  <c r="AA124" i="1"/>
  <c r="M62" i="1"/>
  <c r="I62" i="1"/>
  <c r="M74" i="1"/>
  <c r="I74" i="1"/>
  <c r="H74" i="1"/>
  <c r="M78" i="1"/>
  <c r="I78" i="1"/>
  <c r="H78" i="1"/>
  <c r="I59" i="1"/>
  <c r="I63" i="1"/>
  <c r="V65" i="1"/>
  <c r="AM65" i="1"/>
  <c r="R65" i="1" s="1"/>
  <c r="J68" i="1"/>
  <c r="AJ85" i="1"/>
  <c r="S86" i="1"/>
  <c r="T86" i="1" s="1"/>
  <c r="AA86" i="1" s="1"/>
  <c r="S88" i="1"/>
  <c r="T88" i="1" s="1"/>
  <c r="Z95" i="1"/>
  <c r="P95" i="1"/>
  <c r="N95" i="1" s="1"/>
  <c r="Q95" i="1" s="1"/>
  <c r="K95" i="1" s="1"/>
  <c r="L95" i="1" s="1"/>
  <c r="M96" i="1"/>
  <c r="I96" i="1"/>
  <c r="H96" i="1"/>
  <c r="AJ96" i="1"/>
  <c r="J96" i="1"/>
  <c r="S99" i="1"/>
  <c r="T99" i="1" s="1"/>
  <c r="AA103" i="1"/>
  <c r="Z103" i="1"/>
  <c r="P103" i="1"/>
  <c r="N103" i="1" s="1"/>
  <c r="Q103" i="1" s="1"/>
  <c r="K103" i="1" s="1"/>
  <c r="L103" i="1" s="1"/>
  <c r="M104" i="1"/>
  <c r="I104" i="1"/>
  <c r="H104" i="1"/>
  <c r="AJ104" i="1"/>
  <c r="J104" i="1"/>
  <c r="S105" i="1"/>
  <c r="T105" i="1" s="1"/>
  <c r="S107" i="1"/>
  <c r="T107" i="1" s="1"/>
  <c r="AA107" i="1" s="1"/>
  <c r="Z111" i="1"/>
  <c r="P111" i="1"/>
  <c r="N111" i="1" s="1"/>
  <c r="Q111" i="1" s="1"/>
  <c r="K111" i="1" s="1"/>
  <c r="L111" i="1" s="1"/>
  <c r="M112" i="1"/>
  <c r="I112" i="1"/>
  <c r="H112" i="1"/>
  <c r="AJ112" i="1"/>
  <c r="J112" i="1"/>
  <c r="S113" i="1"/>
  <c r="T113" i="1" s="1"/>
  <c r="S115" i="1"/>
  <c r="T115" i="1" s="1"/>
  <c r="S118" i="1"/>
  <c r="T118" i="1" s="1"/>
  <c r="P118" i="1" s="1"/>
  <c r="N118" i="1" s="1"/>
  <c r="Q118" i="1" s="1"/>
  <c r="K118" i="1" s="1"/>
  <c r="L118" i="1" s="1"/>
  <c r="S125" i="1"/>
  <c r="T125" i="1" s="1"/>
  <c r="AA125" i="1" s="1"/>
  <c r="M128" i="1"/>
  <c r="I128" i="1"/>
  <c r="AJ128" i="1"/>
  <c r="J128" i="1"/>
  <c r="H128" i="1"/>
  <c r="S128" i="1"/>
  <c r="T128" i="1" s="1"/>
  <c r="P132" i="1"/>
  <c r="N132" i="1" s="1"/>
  <c r="Q132" i="1" s="1"/>
  <c r="S139" i="1"/>
  <c r="T139" i="1" s="1"/>
  <c r="AA139" i="1" s="1"/>
  <c r="AJ87" i="1"/>
  <c r="AJ91" i="1"/>
  <c r="H94" i="1"/>
  <c r="AJ95" i="1"/>
  <c r="H98" i="1"/>
  <c r="AJ99" i="1"/>
  <c r="H102" i="1"/>
  <c r="AJ103" i="1"/>
  <c r="H106" i="1"/>
  <c r="AJ107" i="1"/>
  <c r="H110" i="1"/>
  <c r="AJ111" i="1"/>
  <c r="H114" i="1"/>
  <c r="S114" i="1" s="1"/>
  <c r="T114" i="1" s="1"/>
  <c r="AJ115" i="1"/>
  <c r="P121" i="1"/>
  <c r="N121" i="1" s="1"/>
  <c r="Q121" i="1" s="1"/>
  <c r="K121" i="1" s="1"/>
  <c r="L121" i="1" s="1"/>
  <c r="I122" i="1"/>
  <c r="H123" i="1"/>
  <c r="M123" i="1"/>
  <c r="S123" i="1"/>
  <c r="T123" i="1" s="1"/>
  <c r="P124" i="1"/>
  <c r="N124" i="1" s="1"/>
  <c r="Q124" i="1" s="1"/>
  <c r="M125" i="1"/>
  <c r="Z129" i="1"/>
  <c r="P129" i="1"/>
  <c r="N129" i="1" s="1"/>
  <c r="Q129" i="1" s="1"/>
  <c r="K129" i="1" s="1"/>
  <c r="L129" i="1" s="1"/>
  <c r="M134" i="1"/>
  <c r="I134" i="1"/>
  <c r="AJ134" i="1"/>
  <c r="J134" i="1"/>
  <c r="S134" i="1"/>
  <c r="T134" i="1" s="1"/>
  <c r="AA134" i="1" s="1"/>
  <c r="H135" i="1"/>
  <c r="J135" i="1"/>
  <c r="M135" i="1"/>
  <c r="I135" i="1"/>
  <c r="AJ136" i="1"/>
  <c r="M136" i="1"/>
  <c r="I136" i="1"/>
  <c r="H136" i="1"/>
  <c r="Z137" i="1"/>
  <c r="P137" i="1"/>
  <c r="N137" i="1" s="1"/>
  <c r="Q137" i="1" s="1"/>
  <c r="K137" i="1" s="1"/>
  <c r="L137" i="1" s="1"/>
  <c r="S140" i="1"/>
  <c r="T140" i="1" s="1"/>
  <c r="Z141" i="1"/>
  <c r="M146" i="1"/>
  <c r="I146" i="1"/>
  <c r="H146" i="1"/>
  <c r="AJ146" i="1"/>
  <c r="J146" i="1"/>
  <c r="S146" i="1"/>
  <c r="T146" i="1" s="1"/>
  <c r="H147" i="1"/>
  <c r="AJ147" i="1"/>
  <c r="J147" i="1"/>
  <c r="M147" i="1"/>
  <c r="I147" i="1"/>
  <c r="AA150" i="1"/>
  <c r="S153" i="1"/>
  <c r="T153" i="1" s="1"/>
  <c r="Z157" i="1"/>
  <c r="P157" i="1"/>
  <c r="N157" i="1" s="1"/>
  <c r="Q157" i="1" s="1"/>
  <c r="K157" i="1" s="1"/>
  <c r="L157" i="1" s="1"/>
  <c r="H159" i="1"/>
  <c r="AJ159" i="1"/>
  <c r="J159" i="1"/>
  <c r="M159" i="1"/>
  <c r="I159" i="1"/>
  <c r="S162" i="1"/>
  <c r="T162" i="1" s="1"/>
  <c r="H167" i="1"/>
  <c r="AJ167" i="1"/>
  <c r="J167" i="1"/>
  <c r="M167" i="1"/>
  <c r="I167" i="1"/>
  <c r="Z176" i="1"/>
  <c r="I94" i="1"/>
  <c r="M94" i="1"/>
  <c r="I98" i="1"/>
  <c r="M98" i="1"/>
  <c r="I102" i="1"/>
  <c r="M102" i="1"/>
  <c r="I106" i="1"/>
  <c r="M106" i="1"/>
  <c r="I110" i="1"/>
  <c r="M110" i="1"/>
  <c r="I114" i="1"/>
  <c r="M114" i="1"/>
  <c r="I118" i="1"/>
  <c r="M118" i="1"/>
  <c r="V119" i="1"/>
  <c r="AM119" i="1"/>
  <c r="R119" i="1" s="1"/>
  <c r="Z121" i="1"/>
  <c r="AJ121" i="1"/>
  <c r="J122" i="1"/>
  <c r="I123" i="1"/>
  <c r="AJ123" i="1"/>
  <c r="I125" i="1"/>
  <c r="H126" i="1"/>
  <c r="S126" i="1" s="1"/>
  <c r="T126" i="1" s="1"/>
  <c r="M126" i="1"/>
  <c r="V127" i="1"/>
  <c r="AM127" i="1"/>
  <c r="R127" i="1" s="1"/>
  <c r="Z130" i="1"/>
  <c r="I131" i="1"/>
  <c r="Z132" i="1"/>
  <c r="AM135" i="1"/>
  <c r="R135" i="1" s="1"/>
  <c r="AA137" i="1"/>
  <c r="M142" i="1"/>
  <c r="I142" i="1"/>
  <c r="H142" i="1"/>
  <c r="AJ142" i="1"/>
  <c r="J142" i="1"/>
  <c r="S142" i="1"/>
  <c r="T142" i="1" s="1"/>
  <c r="AA142" i="1" s="1"/>
  <c r="H143" i="1"/>
  <c r="AJ143" i="1"/>
  <c r="J143" i="1"/>
  <c r="M143" i="1"/>
  <c r="I143" i="1"/>
  <c r="AA146" i="1"/>
  <c r="AA147" i="1"/>
  <c r="S147" i="1"/>
  <c r="T147" i="1" s="1"/>
  <c r="S149" i="1"/>
  <c r="T149" i="1" s="1"/>
  <c r="AA149" i="1" s="1"/>
  <c r="Z153" i="1"/>
  <c r="P153" i="1"/>
  <c r="N153" i="1" s="1"/>
  <c r="Q153" i="1" s="1"/>
  <c r="K153" i="1" s="1"/>
  <c r="L153" i="1" s="1"/>
  <c r="M158" i="1"/>
  <c r="I158" i="1"/>
  <c r="H158" i="1"/>
  <c r="S158" i="1" s="1"/>
  <c r="T158" i="1" s="1"/>
  <c r="AJ158" i="1"/>
  <c r="J158" i="1"/>
  <c r="S159" i="1"/>
  <c r="T159" i="1" s="1"/>
  <c r="S161" i="1"/>
  <c r="T161" i="1" s="1"/>
  <c r="AA161" i="1" s="1"/>
  <c r="Z165" i="1"/>
  <c r="M166" i="1"/>
  <c r="I166" i="1"/>
  <c r="H166" i="1"/>
  <c r="AJ166" i="1"/>
  <c r="J166" i="1"/>
  <c r="AA167" i="1"/>
  <c r="S167" i="1"/>
  <c r="T167" i="1" s="1"/>
  <c r="AA168" i="1"/>
  <c r="S169" i="1"/>
  <c r="T169" i="1" s="1"/>
  <c r="S174" i="1"/>
  <c r="T174" i="1" s="1"/>
  <c r="M124" i="1"/>
  <c r="I124" i="1"/>
  <c r="AA130" i="1"/>
  <c r="H131" i="1"/>
  <c r="J131" i="1"/>
  <c r="AA132" i="1"/>
  <c r="Z133" i="1"/>
  <c r="M138" i="1"/>
  <c r="I138" i="1"/>
  <c r="AJ138" i="1"/>
  <c r="J138" i="1"/>
  <c r="S138" i="1"/>
  <c r="T138" i="1" s="1"/>
  <c r="AA138" i="1" s="1"/>
  <c r="H139" i="1"/>
  <c r="J139" i="1"/>
  <c r="M139" i="1"/>
  <c r="I139" i="1"/>
  <c r="S143" i="1"/>
  <c r="T143" i="1" s="1"/>
  <c r="S145" i="1"/>
  <c r="T145" i="1" s="1"/>
  <c r="AA145" i="1" s="1"/>
  <c r="Z149" i="1"/>
  <c r="P149" i="1"/>
  <c r="N149" i="1" s="1"/>
  <c r="Q149" i="1" s="1"/>
  <c r="K149" i="1" s="1"/>
  <c r="L149" i="1" s="1"/>
  <c r="AA153" i="1"/>
  <c r="M154" i="1"/>
  <c r="I154" i="1"/>
  <c r="H154" i="1"/>
  <c r="AJ154" i="1"/>
  <c r="J154" i="1"/>
  <c r="S154" i="1"/>
  <c r="T154" i="1" s="1"/>
  <c r="H155" i="1"/>
  <c r="AJ155" i="1"/>
  <c r="J155" i="1"/>
  <c r="M155" i="1"/>
  <c r="I155" i="1"/>
  <c r="S160" i="1"/>
  <c r="T160" i="1" s="1"/>
  <c r="AA160" i="1" s="1"/>
  <c r="H163" i="1"/>
  <c r="AJ163" i="1"/>
  <c r="J163" i="1"/>
  <c r="M163" i="1"/>
  <c r="I163" i="1"/>
  <c r="S166" i="1"/>
  <c r="T166" i="1" s="1"/>
  <c r="S168" i="1"/>
  <c r="T168" i="1" s="1"/>
  <c r="H171" i="1"/>
  <c r="AJ171" i="1"/>
  <c r="J171" i="1"/>
  <c r="M171" i="1"/>
  <c r="I171" i="1"/>
  <c r="Z180" i="1"/>
  <c r="P180" i="1"/>
  <c r="N180" i="1" s="1"/>
  <c r="Q180" i="1" s="1"/>
  <c r="H122" i="1"/>
  <c r="M122" i="1"/>
  <c r="J124" i="1"/>
  <c r="AJ124" i="1"/>
  <c r="Z125" i="1"/>
  <c r="AJ125" i="1"/>
  <c r="M130" i="1"/>
  <c r="I130" i="1"/>
  <c r="AJ130" i="1"/>
  <c r="M131" i="1"/>
  <c r="AJ132" i="1"/>
  <c r="M132" i="1"/>
  <c r="I132" i="1"/>
  <c r="S133" i="1"/>
  <c r="T133" i="1" s="1"/>
  <c r="AA140" i="1"/>
  <c r="S141" i="1"/>
  <c r="T141" i="1" s="1"/>
  <c r="S144" i="1"/>
  <c r="T144" i="1" s="1"/>
  <c r="Z145" i="1"/>
  <c r="M150" i="1"/>
  <c r="I150" i="1"/>
  <c r="H150" i="1"/>
  <c r="AJ150" i="1"/>
  <c r="J150" i="1"/>
  <c r="S150" i="1"/>
  <c r="T150" i="1" s="1"/>
  <c r="H151" i="1"/>
  <c r="AJ151" i="1"/>
  <c r="J151" i="1"/>
  <c r="M151" i="1"/>
  <c r="I151" i="1"/>
  <c r="AA154" i="1"/>
  <c r="S157" i="1"/>
  <c r="T157" i="1" s="1"/>
  <c r="Z161" i="1"/>
  <c r="P161" i="1"/>
  <c r="N161" i="1" s="1"/>
  <c r="Q161" i="1" s="1"/>
  <c r="K161" i="1" s="1"/>
  <c r="L161" i="1" s="1"/>
  <c r="M162" i="1"/>
  <c r="I162" i="1"/>
  <c r="H162" i="1"/>
  <c r="AJ162" i="1"/>
  <c r="J162" i="1"/>
  <c r="S163" i="1"/>
  <c r="T163" i="1" s="1"/>
  <c r="AA163" i="1" s="1"/>
  <c r="S165" i="1"/>
  <c r="T165" i="1" s="1"/>
  <c r="AA169" i="1"/>
  <c r="Z169" i="1"/>
  <c r="P169" i="1"/>
  <c r="N169" i="1" s="1"/>
  <c r="Q169" i="1" s="1"/>
  <c r="K169" i="1" s="1"/>
  <c r="L169" i="1" s="1"/>
  <c r="M170" i="1"/>
  <c r="I170" i="1"/>
  <c r="H170" i="1"/>
  <c r="AJ170" i="1"/>
  <c r="J170" i="1"/>
  <c r="H140" i="1"/>
  <c r="H144" i="1"/>
  <c r="H148" i="1"/>
  <c r="H152" i="1"/>
  <c r="S152" i="1" s="1"/>
  <c r="T152" i="1" s="1"/>
  <c r="H156" i="1"/>
  <c r="S156" i="1" s="1"/>
  <c r="T156" i="1" s="1"/>
  <c r="H160" i="1"/>
  <c r="AJ161" i="1"/>
  <c r="H164" i="1"/>
  <c r="AJ165" i="1"/>
  <c r="H168" i="1"/>
  <c r="AJ169" i="1"/>
  <c r="H172" i="1"/>
  <c r="S172" i="1" s="1"/>
  <c r="T172" i="1" s="1"/>
  <c r="AM173" i="1"/>
  <c r="R173" i="1" s="1"/>
  <c r="M176" i="1"/>
  <c r="R176" i="1"/>
  <c r="AM177" i="1"/>
  <c r="R177" i="1" s="1"/>
  <c r="M180" i="1"/>
  <c r="S180" i="1"/>
  <c r="T180" i="1" s="1"/>
  <c r="V181" i="1"/>
  <c r="R181" i="1"/>
  <c r="M183" i="1"/>
  <c r="I183" i="1"/>
  <c r="H183" i="1"/>
  <c r="AJ183" i="1"/>
  <c r="S199" i="1"/>
  <c r="T199" i="1" s="1"/>
  <c r="P199" i="1" s="1"/>
  <c r="N199" i="1" s="1"/>
  <c r="Q199" i="1" s="1"/>
  <c r="K199" i="1" s="1"/>
  <c r="L199" i="1" s="1"/>
  <c r="I140" i="1"/>
  <c r="M140" i="1"/>
  <c r="I144" i="1"/>
  <c r="M144" i="1"/>
  <c r="I148" i="1"/>
  <c r="M148" i="1"/>
  <c r="I152" i="1"/>
  <c r="M152" i="1"/>
  <c r="I156" i="1"/>
  <c r="M156" i="1"/>
  <c r="I160" i="1"/>
  <c r="M160" i="1"/>
  <c r="I164" i="1"/>
  <c r="M164" i="1"/>
  <c r="I168" i="1"/>
  <c r="M168" i="1"/>
  <c r="I172" i="1"/>
  <c r="M172" i="1"/>
  <c r="H173" i="1"/>
  <c r="M173" i="1"/>
  <c r="AA180" i="1"/>
  <c r="AJ185" i="1"/>
  <c r="J185" i="1"/>
  <c r="M185" i="1"/>
  <c r="I185" i="1"/>
  <c r="H189" i="1"/>
  <c r="AJ189" i="1"/>
  <c r="J189" i="1"/>
  <c r="M189" i="1"/>
  <c r="I189" i="1"/>
  <c r="H193" i="1"/>
  <c r="S193" i="1" s="1"/>
  <c r="T193" i="1" s="1"/>
  <c r="AJ193" i="1"/>
  <c r="J193" i="1"/>
  <c r="M193" i="1"/>
  <c r="I193" i="1"/>
  <c r="M174" i="1"/>
  <c r="I174" i="1"/>
  <c r="H174" i="1"/>
  <c r="M178" i="1"/>
  <c r="I178" i="1"/>
  <c r="H178" i="1"/>
  <c r="S185" i="1"/>
  <c r="T185" i="1" s="1"/>
  <c r="M188" i="1"/>
  <c r="I188" i="1"/>
  <c r="H188" i="1"/>
  <c r="AJ188" i="1"/>
  <c r="J188" i="1"/>
  <c r="AA189" i="1"/>
  <c r="M192" i="1"/>
  <c r="I192" i="1"/>
  <c r="H192" i="1"/>
  <c r="AJ192" i="1"/>
  <c r="J192" i="1"/>
  <c r="Z195" i="1"/>
  <c r="S195" i="1"/>
  <c r="T195" i="1" s="1"/>
  <c r="M198" i="1"/>
  <c r="I198" i="1"/>
  <c r="AJ198" i="1"/>
  <c r="J198" i="1"/>
  <c r="H198" i="1"/>
  <c r="S198" i="1" s="1"/>
  <c r="T198" i="1" s="1"/>
  <c r="J174" i="1"/>
  <c r="AJ174" i="1"/>
  <c r="H175" i="1"/>
  <c r="AJ175" i="1"/>
  <c r="AJ176" i="1"/>
  <c r="J176" i="1"/>
  <c r="J177" i="1"/>
  <c r="M177" i="1"/>
  <c r="I177" i="1"/>
  <c r="J178" i="1"/>
  <c r="AJ178" i="1"/>
  <c r="H179" i="1"/>
  <c r="S179" i="1" s="1"/>
  <c r="T179" i="1" s="1"/>
  <c r="AJ179" i="1"/>
  <c r="AJ180" i="1"/>
  <c r="J180" i="1"/>
  <c r="AJ181" i="1"/>
  <c r="J181" i="1"/>
  <c r="M181" i="1"/>
  <c r="I181" i="1"/>
  <c r="H184" i="1"/>
  <c r="S184" i="1" s="1"/>
  <c r="T184" i="1" s="1"/>
  <c r="AJ184" i="1"/>
  <c r="J184" i="1"/>
  <c r="S188" i="1"/>
  <c r="T188" i="1" s="1"/>
  <c r="AA188" i="1" s="1"/>
  <c r="S189" i="1"/>
  <c r="T189" i="1" s="1"/>
  <c r="AJ196" i="1"/>
  <c r="J196" i="1"/>
  <c r="I196" i="1"/>
  <c r="M196" i="1"/>
  <c r="H196" i="1"/>
  <c r="AJ200" i="1"/>
  <c r="M200" i="1"/>
  <c r="H200" i="1"/>
  <c r="S200" i="1" s="1"/>
  <c r="T200" i="1" s="1"/>
  <c r="J200" i="1"/>
  <c r="I200" i="1"/>
  <c r="H182" i="1"/>
  <c r="H186" i="1"/>
  <c r="S187" i="1"/>
  <c r="T187" i="1" s="1"/>
  <c r="AJ187" i="1"/>
  <c r="H190" i="1"/>
  <c r="AJ191" i="1"/>
  <c r="H194" i="1"/>
  <c r="S194" i="1" s="1"/>
  <c r="T194" i="1" s="1"/>
  <c r="H201" i="1"/>
  <c r="M201" i="1"/>
  <c r="AJ201" i="1"/>
  <c r="H203" i="1"/>
  <c r="AJ203" i="1"/>
  <c r="I203" i="1"/>
  <c r="R208" i="1"/>
  <c r="R209" i="1"/>
  <c r="I182" i="1"/>
  <c r="I186" i="1"/>
  <c r="H187" i="1"/>
  <c r="I190" i="1"/>
  <c r="H191" i="1"/>
  <c r="I194" i="1"/>
  <c r="V197" i="1"/>
  <c r="AM197" i="1"/>
  <c r="R197" i="1" s="1"/>
  <c r="V201" i="1"/>
  <c r="M202" i="1"/>
  <c r="I202" i="1"/>
  <c r="H202" i="1"/>
  <c r="S202" i="1" s="1"/>
  <c r="T202" i="1" s="1"/>
  <c r="V204" i="1"/>
  <c r="AJ204" i="1"/>
  <c r="J204" i="1"/>
  <c r="H204" i="1"/>
  <c r="H205" i="1"/>
  <c r="M210" i="1"/>
  <c r="I210" i="1"/>
  <c r="H210" i="1"/>
  <c r="AJ210" i="1"/>
  <c r="J210" i="1"/>
  <c r="I187" i="1"/>
  <c r="I191" i="1"/>
  <c r="S204" i="1"/>
  <c r="T204" i="1" s="1"/>
  <c r="V205" i="1"/>
  <c r="J205" i="1"/>
  <c r="M205" i="1"/>
  <c r="I205" i="1"/>
  <c r="M206" i="1"/>
  <c r="I206" i="1"/>
  <c r="H206" i="1"/>
  <c r="S266" i="1"/>
  <c r="T266" i="1" s="1"/>
  <c r="S282" i="1"/>
  <c r="T282" i="1" s="1"/>
  <c r="AA282" i="1" s="1"/>
  <c r="S341" i="1"/>
  <c r="T341" i="1" s="1"/>
  <c r="P341" i="1" s="1"/>
  <c r="N341" i="1" s="1"/>
  <c r="Q341" i="1" s="1"/>
  <c r="K341" i="1" s="1"/>
  <c r="L341" i="1" s="1"/>
  <c r="H352" i="1"/>
  <c r="AJ352" i="1"/>
  <c r="J352" i="1"/>
  <c r="I352" i="1"/>
  <c r="H207" i="1"/>
  <c r="AJ207" i="1"/>
  <c r="AJ208" i="1"/>
  <c r="J208" i="1"/>
  <c r="J209" i="1"/>
  <c r="M209" i="1"/>
  <c r="I209" i="1"/>
  <c r="H211" i="1"/>
  <c r="AJ211" i="1"/>
  <c r="AJ212" i="1"/>
  <c r="J212" i="1"/>
  <c r="AJ213" i="1"/>
  <c r="J213" i="1"/>
  <c r="M213" i="1"/>
  <c r="I213" i="1"/>
  <c r="H216" i="1"/>
  <c r="AJ216" i="1"/>
  <c r="J216" i="1"/>
  <c r="AJ217" i="1"/>
  <c r="J217" i="1"/>
  <c r="M217" i="1"/>
  <c r="I217" i="1"/>
  <c r="H220" i="1"/>
  <c r="AJ220" i="1"/>
  <c r="J220" i="1"/>
  <c r="AJ221" i="1"/>
  <c r="J221" i="1"/>
  <c r="M221" i="1"/>
  <c r="I221" i="1"/>
  <c r="S223" i="1"/>
  <c r="T223" i="1" s="1"/>
  <c r="H224" i="1"/>
  <c r="AJ224" i="1"/>
  <c r="J224" i="1"/>
  <c r="AJ225" i="1"/>
  <c r="J225" i="1"/>
  <c r="M225" i="1"/>
  <c r="I225" i="1"/>
  <c r="S227" i="1"/>
  <c r="T227" i="1" s="1"/>
  <c r="H228" i="1"/>
  <c r="AJ228" i="1"/>
  <c r="J228" i="1"/>
  <c r="AJ229" i="1"/>
  <c r="J229" i="1"/>
  <c r="M229" i="1"/>
  <c r="I229" i="1"/>
  <c r="H232" i="1"/>
  <c r="AJ232" i="1"/>
  <c r="J232" i="1"/>
  <c r="AJ233" i="1"/>
  <c r="J233" i="1"/>
  <c r="M233" i="1"/>
  <c r="I233" i="1"/>
  <c r="H236" i="1"/>
  <c r="AJ236" i="1"/>
  <c r="J236" i="1"/>
  <c r="AJ237" i="1"/>
  <c r="J237" i="1"/>
  <c r="M237" i="1"/>
  <c r="I237" i="1"/>
  <c r="S239" i="1"/>
  <c r="T239" i="1" s="1"/>
  <c r="H240" i="1"/>
  <c r="AJ240" i="1"/>
  <c r="J240" i="1"/>
  <c r="AJ241" i="1"/>
  <c r="J241" i="1"/>
  <c r="M241" i="1"/>
  <c r="I241" i="1"/>
  <c r="S259" i="1"/>
  <c r="T259" i="1" s="1"/>
  <c r="M261" i="1"/>
  <c r="I261" i="1"/>
  <c r="H261" i="1"/>
  <c r="AJ261" i="1"/>
  <c r="S263" i="1"/>
  <c r="T263" i="1" s="1"/>
  <c r="M265" i="1"/>
  <c r="I265" i="1"/>
  <c r="H265" i="1"/>
  <c r="AJ265" i="1"/>
  <c r="S267" i="1"/>
  <c r="T267" i="1" s="1"/>
  <c r="M269" i="1"/>
  <c r="I269" i="1"/>
  <c r="H269" i="1"/>
  <c r="AJ269" i="1"/>
  <c r="S271" i="1"/>
  <c r="T271" i="1" s="1"/>
  <c r="M273" i="1"/>
  <c r="I273" i="1"/>
  <c r="H273" i="1"/>
  <c r="AJ273" i="1"/>
  <c r="S275" i="1"/>
  <c r="T275" i="1" s="1"/>
  <c r="M277" i="1"/>
  <c r="I277" i="1"/>
  <c r="H277" i="1"/>
  <c r="AJ277" i="1"/>
  <c r="S279" i="1"/>
  <c r="T279" i="1" s="1"/>
  <c r="M281" i="1"/>
  <c r="I281" i="1"/>
  <c r="H281" i="1"/>
  <c r="AJ281" i="1"/>
  <c r="S283" i="1"/>
  <c r="T283" i="1" s="1"/>
  <c r="P283" i="1" s="1"/>
  <c r="N283" i="1" s="1"/>
  <c r="Q283" i="1" s="1"/>
  <c r="K283" i="1" s="1"/>
  <c r="L283" i="1" s="1"/>
  <c r="AJ304" i="1"/>
  <c r="J304" i="1"/>
  <c r="I304" i="1"/>
  <c r="M304" i="1"/>
  <c r="H304" i="1"/>
  <c r="U313" i="1"/>
  <c r="Y313" i="1" s="1"/>
  <c r="AB313" i="1"/>
  <c r="AA313" i="1"/>
  <c r="S314" i="1"/>
  <c r="T314" i="1" s="1"/>
  <c r="S319" i="1"/>
  <c r="T319" i="1" s="1"/>
  <c r="R213" i="1"/>
  <c r="M215" i="1"/>
  <c r="I215" i="1"/>
  <c r="H215" i="1"/>
  <c r="AJ215" i="1"/>
  <c r="AA216" i="1"/>
  <c r="S216" i="1"/>
  <c r="T216" i="1" s="1"/>
  <c r="R217" i="1"/>
  <c r="M219" i="1"/>
  <c r="I219" i="1"/>
  <c r="H219" i="1"/>
  <c r="S219" i="1" s="1"/>
  <c r="T219" i="1" s="1"/>
  <c r="AJ219" i="1"/>
  <c r="S220" i="1"/>
  <c r="T220" i="1" s="1"/>
  <c r="S221" i="1"/>
  <c r="T221" i="1" s="1"/>
  <c r="M223" i="1"/>
  <c r="I223" i="1"/>
  <c r="H223" i="1"/>
  <c r="AJ223" i="1"/>
  <c r="S224" i="1"/>
  <c r="T224" i="1" s="1"/>
  <c r="M227" i="1"/>
  <c r="I227" i="1"/>
  <c r="H227" i="1"/>
  <c r="AJ227" i="1"/>
  <c r="AA228" i="1"/>
  <c r="S228" i="1"/>
  <c r="T228" i="1" s="1"/>
  <c r="M231" i="1"/>
  <c r="I231" i="1"/>
  <c r="H231" i="1"/>
  <c r="AJ231" i="1"/>
  <c r="S232" i="1"/>
  <c r="T232" i="1" s="1"/>
  <c r="M235" i="1"/>
  <c r="I235" i="1"/>
  <c r="H235" i="1"/>
  <c r="S235" i="1" s="1"/>
  <c r="T235" i="1" s="1"/>
  <c r="AJ235" i="1"/>
  <c r="M239" i="1"/>
  <c r="I239" i="1"/>
  <c r="H239" i="1"/>
  <c r="AJ239" i="1"/>
  <c r="S240" i="1"/>
  <c r="T240" i="1" s="1"/>
  <c r="AA240" i="1" s="1"/>
  <c r="U251" i="1"/>
  <c r="Y251" i="1" s="1"/>
  <c r="AB251" i="1"/>
  <c r="AA204" i="1"/>
  <c r="I207" i="1"/>
  <c r="H208" i="1"/>
  <c r="I211" i="1"/>
  <c r="H212" i="1"/>
  <c r="AA221" i="1"/>
  <c r="R225" i="1"/>
  <c r="R229" i="1"/>
  <c r="R233" i="1"/>
  <c r="R237" i="1"/>
  <c r="R241" i="1"/>
  <c r="AC251" i="1"/>
  <c r="S255" i="1"/>
  <c r="T255" i="1" s="1"/>
  <c r="J261" i="1"/>
  <c r="J265" i="1"/>
  <c r="J269" i="1"/>
  <c r="J273" i="1"/>
  <c r="J277" i="1"/>
  <c r="J281" i="1"/>
  <c r="U306" i="1"/>
  <c r="Y306" i="1" s="1"/>
  <c r="AB306" i="1"/>
  <c r="AA306" i="1"/>
  <c r="AC306" i="1" s="1"/>
  <c r="H214" i="1"/>
  <c r="H218" i="1"/>
  <c r="H222" i="1"/>
  <c r="H226" i="1"/>
  <c r="H230" i="1"/>
  <c r="H234" i="1"/>
  <c r="H238" i="1"/>
  <c r="H242" i="1"/>
  <c r="I245" i="1"/>
  <c r="H246" i="1"/>
  <c r="R247" i="1"/>
  <c r="I249" i="1"/>
  <c r="AA249" i="1"/>
  <c r="H250" i="1"/>
  <c r="I253" i="1"/>
  <c r="H254" i="1"/>
  <c r="I257" i="1"/>
  <c r="H258" i="1"/>
  <c r="AA263" i="1"/>
  <c r="AA271" i="1"/>
  <c r="AA279" i="1"/>
  <c r="U289" i="1"/>
  <c r="Y289" i="1" s="1"/>
  <c r="AB289" i="1"/>
  <c r="AC289" i="1" s="1"/>
  <c r="U293" i="1"/>
  <c r="Y293" i="1" s="1"/>
  <c r="AB293" i="1"/>
  <c r="P323" i="1"/>
  <c r="N323" i="1" s="1"/>
  <c r="Q323" i="1" s="1"/>
  <c r="Z323" i="1"/>
  <c r="S323" i="1"/>
  <c r="T323" i="1" s="1"/>
  <c r="I214" i="1"/>
  <c r="I218" i="1"/>
  <c r="I222" i="1"/>
  <c r="I226" i="1"/>
  <c r="I230" i="1"/>
  <c r="I234" i="1"/>
  <c r="I238" i="1"/>
  <c r="I242" i="1"/>
  <c r="H243" i="1"/>
  <c r="M244" i="1"/>
  <c r="I244" i="1"/>
  <c r="H244" i="1"/>
  <c r="V247" i="1"/>
  <c r="M248" i="1"/>
  <c r="I248" i="1"/>
  <c r="H248" i="1"/>
  <c r="V251" i="1"/>
  <c r="M252" i="1"/>
  <c r="I252" i="1"/>
  <c r="H252" i="1"/>
  <c r="V255" i="1"/>
  <c r="M256" i="1"/>
  <c r="I256" i="1"/>
  <c r="H256" i="1"/>
  <c r="P259" i="1"/>
  <c r="N259" i="1" s="1"/>
  <c r="Q259" i="1" s="1"/>
  <c r="K259" i="1" s="1"/>
  <c r="L259" i="1" s="1"/>
  <c r="P263" i="1"/>
  <c r="N263" i="1" s="1"/>
  <c r="Q263" i="1" s="1"/>
  <c r="P271" i="1"/>
  <c r="N271" i="1" s="1"/>
  <c r="Q271" i="1" s="1"/>
  <c r="P275" i="1"/>
  <c r="N275" i="1" s="1"/>
  <c r="Q275" i="1" s="1"/>
  <c r="K275" i="1" s="1"/>
  <c r="L275" i="1" s="1"/>
  <c r="P279" i="1"/>
  <c r="N279" i="1" s="1"/>
  <c r="Q279" i="1" s="1"/>
  <c r="AC293" i="1"/>
  <c r="M295" i="1"/>
  <c r="I295" i="1"/>
  <c r="H295" i="1"/>
  <c r="AJ295" i="1"/>
  <c r="S297" i="1"/>
  <c r="T297" i="1" s="1"/>
  <c r="M299" i="1"/>
  <c r="I299" i="1"/>
  <c r="H299" i="1"/>
  <c r="AJ299" i="1"/>
  <c r="S245" i="1"/>
  <c r="T245" i="1" s="1"/>
  <c r="H245" i="1"/>
  <c r="AJ245" i="1"/>
  <c r="AJ246" i="1"/>
  <c r="J246" i="1"/>
  <c r="J247" i="1"/>
  <c r="M247" i="1"/>
  <c r="I247" i="1"/>
  <c r="S249" i="1"/>
  <c r="T249" i="1" s="1"/>
  <c r="H249" i="1"/>
  <c r="AJ249" i="1"/>
  <c r="AJ250" i="1"/>
  <c r="J250" i="1"/>
  <c r="P251" i="1"/>
  <c r="N251" i="1" s="1"/>
  <c r="Q251" i="1" s="1"/>
  <c r="J251" i="1"/>
  <c r="M251" i="1"/>
  <c r="I251" i="1"/>
  <c r="H253" i="1"/>
  <c r="S253" i="1" s="1"/>
  <c r="T253" i="1" s="1"/>
  <c r="AJ253" i="1"/>
  <c r="AJ254" i="1"/>
  <c r="J254" i="1"/>
  <c r="P255" i="1"/>
  <c r="N255" i="1" s="1"/>
  <c r="Q255" i="1" s="1"/>
  <c r="J255" i="1"/>
  <c r="M255" i="1"/>
  <c r="I255" i="1"/>
  <c r="H257" i="1"/>
  <c r="AJ257" i="1"/>
  <c r="AJ258" i="1"/>
  <c r="J258" i="1"/>
  <c r="AJ259" i="1"/>
  <c r="J259" i="1"/>
  <c r="M259" i="1"/>
  <c r="I259" i="1"/>
  <c r="H262" i="1"/>
  <c r="AJ262" i="1"/>
  <c r="J262" i="1"/>
  <c r="AJ263" i="1"/>
  <c r="J263" i="1"/>
  <c r="M263" i="1"/>
  <c r="I263" i="1"/>
  <c r="S265" i="1"/>
  <c r="T265" i="1" s="1"/>
  <c r="H266" i="1"/>
  <c r="AJ266" i="1"/>
  <c r="J266" i="1"/>
  <c r="AJ267" i="1"/>
  <c r="J267" i="1"/>
  <c r="M267" i="1"/>
  <c r="I267" i="1"/>
  <c r="H270" i="1"/>
  <c r="AJ270" i="1"/>
  <c r="J270" i="1"/>
  <c r="AJ271" i="1"/>
  <c r="J271" i="1"/>
  <c r="M271" i="1"/>
  <c r="I271" i="1"/>
  <c r="S273" i="1"/>
  <c r="T273" i="1" s="1"/>
  <c r="H274" i="1"/>
  <c r="S274" i="1" s="1"/>
  <c r="T274" i="1" s="1"/>
  <c r="AJ274" i="1"/>
  <c r="J274" i="1"/>
  <c r="AJ275" i="1"/>
  <c r="J275" i="1"/>
  <c r="M275" i="1"/>
  <c r="I275" i="1"/>
  <c r="H278" i="1"/>
  <c r="AJ278" i="1"/>
  <c r="J278" i="1"/>
  <c r="AJ279" i="1"/>
  <c r="J279" i="1"/>
  <c r="M279" i="1"/>
  <c r="I279" i="1"/>
  <c r="S281" i="1"/>
  <c r="T281" i="1" s="1"/>
  <c r="H282" i="1"/>
  <c r="AJ282" i="1"/>
  <c r="J282" i="1"/>
  <c r="AJ283" i="1"/>
  <c r="J283" i="1"/>
  <c r="M283" i="1"/>
  <c r="I283" i="1"/>
  <c r="S292" i="1"/>
  <c r="T292" i="1" s="1"/>
  <c r="AA292" i="1" s="1"/>
  <c r="P306" i="1"/>
  <c r="N306" i="1" s="1"/>
  <c r="Q306" i="1" s="1"/>
  <c r="K306" i="1" s="1"/>
  <c r="L306" i="1" s="1"/>
  <c r="Z306" i="1"/>
  <c r="U317" i="1"/>
  <c r="Y317" i="1" s="1"/>
  <c r="AB317" i="1"/>
  <c r="AC317" i="1" s="1"/>
  <c r="AA317" i="1"/>
  <c r="H260" i="1"/>
  <c r="H264" i="1"/>
  <c r="H268" i="1"/>
  <c r="H272" i="1"/>
  <c r="H276" i="1"/>
  <c r="H280" i="1"/>
  <c r="H284" i="1"/>
  <c r="I287" i="1"/>
  <c r="H288" i="1"/>
  <c r="I291" i="1"/>
  <c r="H292" i="1"/>
  <c r="AA297" i="1"/>
  <c r="J305" i="1"/>
  <c r="AJ305" i="1"/>
  <c r="I305" i="1"/>
  <c r="M305" i="1"/>
  <c r="H305" i="1"/>
  <c r="U309" i="1"/>
  <c r="Y309" i="1" s="1"/>
  <c r="AB309" i="1"/>
  <c r="AC309" i="1" s="1"/>
  <c r="AC313" i="1"/>
  <c r="I260" i="1"/>
  <c r="I264" i="1"/>
  <c r="I268" i="1"/>
  <c r="I272" i="1"/>
  <c r="I276" i="1"/>
  <c r="I280" i="1"/>
  <c r="I284" i="1"/>
  <c r="H285" i="1"/>
  <c r="V285" i="1"/>
  <c r="M286" i="1"/>
  <c r="I286" i="1"/>
  <c r="H286" i="1"/>
  <c r="V289" i="1"/>
  <c r="M290" i="1"/>
  <c r="I290" i="1"/>
  <c r="H290" i="1"/>
  <c r="V293" i="1"/>
  <c r="P297" i="1"/>
  <c r="N297" i="1" s="1"/>
  <c r="Q297" i="1" s="1"/>
  <c r="M302" i="1"/>
  <c r="I302" i="1"/>
  <c r="AJ302" i="1"/>
  <c r="J302" i="1"/>
  <c r="H302" i="1"/>
  <c r="S303" i="1"/>
  <c r="T303" i="1" s="1"/>
  <c r="H324" i="1"/>
  <c r="I324" i="1"/>
  <c r="M324" i="1"/>
  <c r="AJ324" i="1"/>
  <c r="J324" i="1"/>
  <c r="S325" i="1"/>
  <c r="T325" i="1" s="1"/>
  <c r="S327" i="1"/>
  <c r="T327" i="1" s="1"/>
  <c r="J285" i="1"/>
  <c r="M285" i="1"/>
  <c r="H287" i="1"/>
  <c r="AJ287" i="1"/>
  <c r="AJ288" i="1"/>
  <c r="J288" i="1"/>
  <c r="P289" i="1"/>
  <c r="N289" i="1" s="1"/>
  <c r="Q289" i="1" s="1"/>
  <c r="J289" i="1"/>
  <c r="M289" i="1"/>
  <c r="I289" i="1"/>
  <c r="H291" i="1"/>
  <c r="AJ291" i="1"/>
  <c r="AJ292" i="1"/>
  <c r="J292" i="1"/>
  <c r="P293" i="1"/>
  <c r="N293" i="1" s="1"/>
  <c r="Q293" i="1" s="1"/>
  <c r="J293" i="1"/>
  <c r="M293" i="1"/>
  <c r="I293" i="1"/>
  <c r="S295" i="1"/>
  <c r="T295" i="1" s="1"/>
  <c r="H296" i="1"/>
  <c r="AJ296" i="1"/>
  <c r="J296" i="1"/>
  <c r="AJ297" i="1"/>
  <c r="J297" i="1"/>
  <c r="M297" i="1"/>
  <c r="I297" i="1"/>
  <c r="S299" i="1"/>
  <c r="T299" i="1" s="1"/>
  <c r="H300" i="1"/>
  <c r="S300" i="1" s="1"/>
  <c r="T300" i="1" s="1"/>
  <c r="AJ300" i="1"/>
  <c r="J300" i="1"/>
  <c r="Z301" i="1"/>
  <c r="S304" i="1"/>
  <c r="T304" i="1" s="1"/>
  <c r="M306" i="1"/>
  <c r="I306" i="1"/>
  <c r="AJ306" i="1"/>
  <c r="J306" i="1"/>
  <c r="AB320" i="1"/>
  <c r="AC320" i="1" s="1"/>
  <c r="U320" i="1"/>
  <c r="Y320" i="1" s="1"/>
  <c r="H294" i="1"/>
  <c r="H298" i="1"/>
  <c r="AJ301" i="1"/>
  <c r="V305" i="1"/>
  <c r="AM305" i="1"/>
  <c r="R305" i="1" s="1"/>
  <c r="H308" i="1"/>
  <c r="I311" i="1"/>
  <c r="H312" i="1"/>
  <c r="I315" i="1"/>
  <c r="H316" i="1"/>
  <c r="I319" i="1"/>
  <c r="AA320" i="1"/>
  <c r="AJ322" i="1"/>
  <c r="J322" i="1"/>
  <c r="M322" i="1"/>
  <c r="I322" i="1"/>
  <c r="H322" i="1"/>
  <c r="V323" i="1"/>
  <c r="S328" i="1"/>
  <c r="T328" i="1" s="1"/>
  <c r="I294" i="1"/>
  <c r="I298" i="1"/>
  <c r="V309" i="1"/>
  <c r="M310" i="1"/>
  <c r="I310" i="1"/>
  <c r="H310" i="1"/>
  <c r="V313" i="1"/>
  <c r="M314" i="1"/>
  <c r="I314" i="1"/>
  <c r="H314" i="1"/>
  <c r="V317" i="1"/>
  <c r="M318" i="1"/>
  <c r="I318" i="1"/>
  <c r="H318" i="1"/>
  <c r="S318" i="1" s="1"/>
  <c r="T318" i="1" s="1"/>
  <c r="P320" i="1"/>
  <c r="N320" i="1" s="1"/>
  <c r="Q320" i="1" s="1"/>
  <c r="AJ320" i="1"/>
  <c r="J320" i="1"/>
  <c r="AJ321" i="1"/>
  <c r="J321" i="1"/>
  <c r="M321" i="1"/>
  <c r="I321" i="1"/>
  <c r="AJ325" i="1"/>
  <c r="M325" i="1"/>
  <c r="H325" i="1"/>
  <c r="J325" i="1"/>
  <c r="Z326" i="1"/>
  <c r="M327" i="1"/>
  <c r="I327" i="1"/>
  <c r="AJ327" i="1"/>
  <c r="J327" i="1"/>
  <c r="H327" i="1"/>
  <c r="AJ330" i="1"/>
  <c r="J330" i="1"/>
  <c r="M330" i="1"/>
  <c r="I330" i="1"/>
  <c r="H330" i="1"/>
  <c r="Z331" i="1"/>
  <c r="AJ337" i="1"/>
  <c r="H337" i="1"/>
  <c r="M337" i="1"/>
  <c r="J337" i="1"/>
  <c r="I337" i="1"/>
  <c r="S338" i="1"/>
  <c r="T338" i="1" s="1"/>
  <c r="V301" i="1"/>
  <c r="AM301" i="1"/>
  <c r="R301" i="1" s="1"/>
  <c r="AA304" i="1"/>
  <c r="H307" i="1"/>
  <c r="AJ307" i="1"/>
  <c r="AJ308" i="1"/>
  <c r="J308" i="1"/>
  <c r="P309" i="1"/>
  <c r="N309" i="1" s="1"/>
  <c r="Q309" i="1" s="1"/>
  <c r="J309" i="1"/>
  <c r="M309" i="1"/>
  <c r="I309" i="1"/>
  <c r="H311" i="1"/>
  <c r="S311" i="1" s="1"/>
  <c r="T311" i="1" s="1"/>
  <c r="AJ311" i="1"/>
  <c r="AJ312" i="1"/>
  <c r="J312" i="1"/>
  <c r="P313" i="1"/>
  <c r="N313" i="1" s="1"/>
  <c r="Q313" i="1" s="1"/>
  <c r="J313" i="1"/>
  <c r="M313" i="1"/>
  <c r="I313" i="1"/>
  <c r="H315" i="1"/>
  <c r="AJ315" i="1"/>
  <c r="AJ316" i="1"/>
  <c r="J316" i="1"/>
  <c r="P317" i="1"/>
  <c r="N317" i="1" s="1"/>
  <c r="Q317" i="1" s="1"/>
  <c r="J317" i="1"/>
  <c r="M317" i="1"/>
  <c r="I317" i="1"/>
  <c r="H319" i="1"/>
  <c r="AJ319" i="1"/>
  <c r="V321" i="1"/>
  <c r="S321" i="1"/>
  <c r="T321" i="1" s="1"/>
  <c r="AA323" i="1"/>
  <c r="M323" i="1"/>
  <c r="I323" i="1"/>
  <c r="AJ323" i="1"/>
  <c r="J323" i="1"/>
  <c r="S324" i="1"/>
  <c r="T324" i="1" s="1"/>
  <c r="Z334" i="1"/>
  <c r="AA325" i="1"/>
  <c r="P328" i="1"/>
  <c r="N328" i="1" s="1"/>
  <c r="Q328" i="1" s="1"/>
  <c r="K328" i="1" s="1"/>
  <c r="L328" i="1" s="1"/>
  <c r="J329" i="1"/>
  <c r="J331" i="1"/>
  <c r="M331" i="1"/>
  <c r="I331" i="1"/>
  <c r="M332" i="1"/>
  <c r="I332" i="1"/>
  <c r="H332" i="1"/>
  <c r="S332" i="1" s="1"/>
  <c r="T332" i="1" s="1"/>
  <c r="Z346" i="1"/>
  <c r="J328" i="1"/>
  <c r="AJ328" i="1"/>
  <c r="AJ332" i="1"/>
  <c r="S336" i="1"/>
  <c r="T336" i="1" s="1"/>
  <c r="P339" i="1"/>
  <c r="N339" i="1" s="1"/>
  <c r="Q339" i="1" s="1"/>
  <c r="S339" i="1"/>
  <c r="T339" i="1" s="1"/>
  <c r="V341" i="1"/>
  <c r="V326" i="1"/>
  <c r="AM326" i="1"/>
  <c r="R326" i="1" s="1"/>
  <c r="AJ329" i="1"/>
  <c r="H329" i="1"/>
  <c r="S329" i="1" s="1"/>
  <c r="T329" i="1" s="1"/>
  <c r="R331" i="1"/>
  <c r="M336" i="1"/>
  <c r="I336" i="1"/>
  <c r="H336" i="1"/>
  <c r="AJ336" i="1"/>
  <c r="J336" i="1"/>
  <c r="S342" i="1"/>
  <c r="T342" i="1" s="1"/>
  <c r="H333" i="1"/>
  <c r="S333" i="1" s="1"/>
  <c r="T333" i="1" s="1"/>
  <c r="AJ333" i="1"/>
  <c r="AJ334" i="1"/>
  <c r="J334" i="1"/>
  <c r="J335" i="1"/>
  <c r="M335" i="1"/>
  <c r="I335" i="1"/>
  <c r="AJ339" i="1"/>
  <c r="J339" i="1"/>
  <c r="I339" i="1"/>
  <c r="J340" i="1"/>
  <c r="AJ340" i="1"/>
  <c r="I340" i="1"/>
  <c r="M340" i="1"/>
  <c r="H340" i="1"/>
  <c r="Z341" i="1"/>
  <c r="AJ349" i="1"/>
  <c r="J349" i="1"/>
  <c r="M349" i="1"/>
  <c r="I349" i="1"/>
  <c r="R330" i="1"/>
  <c r="M334" i="1"/>
  <c r="R334" i="1"/>
  <c r="AM335" i="1"/>
  <c r="R335" i="1" s="1"/>
  <c r="S340" i="1"/>
  <c r="T340" i="1" s="1"/>
  <c r="M341" i="1"/>
  <c r="I341" i="1"/>
  <c r="AA345" i="1"/>
  <c r="H348" i="1"/>
  <c r="AJ348" i="1"/>
  <c r="J348" i="1"/>
  <c r="H349" i="1"/>
  <c r="M351" i="1"/>
  <c r="I351" i="1"/>
  <c r="H351" i="1"/>
  <c r="AJ351" i="1"/>
  <c r="H342" i="1"/>
  <c r="I342" i="1"/>
  <c r="M342" i="1"/>
  <c r="AJ343" i="1"/>
  <c r="M343" i="1"/>
  <c r="H343" i="1"/>
  <c r="P338" i="1"/>
  <c r="N338" i="1" s="1"/>
  <c r="Q338" i="1" s="1"/>
  <c r="K338" i="1" s="1"/>
  <c r="L338" i="1" s="1"/>
  <c r="H344" i="1"/>
  <c r="AJ344" i="1"/>
  <c r="J344" i="1"/>
  <c r="AJ345" i="1"/>
  <c r="J345" i="1"/>
  <c r="M345" i="1"/>
  <c r="I345" i="1"/>
  <c r="S345" i="1"/>
  <c r="T345" i="1" s="1"/>
  <c r="M347" i="1"/>
  <c r="I347" i="1"/>
  <c r="H347" i="1"/>
  <c r="AJ347" i="1"/>
  <c r="S348" i="1"/>
  <c r="T348" i="1" s="1"/>
  <c r="AM350" i="1"/>
  <c r="R350" i="1" s="1"/>
  <c r="AA339" i="1"/>
  <c r="S344" i="1"/>
  <c r="T344" i="1" s="1"/>
  <c r="AM346" i="1"/>
  <c r="R346" i="1" s="1"/>
  <c r="Z350" i="1"/>
  <c r="U70" i="1" l="1"/>
  <c r="Y70" i="1" s="1"/>
  <c r="AB70" i="1"/>
  <c r="AA70" i="1"/>
  <c r="AB274" i="1"/>
  <c r="AC274" i="1" s="1"/>
  <c r="U274" i="1"/>
  <c r="Y274" i="1" s="1"/>
  <c r="AA274" i="1"/>
  <c r="U219" i="1"/>
  <c r="Y219" i="1" s="1"/>
  <c r="AB219" i="1"/>
  <c r="AC219" i="1" s="1"/>
  <c r="AA219" i="1"/>
  <c r="AB193" i="1"/>
  <c r="U193" i="1"/>
  <c r="Y193" i="1" s="1"/>
  <c r="AA193" i="1"/>
  <c r="U172" i="1"/>
  <c r="Y172" i="1" s="1"/>
  <c r="AB172" i="1"/>
  <c r="AA172" i="1"/>
  <c r="U152" i="1"/>
  <c r="Y152" i="1" s="1"/>
  <c r="AB152" i="1"/>
  <c r="AA152" i="1"/>
  <c r="U43" i="1"/>
  <c r="Y43" i="1" s="1"/>
  <c r="AB43" i="1"/>
  <c r="AA43" i="1"/>
  <c r="AB311" i="1"/>
  <c r="U311" i="1"/>
  <c r="Y311" i="1" s="1"/>
  <c r="AA311" i="1"/>
  <c r="AB300" i="1"/>
  <c r="U300" i="1"/>
  <c r="Y300" i="1" s="1"/>
  <c r="AA300" i="1"/>
  <c r="U235" i="1"/>
  <c r="Y235" i="1" s="1"/>
  <c r="AB235" i="1"/>
  <c r="AA235" i="1"/>
  <c r="U202" i="1"/>
  <c r="Y202" i="1" s="1"/>
  <c r="AB202" i="1"/>
  <c r="AC202" i="1" s="1"/>
  <c r="AA202" i="1"/>
  <c r="U194" i="1"/>
  <c r="Y194" i="1" s="1"/>
  <c r="AB194" i="1"/>
  <c r="AA194" i="1"/>
  <c r="U158" i="1"/>
  <c r="Y158" i="1" s="1"/>
  <c r="AB158" i="1"/>
  <c r="AA158" i="1"/>
  <c r="AB126" i="1"/>
  <c r="AC126" i="1" s="1"/>
  <c r="U126" i="1"/>
  <c r="Y126" i="1" s="1"/>
  <c r="AA126" i="1"/>
  <c r="AB44" i="1"/>
  <c r="U44" i="1"/>
  <c r="Y44" i="1" s="1"/>
  <c r="AA44" i="1"/>
  <c r="AB333" i="1"/>
  <c r="U333" i="1"/>
  <c r="Y333" i="1" s="1"/>
  <c r="AA333" i="1"/>
  <c r="AB329" i="1"/>
  <c r="U329" i="1"/>
  <c r="Y329" i="1" s="1"/>
  <c r="AA329" i="1"/>
  <c r="U332" i="1"/>
  <c r="Y332" i="1" s="1"/>
  <c r="AB332" i="1"/>
  <c r="AA332" i="1"/>
  <c r="U318" i="1"/>
  <c r="Y318" i="1" s="1"/>
  <c r="AB318" i="1"/>
  <c r="AA318" i="1"/>
  <c r="AB253" i="1"/>
  <c r="U253" i="1"/>
  <c r="Y253" i="1" s="1"/>
  <c r="AA253" i="1"/>
  <c r="U200" i="1"/>
  <c r="Y200" i="1" s="1"/>
  <c r="AB200" i="1"/>
  <c r="AA200" i="1"/>
  <c r="AB184" i="1"/>
  <c r="U184" i="1"/>
  <c r="Y184" i="1" s="1"/>
  <c r="AA184" i="1"/>
  <c r="AB179" i="1"/>
  <c r="U179" i="1"/>
  <c r="Y179" i="1" s="1"/>
  <c r="AA179" i="1"/>
  <c r="U198" i="1"/>
  <c r="Y198" i="1" s="1"/>
  <c r="AB198" i="1"/>
  <c r="AA198" i="1"/>
  <c r="U156" i="1"/>
  <c r="Y156" i="1" s="1"/>
  <c r="AB156" i="1"/>
  <c r="AA156" i="1"/>
  <c r="U114" i="1"/>
  <c r="Y114" i="1" s="1"/>
  <c r="AB114" i="1"/>
  <c r="AA114" i="1"/>
  <c r="AB71" i="1"/>
  <c r="U71" i="1"/>
  <c r="Y71" i="1" s="1"/>
  <c r="AA71" i="1"/>
  <c r="AB344" i="1"/>
  <c r="U344" i="1"/>
  <c r="Y344" i="1" s="1"/>
  <c r="Z351" i="1"/>
  <c r="S330" i="1"/>
  <c r="T330" i="1" s="1"/>
  <c r="S351" i="1"/>
  <c r="T351" i="1" s="1"/>
  <c r="U336" i="1"/>
  <c r="Y336" i="1" s="1"/>
  <c r="AB336" i="1"/>
  <c r="AB324" i="1"/>
  <c r="U324" i="1"/>
  <c r="Y324" i="1" s="1"/>
  <c r="Z316" i="1"/>
  <c r="Z308" i="1"/>
  <c r="P308" i="1"/>
  <c r="N308" i="1" s="1"/>
  <c r="Q308" i="1" s="1"/>
  <c r="K308" i="1" s="1"/>
  <c r="L308" i="1" s="1"/>
  <c r="U325" i="1"/>
  <c r="Y325" i="1" s="1"/>
  <c r="AB325" i="1"/>
  <c r="Z270" i="1"/>
  <c r="Z257" i="1"/>
  <c r="AB245" i="1"/>
  <c r="U245" i="1"/>
  <c r="Y245" i="1" s="1"/>
  <c r="Z243" i="1"/>
  <c r="P258" i="1"/>
  <c r="N258" i="1" s="1"/>
  <c r="Q258" i="1" s="1"/>
  <c r="K258" i="1" s="1"/>
  <c r="L258" i="1" s="1"/>
  <c r="Z258" i="1"/>
  <c r="Z250" i="1"/>
  <c r="Z226" i="1"/>
  <c r="P226" i="1"/>
  <c r="N226" i="1" s="1"/>
  <c r="Q226" i="1" s="1"/>
  <c r="K226" i="1" s="1"/>
  <c r="L226" i="1" s="1"/>
  <c r="S226" i="1"/>
  <c r="T226" i="1" s="1"/>
  <c r="AB232" i="1"/>
  <c r="U232" i="1"/>
  <c r="Y232" i="1" s="1"/>
  <c r="AB220" i="1"/>
  <c r="AC220" i="1" s="1"/>
  <c r="U220" i="1"/>
  <c r="Y220" i="1" s="1"/>
  <c r="U275" i="1"/>
  <c r="Y275" i="1" s="1"/>
  <c r="AB275" i="1"/>
  <c r="U267" i="1"/>
  <c r="Y267" i="1" s="1"/>
  <c r="AB267" i="1"/>
  <c r="Z261" i="1"/>
  <c r="P224" i="1"/>
  <c r="N224" i="1" s="1"/>
  <c r="Q224" i="1" s="1"/>
  <c r="K224" i="1" s="1"/>
  <c r="L224" i="1" s="1"/>
  <c r="Z224" i="1"/>
  <c r="Z207" i="1"/>
  <c r="P352" i="1"/>
  <c r="N352" i="1" s="1"/>
  <c r="Q352" i="1" s="1"/>
  <c r="K352" i="1" s="1"/>
  <c r="L352" i="1" s="1"/>
  <c r="Z352" i="1"/>
  <c r="AB266" i="1"/>
  <c r="U266" i="1"/>
  <c r="Y266" i="1" s="1"/>
  <c r="Z205" i="1"/>
  <c r="S209" i="1"/>
  <c r="T209" i="1" s="1"/>
  <c r="U187" i="1"/>
  <c r="Y187" i="1" s="1"/>
  <c r="AB187" i="1"/>
  <c r="Z196" i="1"/>
  <c r="AB195" i="1"/>
  <c r="U195" i="1"/>
  <c r="Y195" i="1" s="1"/>
  <c r="P188" i="1"/>
  <c r="N188" i="1" s="1"/>
  <c r="Q188" i="1" s="1"/>
  <c r="K188" i="1" s="1"/>
  <c r="L188" i="1" s="1"/>
  <c r="Z188" i="1"/>
  <c r="S196" i="1"/>
  <c r="T196" i="1" s="1"/>
  <c r="S181" i="1"/>
  <c r="T181" i="1" s="1"/>
  <c r="AB133" i="1"/>
  <c r="AA133" i="1"/>
  <c r="U133" i="1"/>
  <c r="Y133" i="1" s="1"/>
  <c r="U166" i="1"/>
  <c r="Y166" i="1" s="1"/>
  <c r="AB166" i="1"/>
  <c r="AC166" i="1" s="1"/>
  <c r="AB143" i="1"/>
  <c r="U143" i="1"/>
  <c r="Y143" i="1" s="1"/>
  <c r="U162" i="1"/>
  <c r="Y162" i="1" s="1"/>
  <c r="AB162" i="1"/>
  <c r="AC162" i="1" s="1"/>
  <c r="Z106" i="1"/>
  <c r="U128" i="1"/>
  <c r="Y128" i="1" s="1"/>
  <c r="AB128" i="1"/>
  <c r="AA128" i="1"/>
  <c r="AB105" i="1"/>
  <c r="U105" i="1"/>
  <c r="Y105" i="1" s="1"/>
  <c r="Z78" i="1"/>
  <c r="U116" i="1"/>
  <c r="Y116" i="1" s="1"/>
  <c r="AB116" i="1"/>
  <c r="P105" i="1"/>
  <c r="N105" i="1" s="1"/>
  <c r="Q105" i="1" s="1"/>
  <c r="K105" i="1" s="1"/>
  <c r="L105" i="1" s="1"/>
  <c r="Z105" i="1"/>
  <c r="S77" i="1"/>
  <c r="T77" i="1" s="1"/>
  <c r="S72" i="1"/>
  <c r="T72" i="1" s="1"/>
  <c r="Z59" i="1"/>
  <c r="Z120" i="1"/>
  <c r="P107" i="1"/>
  <c r="N107" i="1" s="1"/>
  <c r="Q107" i="1" s="1"/>
  <c r="K107" i="1" s="1"/>
  <c r="L107" i="1" s="1"/>
  <c r="Z83" i="1"/>
  <c r="P117" i="1"/>
  <c r="N117" i="1" s="1"/>
  <c r="Q117" i="1" s="1"/>
  <c r="K117" i="1" s="1"/>
  <c r="L117" i="1" s="1"/>
  <c r="Z117" i="1"/>
  <c r="Z64" i="1"/>
  <c r="AA344" i="1"/>
  <c r="Z343" i="1"/>
  <c r="S335" i="1"/>
  <c r="T335" i="1" s="1"/>
  <c r="AB342" i="1"/>
  <c r="U342" i="1"/>
  <c r="Y342" i="1" s="1"/>
  <c r="S305" i="1"/>
  <c r="T305" i="1" s="1"/>
  <c r="U295" i="1"/>
  <c r="Y295" i="1" s="1"/>
  <c r="AB295" i="1"/>
  <c r="K297" i="1"/>
  <c r="L297" i="1" s="1"/>
  <c r="P286" i="1"/>
  <c r="N286" i="1" s="1"/>
  <c r="Q286" i="1" s="1"/>
  <c r="K286" i="1" s="1"/>
  <c r="L286" i="1" s="1"/>
  <c r="Z286" i="1"/>
  <c r="S286" i="1"/>
  <c r="T286" i="1" s="1"/>
  <c r="Z268" i="1"/>
  <c r="P268" i="1"/>
  <c r="N268" i="1" s="1"/>
  <c r="Q268" i="1" s="1"/>
  <c r="K268" i="1" s="1"/>
  <c r="L268" i="1" s="1"/>
  <c r="S268" i="1"/>
  <c r="T268" i="1" s="1"/>
  <c r="K255" i="1"/>
  <c r="L255" i="1" s="1"/>
  <c r="U297" i="1"/>
  <c r="Y297" i="1" s="1"/>
  <c r="AB297" i="1"/>
  <c r="AC297" i="1" s="1"/>
  <c r="K263" i="1"/>
  <c r="L263" i="1" s="1"/>
  <c r="S256" i="1"/>
  <c r="T256" i="1" s="1"/>
  <c r="Z256" i="1"/>
  <c r="S252" i="1"/>
  <c r="T252" i="1" s="1"/>
  <c r="Z252" i="1"/>
  <c r="P248" i="1"/>
  <c r="N248" i="1" s="1"/>
  <c r="Q248" i="1" s="1"/>
  <c r="K248" i="1" s="1"/>
  <c r="L248" i="1" s="1"/>
  <c r="Z248" i="1"/>
  <c r="S248" i="1"/>
  <c r="T248" i="1" s="1"/>
  <c r="S244" i="1"/>
  <c r="T244" i="1" s="1"/>
  <c r="Z244" i="1"/>
  <c r="AA267" i="1"/>
  <c r="Z238" i="1"/>
  <c r="P238" i="1"/>
  <c r="N238" i="1" s="1"/>
  <c r="Q238" i="1" s="1"/>
  <c r="K238" i="1" s="1"/>
  <c r="L238" i="1" s="1"/>
  <c r="S238" i="1"/>
  <c r="T238" i="1" s="1"/>
  <c r="S237" i="1"/>
  <c r="T237" i="1" s="1"/>
  <c r="S229" i="1"/>
  <c r="T229" i="1" s="1"/>
  <c r="Z212" i="1"/>
  <c r="AA232" i="1"/>
  <c r="P227" i="1"/>
  <c r="N227" i="1" s="1"/>
  <c r="Q227" i="1" s="1"/>
  <c r="K227" i="1" s="1"/>
  <c r="L227" i="1" s="1"/>
  <c r="Z227" i="1"/>
  <c r="AA220" i="1"/>
  <c r="U314" i="1"/>
  <c r="Y314" i="1" s="1"/>
  <c r="AB314" i="1"/>
  <c r="AA314" i="1"/>
  <c r="Z236" i="1"/>
  <c r="U223" i="1"/>
  <c r="Y223" i="1" s="1"/>
  <c r="AB223" i="1"/>
  <c r="S270" i="1"/>
  <c r="T270" i="1" s="1"/>
  <c r="S207" i="1"/>
  <c r="T207" i="1" s="1"/>
  <c r="Z206" i="1"/>
  <c r="S210" i="1"/>
  <c r="T210" i="1" s="1"/>
  <c r="Z210" i="1"/>
  <c r="Z204" i="1"/>
  <c r="P204" i="1"/>
  <c r="N204" i="1" s="1"/>
  <c r="Q204" i="1" s="1"/>
  <c r="K204" i="1" s="1"/>
  <c r="L204" i="1" s="1"/>
  <c r="P203" i="1"/>
  <c r="N203" i="1" s="1"/>
  <c r="Q203" i="1" s="1"/>
  <c r="K203" i="1" s="1"/>
  <c r="L203" i="1" s="1"/>
  <c r="Z203" i="1"/>
  <c r="Z186" i="1"/>
  <c r="P186" i="1"/>
  <c r="N186" i="1" s="1"/>
  <c r="Q186" i="1" s="1"/>
  <c r="K186" i="1" s="1"/>
  <c r="L186" i="1" s="1"/>
  <c r="Z175" i="1"/>
  <c r="Z192" i="1"/>
  <c r="P183" i="1"/>
  <c r="N183" i="1" s="1"/>
  <c r="Q183" i="1" s="1"/>
  <c r="K183" i="1" s="1"/>
  <c r="L183" i="1" s="1"/>
  <c r="Z183" i="1"/>
  <c r="U165" i="1"/>
  <c r="Y165" i="1" s="1"/>
  <c r="AB165" i="1"/>
  <c r="P162" i="1"/>
  <c r="N162" i="1" s="1"/>
  <c r="Q162" i="1" s="1"/>
  <c r="K162" i="1" s="1"/>
  <c r="L162" i="1" s="1"/>
  <c r="Z162" i="1"/>
  <c r="U144" i="1"/>
  <c r="Y144" i="1" s="1"/>
  <c r="AB144" i="1"/>
  <c r="U154" i="1"/>
  <c r="Y154" i="1" s="1"/>
  <c r="AB154" i="1"/>
  <c r="P154" i="1"/>
  <c r="N154" i="1" s="1"/>
  <c r="Q154" i="1" s="1"/>
  <c r="K154" i="1" s="1"/>
  <c r="L154" i="1" s="1"/>
  <c r="Z154" i="1"/>
  <c r="AA143" i="1"/>
  <c r="U140" i="1"/>
  <c r="Y140" i="1" s="1"/>
  <c r="AB140" i="1"/>
  <c r="AA105" i="1"/>
  <c r="U88" i="1"/>
  <c r="Y88" i="1" s="1"/>
  <c r="AB88" i="1"/>
  <c r="P88" i="1"/>
  <c r="N88" i="1" s="1"/>
  <c r="Q88" i="1" s="1"/>
  <c r="K88" i="1" s="1"/>
  <c r="L88" i="1" s="1"/>
  <c r="U108" i="1"/>
  <c r="Y108" i="1" s="1"/>
  <c r="AB108" i="1"/>
  <c r="U102" i="1"/>
  <c r="Y102" i="1" s="1"/>
  <c r="AB102" i="1"/>
  <c r="P97" i="1"/>
  <c r="N97" i="1" s="1"/>
  <c r="Q97" i="1" s="1"/>
  <c r="K97" i="1" s="1"/>
  <c r="L97" i="1" s="1"/>
  <c r="Z97" i="1"/>
  <c r="S89" i="1"/>
  <c r="T89" i="1" s="1"/>
  <c r="S81" i="1"/>
  <c r="T81" i="1" s="1"/>
  <c r="U111" i="1"/>
  <c r="Y111" i="1" s="1"/>
  <c r="AB111" i="1"/>
  <c r="P108" i="1"/>
  <c r="N108" i="1" s="1"/>
  <c r="Q108" i="1" s="1"/>
  <c r="K108" i="1" s="1"/>
  <c r="L108" i="1" s="1"/>
  <c r="Z108" i="1"/>
  <c r="AA102" i="1"/>
  <c r="U95" i="1"/>
  <c r="Y95" i="1" s="1"/>
  <c r="AB95" i="1"/>
  <c r="AB93" i="1"/>
  <c r="U93" i="1"/>
  <c r="Y93" i="1" s="1"/>
  <c r="Z90" i="1"/>
  <c r="Z79" i="1"/>
  <c r="Z58" i="1"/>
  <c r="S58" i="1"/>
  <c r="T58" i="1" s="1"/>
  <c r="Z26" i="1"/>
  <c r="S26" i="1"/>
  <c r="T26" i="1" s="1"/>
  <c r="P109" i="1"/>
  <c r="N109" i="1" s="1"/>
  <c r="Q109" i="1" s="1"/>
  <c r="K109" i="1" s="1"/>
  <c r="L109" i="1" s="1"/>
  <c r="Z109" i="1"/>
  <c r="S90" i="1"/>
  <c r="T90" i="1" s="1"/>
  <c r="AB68" i="1"/>
  <c r="U68" i="1"/>
  <c r="Y68" i="1" s="1"/>
  <c r="U47" i="1"/>
  <c r="Y47" i="1" s="1"/>
  <c r="AB47" i="1"/>
  <c r="P20" i="1"/>
  <c r="N20" i="1" s="1"/>
  <c r="Q20" i="1" s="1"/>
  <c r="K20" i="1" s="1"/>
  <c r="L20" i="1" s="1"/>
  <c r="Z20" i="1"/>
  <c r="AB56" i="1"/>
  <c r="U56" i="1"/>
  <c r="Y56" i="1" s="1"/>
  <c r="AB40" i="1"/>
  <c r="U40" i="1"/>
  <c r="Y40" i="1" s="1"/>
  <c r="AB24" i="1"/>
  <c r="U24" i="1"/>
  <c r="Y24" i="1" s="1"/>
  <c r="U35" i="1"/>
  <c r="Y35" i="1" s="1"/>
  <c r="AB35" i="1"/>
  <c r="AC35" i="1" s="1"/>
  <c r="P344" i="1"/>
  <c r="N344" i="1" s="1"/>
  <c r="Q344" i="1" s="1"/>
  <c r="K344" i="1" s="1"/>
  <c r="L344" i="1" s="1"/>
  <c r="Z344" i="1"/>
  <c r="P342" i="1"/>
  <c r="N342" i="1" s="1"/>
  <c r="Q342" i="1" s="1"/>
  <c r="K342" i="1" s="1"/>
  <c r="L342" i="1" s="1"/>
  <c r="Z342" i="1"/>
  <c r="S334" i="1"/>
  <c r="T334" i="1" s="1"/>
  <c r="S352" i="1"/>
  <c r="T352" i="1" s="1"/>
  <c r="S331" i="1"/>
  <c r="T331" i="1" s="1"/>
  <c r="S326" i="1"/>
  <c r="T326" i="1" s="1"/>
  <c r="AB339" i="1"/>
  <c r="AC339" i="1" s="1"/>
  <c r="U339" i="1"/>
  <c r="Y339" i="1" s="1"/>
  <c r="Z330" i="1"/>
  <c r="P330" i="1"/>
  <c r="N330" i="1" s="1"/>
  <c r="Q330" i="1" s="1"/>
  <c r="K330" i="1" s="1"/>
  <c r="L330" i="1" s="1"/>
  <c r="AA324" i="1"/>
  <c r="K320" i="1"/>
  <c r="L320" i="1" s="1"/>
  <c r="AB328" i="1"/>
  <c r="U328" i="1"/>
  <c r="Y328" i="1" s="1"/>
  <c r="AA328" i="1"/>
  <c r="Z322" i="1"/>
  <c r="S322" i="1"/>
  <c r="T322" i="1" s="1"/>
  <c r="AA336" i="1"/>
  <c r="AB304" i="1"/>
  <c r="U304" i="1"/>
  <c r="Y304" i="1" s="1"/>
  <c r="K293" i="1"/>
  <c r="L293" i="1" s="1"/>
  <c r="P291" i="1"/>
  <c r="N291" i="1" s="1"/>
  <c r="Q291" i="1" s="1"/>
  <c r="K291" i="1" s="1"/>
  <c r="L291" i="1" s="1"/>
  <c r="Z291" i="1"/>
  <c r="K289" i="1"/>
  <c r="L289" i="1" s="1"/>
  <c r="Z287" i="1"/>
  <c r="Z302" i="1"/>
  <c r="AA295" i="1"/>
  <c r="Z292" i="1"/>
  <c r="P292" i="1"/>
  <c r="N292" i="1" s="1"/>
  <c r="Q292" i="1" s="1"/>
  <c r="K292" i="1" s="1"/>
  <c r="L292" i="1" s="1"/>
  <c r="Z288" i="1"/>
  <c r="P288" i="1"/>
  <c r="N288" i="1" s="1"/>
  <c r="Q288" i="1" s="1"/>
  <c r="K288" i="1" s="1"/>
  <c r="L288" i="1" s="1"/>
  <c r="Z280" i="1"/>
  <c r="P280" i="1"/>
  <c r="N280" i="1" s="1"/>
  <c r="Q280" i="1" s="1"/>
  <c r="K280" i="1" s="1"/>
  <c r="L280" i="1" s="1"/>
  <c r="S280" i="1"/>
  <c r="T280" i="1" s="1"/>
  <c r="Z264" i="1"/>
  <c r="P264" i="1"/>
  <c r="N264" i="1" s="1"/>
  <c r="Q264" i="1" s="1"/>
  <c r="K264" i="1" s="1"/>
  <c r="L264" i="1" s="1"/>
  <c r="S264" i="1"/>
  <c r="T264" i="1" s="1"/>
  <c r="S288" i="1"/>
  <c r="T288" i="1" s="1"/>
  <c r="U281" i="1"/>
  <c r="Y281" i="1" s="1"/>
  <c r="AB281" i="1"/>
  <c r="AC281" i="1" s="1"/>
  <c r="Z278" i="1"/>
  <c r="U265" i="1"/>
  <c r="Y265" i="1" s="1"/>
  <c r="AB265" i="1"/>
  <c r="Z262" i="1"/>
  <c r="K251" i="1"/>
  <c r="L251" i="1" s="1"/>
  <c r="P249" i="1"/>
  <c r="N249" i="1" s="1"/>
  <c r="Q249" i="1" s="1"/>
  <c r="K249" i="1" s="1"/>
  <c r="L249" i="1" s="1"/>
  <c r="Z249" i="1"/>
  <c r="P267" i="1"/>
  <c r="N267" i="1" s="1"/>
  <c r="Q267" i="1" s="1"/>
  <c r="K267" i="1" s="1"/>
  <c r="L267" i="1" s="1"/>
  <c r="S291" i="1"/>
  <c r="T291" i="1" s="1"/>
  <c r="AA245" i="1"/>
  <c r="Z234" i="1"/>
  <c r="S234" i="1"/>
  <c r="T234" i="1" s="1"/>
  <c r="Z218" i="1"/>
  <c r="P218" i="1"/>
  <c r="N218" i="1" s="1"/>
  <c r="Q218" i="1" s="1"/>
  <c r="K218" i="1" s="1"/>
  <c r="L218" i="1" s="1"/>
  <c r="S218" i="1"/>
  <c r="T218" i="1" s="1"/>
  <c r="S302" i="1"/>
  <c r="T302" i="1" s="1"/>
  <c r="S236" i="1"/>
  <c r="T236" i="1" s="1"/>
  <c r="AB228" i="1"/>
  <c r="U228" i="1"/>
  <c r="Y228" i="1" s="1"/>
  <c r="S217" i="1"/>
  <c r="T217" i="1" s="1"/>
  <c r="Z215" i="1"/>
  <c r="S212" i="1"/>
  <c r="T212" i="1" s="1"/>
  <c r="Z304" i="1"/>
  <c r="P304" i="1"/>
  <c r="N304" i="1" s="1"/>
  <c r="Q304" i="1" s="1"/>
  <c r="K304" i="1" s="1"/>
  <c r="L304" i="1" s="1"/>
  <c r="P281" i="1"/>
  <c r="N281" i="1" s="1"/>
  <c r="Q281" i="1" s="1"/>
  <c r="K281" i="1" s="1"/>
  <c r="L281" i="1" s="1"/>
  <c r="Z281" i="1"/>
  <c r="U279" i="1"/>
  <c r="Y279" i="1" s="1"/>
  <c r="AB279" i="1"/>
  <c r="AC279" i="1" s="1"/>
  <c r="P273" i="1"/>
  <c r="N273" i="1" s="1"/>
  <c r="Q273" i="1" s="1"/>
  <c r="K273" i="1" s="1"/>
  <c r="L273" i="1" s="1"/>
  <c r="Z273" i="1"/>
  <c r="U271" i="1"/>
  <c r="Y271" i="1" s="1"/>
  <c r="AB271" i="1"/>
  <c r="AC271" i="1" s="1"/>
  <c r="P265" i="1"/>
  <c r="N265" i="1" s="1"/>
  <c r="Q265" i="1" s="1"/>
  <c r="K265" i="1" s="1"/>
  <c r="L265" i="1" s="1"/>
  <c r="Z265" i="1"/>
  <c r="U263" i="1"/>
  <c r="Y263" i="1" s="1"/>
  <c r="AB263" i="1"/>
  <c r="AC263" i="1" s="1"/>
  <c r="P232" i="1"/>
  <c r="N232" i="1" s="1"/>
  <c r="Q232" i="1" s="1"/>
  <c r="K232" i="1" s="1"/>
  <c r="L232" i="1" s="1"/>
  <c r="Z232" i="1"/>
  <c r="P216" i="1"/>
  <c r="N216" i="1" s="1"/>
  <c r="Q216" i="1" s="1"/>
  <c r="K216" i="1" s="1"/>
  <c r="L216" i="1" s="1"/>
  <c r="Z216" i="1"/>
  <c r="S258" i="1"/>
  <c r="T258" i="1" s="1"/>
  <c r="S197" i="1"/>
  <c r="T197" i="1" s="1"/>
  <c r="Z190" i="1"/>
  <c r="Z182" i="1"/>
  <c r="P182" i="1"/>
  <c r="N182" i="1" s="1"/>
  <c r="Q182" i="1" s="1"/>
  <c r="K182" i="1" s="1"/>
  <c r="L182" i="1" s="1"/>
  <c r="S182" i="1"/>
  <c r="T182" i="1" s="1"/>
  <c r="S183" i="1"/>
  <c r="T183" i="1" s="1"/>
  <c r="P195" i="1"/>
  <c r="N195" i="1" s="1"/>
  <c r="Q195" i="1" s="1"/>
  <c r="K195" i="1" s="1"/>
  <c r="L195" i="1" s="1"/>
  <c r="S206" i="1"/>
  <c r="T206" i="1" s="1"/>
  <c r="S190" i="1"/>
  <c r="T190" i="1" s="1"/>
  <c r="P190" i="1" s="1"/>
  <c r="N190" i="1" s="1"/>
  <c r="Q190" i="1" s="1"/>
  <c r="K190" i="1" s="1"/>
  <c r="L190" i="1" s="1"/>
  <c r="S186" i="1"/>
  <c r="T186" i="1" s="1"/>
  <c r="Z173" i="1"/>
  <c r="P173" i="1"/>
  <c r="N173" i="1" s="1"/>
  <c r="Q173" i="1" s="1"/>
  <c r="K173" i="1" s="1"/>
  <c r="L173" i="1" s="1"/>
  <c r="AB180" i="1"/>
  <c r="AC180" i="1" s="1"/>
  <c r="U180" i="1"/>
  <c r="Y180" i="1" s="1"/>
  <c r="Z168" i="1"/>
  <c r="P168" i="1"/>
  <c r="N168" i="1" s="1"/>
  <c r="Q168" i="1" s="1"/>
  <c r="K168" i="1" s="1"/>
  <c r="L168" i="1" s="1"/>
  <c r="Z160" i="1"/>
  <c r="P160" i="1"/>
  <c r="N160" i="1" s="1"/>
  <c r="Q160" i="1" s="1"/>
  <c r="K160" i="1" s="1"/>
  <c r="L160" i="1" s="1"/>
  <c r="Z144" i="1"/>
  <c r="P144" i="1"/>
  <c r="N144" i="1" s="1"/>
  <c r="Q144" i="1" s="1"/>
  <c r="K144" i="1" s="1"/>
  <c r="L144" i="1" s="1"/>
  <c r="P151" i="1"/>
  <c r="N151" i="1" s="1"/>
  <c r="Q151" i="1" s="1"/>
  <c r="K151" i="1" s="1"/>
  <c r="L151" i="1" s="1"/>
  <c r="Z151" i="1"/>
  <c r="U141" i="1"/>
  <c r="Y141" i="1" s="1"/>
  <c r="AB141" i="1"/>
  <c r="AC141" i="1" s="1"/>
  <c r="Z122" i="1"/>
  <c r="P171" i="1"/>
  <c r="N171" i="1" s="1"/>
  <c r="Q171" i="1" s="1"/>
  <c r="K171" i="1" s="1"/>
  <c r="L171" i="1" s="1"/>
  <c r="Z171" i="1"/>
  <c r="AA166" i="1"/>
  <c r="AA144" i="1"/>
  <c r="P139" i="1"/>
  <c r="N139" i="1" s="1"/>
  <c r="Q139" i="1" s="1"/>
  <c r="K139" i="1" s="1"/>
  <c r="L139" i="1" s="1"/>
  <c r="Z139" i="1"/>
  <c r="U169" i="1"/>
  <c r="Y169" i="1" s="1"/>
  <c r="AB169" i="1"/>
  <c r="AC169" i="1" s="1"/>
  <c r="AB167" i="1"/>
  <c r="U167" i="1"/>
  <c r="Y167" i="1" s="1"/>
  <c r="P166" i="1"/>
  <c r="N166" i="1" s="1"/>
  <c r="Q166" i="1" s="1"/>
  <c r="K166" i="1" s="1"/>
  <c r="L166" i="1" s="1"/>
  <c r="Z166" i="1"/>
  <c r="P143" i="1"/>
  <c r="N143" i="1" s="1"/>
  <c r="Q143" i="1" s="1"/>
  <c r="K143" i="1" s="1"/>
  <c r="L143" i="1" s="1"/>
  <c r="Z143" i="1"/>
  <c r="AA141" i="1"/>
  <c r="S171" i="1"/>
  <c r="T171" i="1" s="1"/>
  <c r="P167" i="1"/>
  <c r="N167" i="1" s="1"/>
  <c r="Q167" i="1" s="1"/>
  <c r="K167" i="1" s="1"/>
  <c r="L167" i="1" s="1"/>
  <c r="Z167" i="1"/>
  <c r="AA162" i="1"/>
  <c r="P147" i="1"/>
  <c r="N147" i="1" s="1"/>
  <c r="Q147" i="1" s="1"/>
  <c r="K147" i="1" s="1"/>
  <c r="L147" i="1" s="1"/>
  <c r="Z147" i="1"/>
  <c r="Z123" i="1"/>
  <c r="P123" i="1"/>
  <c r="N123" i="1" s="1"/>
  <c r="Q123" i="1" s="1"/>
  <c r="K123" i="1" s="1"/>
  <c r="L123" i="1" s="1"/>
  <c r="Z110" i="1"/>
  <c r="P110" i="1"/>
  <c r="N110" i="1" s="1"/>
  <c r="Q110" i="1" s="1"/>
  <c r="K110" i="1" s="1"/>
  <c r="L110" i="1" s="1"/>
  <c r="Z102" i="1"/>
  <c r="P102" i="1"/>
  <c r="N102" i="1" s="1"/>
  <c r="Q102" i="1" s="1"/>
  <c r="K102" i="1" s="1"/>
  <c r="L102" i="1" s="1"/>
  <c r="Z94" i="1"/>
  <c r="P128" i="1"/>
  <c r="N128" i="1" s="1"/>
  <c r="Q128" i="1" s="1"/>
  <c r="K128" i="1" s="1"/>
  <c r="L128" i="1" s="1"/>
  <c r="Z128" i="1"/>
  <c r="U115" i="1"/>
  <c r="Y115" i="1" s="1"/>
  <c r="AB115" i="1"/>
  <c r="AC115" i="1" s="1"/>
  <c r="AB113" i="1"/>
  <c r="AC113" i="1" s="1"/>
  <c r="U113" i="1"/>
  <c r="Y113" i="1" s="1"/>
  <c r="Z112" i="1"/>
  <c r="U99" i="1"/>
  <c r="Y99" i="1" s="1"/>
  <c r="AB99" i="1"/>
  <c r="AC99" i="1" s="1"/>
  <c r="S97" i="1"/>
  <c r="T97" i="1" s="1"/>
  <c r="P96" i="1"/>
  <c r="N96" i="1" s="1"/>
  <c r="Q96" i="1" s="1"/>
  <c r="K96" i="1" s="1"/>
  <c r="L96" i="1" s="1"/>
  <c r="Z96" i="1"/>
  <c r="AA68" i="1"/>
  <c r="AB121" i="1"/>
  <c r="AA121" i="1"/>
  <c r="U121" i="1"/>
  <c r="Y121" i="1" s="1"/>
  <c r="AA116" i="1"/>
  <c r="U100" i="1"/>
  <c r="Y100" i="1" s="1"/>
  <c r="AB100" i="1"/>
  <c r="S94" i="1"/>
  <c r="T94" i="1" s="1"/>
  <c r="S80" i="1"/>
  <c r="T80" i="1" s="1"/>
  <c r="S69" i="1"/>
  <c r="T69" i="1" s="1"/>
  <c r="Z61" i="1"/>
  <c r="S120" i="1"/>
  <c r="T120" i="1" s="1"/>
  <c r="P115" i="1"/>
  <c r="N115" i="1" s="1"/>
  <c r="Q115" i="1" s="1"/>
  <c r="K115" i="1" s="1"/>
  <c r="L115" i="1" s="1"/>
  <c r="P99" i="1"/>
  <c r="N99" i="1" s="1"/>
  <c r="Q99" i="1" s="1"/>
  <c r="K99" i="1" s="1"/>
  <c r="L99" i="1" s="1"/>
  <c r="AA93" i="1"/>
  <c r="P75" i="1"/>
  <c r="N75" i="1" s="1"/>
  <c r="Q75" i="1" s="1"/>
  <c r="K75" i="1" s="1"/>
  <c r="L75" i="1" s="1"/>
  <c r="Z75" i="1"/>
  <c r="P68" i="1"/>
  <c r="N68" i="1" s="1"/>
  <c r="Q68" i="1" s="1"/>
  <c r="K68" i="1" s="1"/>
  <c r="L68" i="1" s="1"/>
  <c r="Z68" i="1"/>
  <c r="Z54" i="1"/>
  <c r="P54" i="1"/>
  <c r="N54" i="1" s="1"/>
  <c r="Q54" i="1" s="1"/>
  <c r="K54" i="1" s="1"/>
  <c r="L54" i="1" s="1"/>
  <c r="S54" i="1"/>
  <c r="T54" i="1" s="1"/>
  <c r="Z38" i="1"/>
  <c r="S38" i="1"/>
  <c r="T38" i="1" s="1"/>
  <c r="Z22" i="1"/>
  <c r="S22" i="1"/>
  <c r="T22" i="1" s="1"/>
  <c r="U132" i="1"/>
  <c r="Y132" i="1" s="1"/>
  <c r="AB132" i="1"/>
  <c r="AC132" i="1" s="1"/>
  <c r="U124" i="1"/>
  <c r="Y124" i="1" s="1"/>
  <c r="AB124" i="1"/>
  <c r="AC124" i="1" s="1"/>
  <c r="S112" i="1"/>
  <c r="T112" i="1" s="1"/>
  <c r="S106" i="1"/>
  <c r="T106" i="1" s="1"/>
  <c r="P101" i="1"/>
  <c r="N101" i="1" s="1"/>
  <c r="Q101" i="1" s="1"/>
  <c r="K101" i="1" s="1"/>
  <c r="L101" i="1" s="1"/>
  <c r="Z101" i="1"/>
  <c r="AA88" i="1"/>
  <c r="P85" i="1"/>
  <c r="N85" i="1" s="1"/>
  <c r="Q85" i="1" s="1"/>
  <c r="K85" i="1" s="1"/>
  <c r="L85" i="1" s="1"/>
  <c r="Z85" i="1"/>
  <c r="S85" i="1"/>
  <c r="T85" i="1" s="1"/>
  <c r="S78" i="1"/>
  <c r="T78" i="1" s="1"/>
  <c r="Z66" i="1"/>
  <c r="AA47" i="1"/>
  <c r="U62" i="1"/>
  <c r="Y62" i="1" s="1"/>
  <c r="AB62" i="1"/>
  <c r="P52" i="1"/>
  <c r="N52" i="1" s="1"/>
  <c r="Q52" i="1" s="1"/>
  <c r="K52" i="1" s="1"/>
  <c r="L52" i="1" s="1"/>
  <c r="Z52" i="1"/>
  <c r="Z21" i="1"/>
  <c r="U19" i="1"/>
  <c r="Y19" i="1" s="1"/>
  <c r="AB19" i="1"/>
  <c r="S66" i="1"/>
  <c r="T66" i="1" s="1"/>
  <c r="AB63" i="1"/>
  <c r="AC63" i="1" s="1"/>
  <c r="U63" i="1"/>
  <c r="Y63" i="1" s="1"/>
  <c r="AA56" i="1"/>
  <c r="S49" i="1"/>
  <c r="T49" i="1" s="1"/>
  <c r="P49" i="1" s="1"/>
  <c r="N49" i="1" s="1"/>
  <c r="Q49" i="1" s="1"/>
  <c r="K49" i="1" s="1"/>
  <c r="L49" i="1" s="1"/>
  <c r="P47" i="1"/>
  <c r="N47" i="1" s="1"/>
  <c r="Q47" i="1" s="1"/>
  <c r="K47" i="1" s="1"/>
  <c r="L47" i="1" s="1"/>
  <c r="Z47" i="1"/>
  <c r="AA40" i="1"/>
  <c r="S33" i="1"/>
  <c r="T33" i="1" s="1"/>
  <c r="P31" i="1"/>
  <c r="N31" i="1" s="1"/>
  <c r="Q31" i="1" s="1"/>
  <c r="K31" i="1" s="1"/>
  <c r="L31" i="1" s="1"/>
  <c r="Z31" i="1"/>
  <c r="AB28" i="1"/>
  <c r="U28" i="1"/>
  <c r="Y28" i="1" s="1"/>
  <c r="AA24" i="1"/>
  <c r="S17" i="1"/>
  <c r="T17" i="1" s="1"/>
  <c r="S31" i="1"/>
  <c r="T31" i="1" s="1"/>
  <c r="P28" i="1"/>
  <c r="N28" i="1" s="1"/>
  <c r="Q28" i="1" s="1"/>
  <c r="K28" i="1" s="1"/>
  <c r="L28" i="1" s="1"/>
  <c r="Z28" i="1"/>
  <c r="AB348" i="1"/>
  <c r="U348" i="1"/>
  <c r="Y348" i="1" s="1"/>
  <c r="Z349" i="1"/>
  <c r="P349" i="1"/>
  <c r="N349" i="1" s="1"/>
  <c r="Q349" i="1" s="1"/>
  <c r="K349" i="1" s="1"/>
  <c r="L349" i="1" s="1"/>
  <c r="P333" i="1"/>
  <c r="N333" i="1" s="1"/>
  <c r="Q333" i="1" s="1"/>
  <c r="K333" i="1" s="1"/>
  <c r="L333" i="1" s="1"/>
  <c r="Z333" i="1"/>
  <c r="P332" i="1"/>
  <c r="N332" i="1" s="1"/>
  <c r="Q332" i="1" s="1"/>
  <c r="K332" i="1" s="1"/>
  <c r="L332" i="1" s="1"/>
  <c r="Z332" i="1"/>
  <c r="U321" i="1"/>
  <c r="Y321" i="1" s="1"/>
  <c r="AB321" i="1"/>
  <c r="P321" i="1"/>
  <c r="N321" i="1" s="1"/>
  <c r="Q321" i="1" s="1"/>
  <c r="K321" i="1" s="1"/>
  <c r="L321" i="1" s="1"/>
  <c r="Z337" i="1"/>
  <c r="Z312" i="1"/>
  <c r="Z298" i="1"/>
  <c r="P298" i="1"/>
  <c r="N298" i="1" s="1"/>
  <c r="Q298" i="1" s="1"/>
  <c r="K298" i="1" s="1"/>
  <c r="L298" i="1" s="1"/>
  <c r="S298" i="1"/>
  <c r="T298" i="1" s="1"/>
  <c r="U299" i="1"/>
  <c r="Y299" i="1" s="1"/>
  <c r="AB299" i="1"/>
  <c r="AC299" i="1" s="1"/>
  <c r="P296" i="1"/>
  <c r="N296" i="1" s="1"/>
  <c r="Q296" i="1" s="1"/>
  <c r="K296" i="1" s="1"/>
  <c r="L296" i="1" s="1"/>
  <c r="Z296" i="1"/>
  <c r="AB303" i="1"/>
  <c r="U303" i="1"/>
  <c r="Y303" i="1" s="1"/>
  <c r="AA303" i="1"/>
  <c r="Z272" i="1"/>
  <c r="S272" i="1"/>
  <c r="T272" i="1" s="1"/>
  <c r="AB292" i="1"/>
  <c r="U292" i="1"/>
  <c r="Y292" i="1" s="1"/>
  <c r="U273" i="1"/>
  <c r="Y273" i="1" s="1"/>
  <c r="AB273" i="1"/>
  <c r="AC273" i="1" s="1"/>
  <c r="Z254" i="1"/>
  <c r="Z242" i="1"/>
  <c r="P242" i="1"/>
  <c r="N242" i="1" s="1"/>
  <c r="Q242" i="1" s="1"/>
  <c r="K242" i="1" s="1"/>
  <c r="L242" i="1" s="1"/>
  <c r="S242" i="1"/>
  <c r="T242" i="1" s="1"/>
  <c r="AB240" i="1"/>
  <c r="U240" i="1"/>
  <c r="Y240" i="1" s="1"/>
  <c r="AB224" i="1"/>
  <c r="AC224" i="1" s="1"/>
  <c r="U224" i="1"/>
  <c r="Y224" i="1" s="1"/>
  <c r="AB319" i="1"/>
  <c r="U319" i="1"/>
  <c r="Y319" i="1" s="1"/>
  <c r="U283" i="1"/>
  <c r="Y283" i="1" s="1"/>
  <c r="AB283" i="1"/>
  <c r="Z277" i="1"/>
  <c r="Z269" i="1"/>
  <c r="U259" i="1"/>
  <c r="Y259" i="1" s="1"/>
  <c r="AB259" i="1"/>
  <c r="AC259" i="1" s="1"/>
  <c r="P240" i="1"/>
  <c r="N240" i="1" s="1"/>
  <c r="Q240" i="1" s="1"/>
  <c r="K240" i="1" s="1"/>
  <c r="L240" i="1" s="1"/>
  <c r="Z240" i="1"/>
  <c r="U227" i="1"/>
  <c r="Y227" i="1" s="1"/>
  <c r="AB227" i="1"/>
  <c r="P211" i="1"/>
  <c r="N211" i="1" s="1"/>
  <c r="Q211" i="1" s="1"/>
  <c r="K211" i="1" s="1"/>
  <c r="L211" i="1" s="1"/>
  <c r="Z211" i="1"/>
  <c r="AB282" i="1"/>
  <c r="U282" i="1"/>
  <c r="Y282" i="1" s="1"/>
  <c r="AB204" i="1"/>
  <c r="AC204" i="1" s="1"/>
  <c r="U204" i="1"/>
  <c r="Y204" i="1" s="1"/>
  <c r="Z201" i="1"/>
  <c r="Z200" i="1"/>
  <c r="P200" i="1"/>
  <c r="N200" i="1" s="1"/>
  <c r="Q200" i="1" s="1"/>
  <c r="K200" i="1" s="1"/>
  <c r="L200" i="1" s="1"/>
  <c r="U188" i="1"/>
  <c r="Y188" i="1" s="1"/>
  <c r="AB188" i="1"/>
  <c r="AC188" i="1" s="1"/>
  <c r="AA195" i="1"/>
  <c r="Z178" i="1"/>
  <c r="S201" i="1"/>
  <c r="T201" i="1" s="1"/>
  <c r="AB199" i="1"/>
  <c r="AC199" i="1" s="1"/>
  <c r="AA199" i="1"/>
  <c r="U199" i="1"/>
  <c r="Y199" i="1" s="1"/>
  <c r="S177" i="1"/>
  <c r="T177" i="1" s="1"/>
  <c r="Z172" i="1"/>
  <c r="P172" i="1"/>
  <c r="N172" i="1" s="1"/>
  <c r="Q172" i="1" s="1"/>
  <c r="K172" i="1" s="1"/>
  <c r="L172" i="1" s="1"/>
  <c r="Z164" i="1"/>
  <c r="P164" i="1"/>
  <c r="N164" i="1" s="1"/>
  <c r="Q164" i="1" s="1"/>
  <c r="K164" i="1" s="1"/>
  <c r="L164" i="1" s="1"/>
  <c r="Z152" i="1"/>
  <c r="P152" i="1"/>
  <c r="N152" i="1" s="1"/>
  <c r="Q152" i="1" s="1"/>
  <c r="K152" i="1" s="1"/>
  <c r="L152" i="1" s="1"/>
  <c r="K180" i="1"/>
  <c r="L180" i="1" s="1"/>
  <c r="U160" i="1"/>
  <c r="Y160" i="1" s="1"/>
  <c r="AB160" i="1"/>
  <c r="AC160" i="1" s="1"/>
  <c r="Z155" i="1"/>
  <c r="U145" i="1"/>
  <c r="Y145" i="1" s="1"/>
  <c r="AB145" i="1"/>
  <c r="AC145" i="1" s="1"/>
  <c r="U174" i="1"/>
  <c r="Y174" i="1" s="1"/>
  <c r="AB174" i="1"/>
  <c r="U161" i="1"/>
  <c r="Y161" i="1" s="1"/>
  <c r="AB161" i="1"/>
  <c r="AC161" i="1" s="1"/>
  <c r="AB159" i="1"/>
  <c r="U159" i="1"/>
  <c r="Y159" i="1" s="1"/>
  <c r="P158" i="1"/>
  <c r="N158" i="1" s="1"/>
  <c r="Q158" i="1" s="1"/>
  <c r="K158" i="1" s="1"/>
  <c r="L158" i="1" s="1"/>
  <c r="Z158" i="1"/>
  <c r="Z126" i="1"/>
  <c r="P126" i="1"/>
  <c r="N126" i="1" s="1"/>
  <c r="Q126" i="1" s="1"/>
  <c r="K126" i="1" s="1"/>
  <c r="L126" i="1" s="1"/>
  <c r="S119" i="1"/>
  <c r="T119" i="1" s="1"/>
  <c r="AC137" i="1"/>
  <c r="Z135" i="1"/>
  <c r="AB123" i="1"/>
  <c r="AA123" i="1"/>
  <c r="U123" i="1"/>
  <c r="Y123" i="1" s="1"/>
  <c r="Z114" i="1"/>
  <c r="P114" i="1"/>
  <c r="N114" i="1" s="1"/>
  <c r="Q114" i="1" s="1"/>
  <c r="K114" i="1" s="1"/>
  <c r="L114" i="1" s="1"/>
  <c r="Z98" i="1"/>
  <c r="P98" i="1"/>
  <c r="N98" i="1" s="1"/>
  <c r="Q98" i="1" s="1"/>
  <c r="K98" i="1" s="1"/>
  <c r="L98" i="1" s="1"/>
  <c r="AB125" i="1"/>
  <c r="AC125" i="1" s="1"/>
  <c r="U125" i="1"/>
  <c r="Y125" i="1" s="1"/>
  <c r="U107" i="1"/>
  <c r="Y107" i="1" s="1"/>
  <c r="AB107" i="1"/>
  <c r="AC107" i="1" s="1"/>
  <c r="P104" i="1"/>
  <c r="N104" i="1" s="1"/>
  <c r="Q104" i="1" s="1"/>
  <c r="K104" i="1" s="1"/>
  <c r="L104" i="1" s="1"/>
  <c r="Z104" i="1"/>
  <c r="U86" i="1"/>
  <c r="Y86" i="1" s="1"/>
  <c r="AB86" i="1"/>
  <c r="AC86" i="1" s="1"/>
  <c r="S65" i="1"/>
  <c r="T65" i="1" s="1"/>
  <c r="U110" i="1"/>
  <c r="Y110" i="1" s="1"/>
  <c r="AB110" i="1"/>
  <c r="AC110" i="1" s="1"/>
  <c r="P82" i="1"/>
  <c r="N82" i="1" s="1"/>
  <c r="Q82" i="1" s="1"/>
  <c r="K82" i="1" s="1"/>
  <c r="L82" i="1" s="1"/>
  <c r="Z82" i="1"/>
  <c r="P89" i="1"/>
  <c r="N89" i="1" s="1"/>
  <c r="Q89" i="1" s="1"/>
  <c r="K89" i="1" s="1"/>
  <c r="L89" i="1" s="1"/>
  <c r="Z89" i="1"/>
  <c r="S61" i="1"/>
  <c r="T61" i="1" s="1"/>
  <c r="P61" i="1" s="1"/>
  <c r="N61" i="1" s="1"/>
  <c r="Q61" i="1" s="1"/>
  <c r="K61" i="1" s="1"/>
  <c r="L61" i="1" s="1"/>
  <c r="S59" i="1"/>
  <c r="T59" i="1" s="1"/>
  <c r="Z46" i="1"/>
  <c r="P46" i="1"/>
  <c r="N46" i="1" s="1"/>
  <c r="Q46" i="1" s="1"/>
  <c r="K46" i="1" s="1"/>
  <c r="L46" i="1" s="1"/>
  <c r="S46" i="1"/>
  <c r="T46" i="1" s="1"/>
  <c r="Z30" i="1"/>
  <c r="S30" i="1"/>
  <c r="T30" i="1" s="1"/>
  <c r="P30" i="1" s="1"/>
  <c r="N30" i="1" s="1"/>
  <c r="Q30" i="1" s="1"/>
  <c r="K30" i="1" s="1"/>
  <c r="L30" i="1" s="1"/>
  <c r="U96" i="1"/>
  <c r="Y96" i="1" s="1"/>
  <c r="AB96" i="1"/>
  <c r="S82" i="1"/>
  <c r="T82" i="1" s="1"/>
  <c r="U74" i="1"/>
  <c r="Y74" i="1" s="1"/>
  <c r="AB74" i="1"/>
  <c r="Z48" i="1"/>
  <c r="U23" i="1"/>
  <c r="Y23" i="1" s="1"/>
  <c r="AB23" i="1"/>
  <c r="AC23" i="1" s="1"/>
  <c r="AA74" i="1"/>
  <c r="AB67" i="1"/>
  <c r="U67" i="1"/>
  <c r="Y67" i="1" s="1"/>
  <c r="AA67" i="1"/>
  <c r="Z55" i="1"/>
  <c r="AB52" i="1"/>
  <c r="AC52" i="1" s="1"/>
  <c r="U52" i="1"/>
  <c r="Y52" i="1" s="1"/>
  <c r="S41" i="1"/>
  <c r="T41" i="1" s="1"/>
  <c r="P39" i="1"/>
  <c r="N39" i="1" s="1"/>
  <c r="Q39" i="1" s="1"/>
  <c r="K39" i="1" s="1"/>
  <c r="L39" i="1" s="1"/>
  <c r="Z39" i="1"/>
  <c r="AB36" i="1"/>
  <c r="U36" i="1"/>
  <c r="Y36" i="1" s="1"/>
  <c r="S25" i="1"/>
  <c r="T25" i="1" s="1"/>
  <c r="P23" i="1"/>
  <c r="N23" i="1" s="1"/>
  <c r="Q23" i="1" s="1"/>
  <c r="K23" i="1" s="1"/>
  <c r="L23" i="1" s="1"/>
  <c r="Z23" i="1"/>
  <c r="AB20" i="1"/>
  <c r="AC20" i="1" s="1"/>
  <c r="U20" i="1"/>
  <c r="Y20" i="1" s="1"/>
  <c r="AB75" i="1"/>
  <c r="U75" i="1"/>
  <c r="Y75" i="1" s="1"/>
  <c r="Z60" i="1"/>
  <c r="S55" i="1"/>
  <c r="T55" i="1" s="1"/>
  <c r="P44" i="1"/>
  <c r="N44" i="1" s="1"/>
  <c r="Q44" i="1" s="1"/>
  <c r="K44" i="1" s="1"/>
  <c r="L44" i="1" s="1"/>
  <c r="Z44" i="1"/>
  <c r="S39" i="1"/>
  <c r="T39" i="1" s="1"/>
  <c r="P36" i="1"/>
  <c r="N36" i="1" s="1"/>
  <c r="Q36" i="1" s="1"/>
  <c r="K36" i="1" s="1"/>
  <c r="L36" i="1" s="1"/>
  <c r="Z36" i="1"/>
  <c r="AA348" i="1"/>
  <c r="P336" i="1"/>
  <c r="N336" i="1" s="1"/>
  <c r="Q336" i="1" s="1"/>
  <c r="K336" i="1" s="1"/>
  <c r="L336" i="1" s="1"/>
  <c r="Z336" i="1"/>
  <c r="S343" i="1"/>
  <c r="T343" i="1" s="1"/>
  <c r="S301" i="1"/>
  <c r="T301" i="1" s="1"/>
  <c r="AA319" i="1"/>
  <c r="Z294" i="1"/>
  <c r="P294" i="1"/>
  <c r="N294" i="1" s="1"/>
  <c r="Q294" i="1" s="1"/>
  <c r="K294" i="1" s="1"/>
  <c r="L294" i="1" s="1"/>
  <c r="S294" i="1"/>
  <c r="T294" i="1" s="1"/>
  <c r="U327" i="1"/>
  <c r="Y327" i="1" s="1"/>
  <c r="AB327" i="1"/>
  <c r="AA327" i="1"/>
  <c r="P324" i="1"/>
  <c r="N324" i="1" s="1"/>
  <c r="Q324" i="1" s="1"/>
  <c r="K324" i="1" s="1"/>
  <c r="L324" i="1" s="1"/>
  <c r="Z324" i="1"/>
  <c r="S312" i="1"/>
  <c r="T312" i="1" s="1"/>
  <c r="P290" i="1"/>
  <c r="N290" i="1" s="1"/>
  <c r="Q290" i="1" s="1"/>
  <c r="K290" i="1" s="1"/>
  <c r="L290" i="1" s="1"/>
  <c r="Z290" i="1"/>
  <c r="S290" i="1"/>
  <c r="T290" i="1" s="1"/>
  <c r="Z285" i="1"/>
  <c r="P285" i="1"/>
  <c r="N285" i="1" s="1"/>
  <c r="Q285" i="1" s="1"/>
  <c r="K285" i="1" s="1"/>
  <c r="L285" i="1" s="1"/>
  <c r="S285" i="1"/>
  <c r="T285" i="1" s="1"/>
  <c r="Z284" i="1"/>
  <c r="S284" i="1"/>
  <c r="T284" i="1" s="1"/>
  <c r="P284" i="1" s="1"/>
  <c r="N284" i="1" s="1"/>
  <c r="Q284" i="1" s="1"/>
  <c r="K284" i="1" s="1"/>
  <c r="L284" i="1" s="1"/>
  <c r="AA321" i="1"/>
  <c r="P282" i="1"/>
  <c r="N282" i="1" s="1"/>
  <c r="Q282" i="1" s="1"/>
  <c r="K282" i="1" s="1"/>
  <c r="L282" i="1" s="1"/>
  <c r="Z282" i="1"/>
  <c r="S269" i="1"/>
  <c r="T269" i="1" s="1"/>
  <c r="P266" i="1"/>
  <c r="N266" i="1" s="1"/>
  <c r="Q266" i="1" s="1"/>
  <c r="K266" i="1" s="1"/>
  <c r="L266" i="1" s="1"/>
  <c r="Z266" i="1"/>
  <c r="S257" i="1"/>
  <c r="T257" i="1" s="1"/>
  <c r="P253" i="1"/>
  <c r="N253" i="1" s="1"/>
  <c r="Q253" i="1" s="1"/>
  <c r="K253" i="1" s="1"/>
  <c r="L253" i="1" s="1"/>
  <c r="Z253" i="1"/>
  <c r="P299" i="1"/>
  <c r="N299" i="1" s="1"/>
  <c r="Q299" i="1" s="1"/>
  <c r="K299" i="1" s="1"/>
  <c r="L299" i="1" s="1"/>
  <c r="Z299" i="1"/>
  <c r="K279" i="1"/>
  <c r="L279" i="1" s="1"/>
  <c r="AA273" i="1"/>
  <c r="K323" i="1"/>
  <c r="L323" i="1" s="1"/>
  <c r="S296" i="1"/>
  <c r="T296" i="1" s="1"/>
  <c r="AA283" i="1"/>
  <c r="Z246" i="1"/>
  <c r="Z222" i="1"/>
  <c r="P222" i="1"/>
  <c r="N222" i="1" s="1"/>
  <c r="Q222" i="1" s="1"/>
  <c r="K222" i="1" s="1"/>
  <c r="L222" i="1" s="1"/>
  <c r="S222" i="1"/>
  <c r="T222" i="1" s="1"/>
  <c r="S243" i="1"/>
  <c r="T243" i="1" s="1"/>
  <c r="Z208" i="1"/>
  <c r="P208" i="1"/>
  <c r="N208" i="1" s="1"/>
  <c r="Q208" i="1" s="1"/>
  <c r="K208" i="1" s="1"/>
  <c r="L208" i="1" s="1"/>
  <c r="P235" i="1"/>
  <c r="N235" i="1" s="1"/>
  <c r="Q235" i="1" s="1"/>
  <c r="K235" i="1" s="1"/>
  <c r="L235" i="1" s="1"/>
  <c r="Z235" i="1"/>
  <c r="AA224" i="1"/>
  <c r="S213" i="1"/>
  <c r="T213" i="1" s="1"/>
  <c r="U239" i="1"/>
  <c r="Y239" i="1" s="1"/>
  <c r="AB239" i="1"/>
  <c r="AC239" i="1" s="1"/>
  <c r="P220" i="1"/>
  <c r="N220" i="1" s="1"/>
  <c r="Q220" i="1" s="1"/>
  <c r="K220" i="1" s="1"/>
  <c r="L220" i="1" s="1"/>
  <c r="Z220" i="1"/>
  <c r="U341" i="1"/>
  <c r="Y341" i="1" s="1"/>
  <c r="AB341" i="1"/>
  <c r="AA266" i="1"/>
  <c r="AA227" i="1"/>
  <c r="P202" i="1"/>
  <c r="N202" i="1" s="1"/>
  <c r="Q202" i="1" s="1"/>
  <c r="K202" i="1" s="1"/>
  <c r="L202" i="1" s="1"/>
  <c r="Z202" i="1"/>
  <c r="Z191" i="1"/>
  <c r="S211" i="1"/>
  <c r="T211" i="1" s="1"/>
  <c r="S208" i="1"/>
  <c r="T208" i="1" s="1"/>
  <c r="S191" i="1"/>
  <c r="T191" i="1" s="1"/>
  <c r="S203" i="1"/>
  <c r="T203" i="1" s="1"/>
  <c r="P184" i="1"/>
  <c r="N184" i="1" s="1"/>
  <c r="Q184" i="1" s="1"/>
  <c r="K184" i="1" s="1"/>
  <c r="L184" i="1" s="1"/>
  <c r="Z184" i="1"/>
  <c r="S205" i="1"/>
  <c r="T205" i="1" s="1"/>
  <c r="AB185" i="1"/>
  <c r="U185" i="1"/>
  <c r="Y185" i="1" s="1"/>
  <c r="P185" i="1"/>
  <c r="N185" i="1" s="1"/>
  <c r="Q185" i="1" s="1"/>
  <c r="K185" i="1" s="1"/>
  <c r="L185" i="1" s="1"/>
  <c r="AA187" i="1"/>
  <c r="S176" i="1"/>
  <c r="T176" i="1" s="1"/>
  <c r="Z148" i="1"/>
  <c r="AA174" i="1"/>
  <c r="AB163" i="1"/>
  <c r="U163" i="1"/>
  <c r="Y163" i="1" s="1"/>
  <c r="P125" i="1"/>
  <c r="N125" i="1" s="1"/>
  <c r="Q125" i="1" s="1"/>
  <c r="K125" i="1" s="1"/>
  <c r="L125" i="1" s="1"/>
  <c r="P165" i="1"/>
  <c r="N165" i="1" s="1"/>
  <c r="Q165" i="1" s="1"/>
  <c r="K165" i="1" s="1"/>
  <c r="L165" i="1" s="1"/>
  <c r="AA159" i="1"/>
  <c r="S135" i="1"/>
  <c r="T135" i="1" s="1"/>
  <c r="P135" i="1" s="1"/>
  <c r="N135" i="1" s="1"/>
  <c r="Q135" i="1" s="1"/>
  <c r="K135" i="1" s="1"/>
  <c r="L135" i="1" s="1"/>
  <c r="S127" i="1"/>
  <c r="T127" i="1" s="1"/>
  <c r="P136" i="1"/>
  <c r="N136" i="1" s="1"/>
  <c r="Q136" i="1" s="1"/>
  <c r="K136" i="1" s="1"/>
  <c r="L136" i="1" s="1"/>
  <c r="Z136" i="1"/>
  <c r="U134" i="1"/>
  <c r="Y134" i="1" s="1"/>
  <c r="AB134" i="1"/>
  <c r="AC134" i="1" s="1"/>
  <c r="P134" i="1"/>
  <c r="N134" i="1" s="1"/>
  <c r="Q134" i="1" s="1"/>
  <c r="K134" i="1" s="1"/>
  <c r="L134" i="1" s="1"/>
  <c r="AB139" i="1"/>
  <c r="U139" i="1"/>
  <c r="Y139" i="1" s="1"/>
  <c r="AB118" i="1"/>
  <c r="U118" i="1"/>
  <c r="Y118" i="1" s="1"/>
  <c r="S76" i="1"/>
  <c r="T76" i="1" s="1"/>
  <c r="AB109" i="1"/>
  <c r="AC109" i="1" s="1"/>
  <c r="U109" i="1"/>
  <c r="Y109" i="1" s="1"/>
  <c r="Z42" i="1"/>
  <c r="S42" i="1"/>
  <c r="T42" i="1" s="1"/>
  <c r="S79" i="1"/>
  <c r="T79" i="1" s="1"/>
  <c r="P79" i="1" s="1"/>
  <c r="N79" i="1" s="1"/>
  <c r="Q79" i="1" s="1"/>
  <c r="K79" i="1" s="1"/>
  <c r="L79" i="1" s="1"/>
  <c r="Z49" i="1"/>
  <c r="S64" i="1"/>
  <c r="T64" i="1" s="1"/>
  <c r="S60" i="1"/>
  <c r="T60" i="1" s="1"/>
  <c r="P60" i="1" s="1"/>
  <c r="N60" i="1" s="1"/>
  <c r="Q60" i="1" s="1"/>
  <c r="K60" i="1" s="1"/>
  <c r="L60" i="1" s="1"/>
  <c r="S45" i="1"/>
  <c r="T45" i="1" s="1"/>
  <c r="P43" i="1"/>
  <c r="N43" i="1" s="1"/>
  <c r="Q43" i="1" s="1"/>
  <c r="K43" i="1" s="1"/>
  <c r="L43" i="1" s="1"/>
  <c r="Z43" i="1"/>
  <c r="S29" i="1"/>
  <c r="T29" i="1" s="1"/>
  <c r="Z27" i="1"/>
  <c r="AA20" i="1"/>
  <c r="Z32" i="1"/>
  <c r="S346" i="1"/>
  <c r="T346" i="1" s="1"/>
  <c r="S350" i="1"/>
  <c r="T350" i="1" s="1"/>
  <c r="P347" i="1"/>
  <c r="N347" i="1" s="1"/>
  <c r="Q347" i="1" s="1"/>
  <c r="K347" i="1" s="1"/>
  <c r="L347" i="1" s="1"/>
  <c r="Z347" i="1"/>
  <c r="U345" i="1"/>
  <c r="Y345" i="1" s="1"/>
  <c r="P345" i="1"/>
  <c r="N345" i="1" s="1"/>
  <c r="Q345" i="1" s="1"/>
  <c r="K345" i="1" s="1"/>
  <c r="L345" i="1" s="1"/>
  <c r="AB345" i="1"/>
  <c r="AC345" i="1" s="1"/>
  <c r="P348" i="1"/>
  <c r="N348" i="1" s="1"/>
  <c r="Q348" i="1" s="1"/>
  <c r="K348" i="1" s="1"/>
  <c r="L348" i="1" s="1"/>
  <c r="Z348" i="1"/>
  <c r="AB340" i="1"/>
  <c r="U340" i="1"/>
  <c r="Y340" i="1" s="1"/>
  <c r="AA340" i="1"/>
  <c r="S349" i="1"/>
  <c r="T349" i="1" s="1"/>
  <c r="Z340" i="1"/>
  <c r="P340" i="1"/>
  <c r="N340" i="1" s="1"/>
  <c r="Q340" i="1" s="1"/>
  <c r="K340" i="1" s="1"/>
  <c r="L340" i="1" s="1"/>
  <c r="S337" i="1"/>
  <c r="T337" i="1" s="1"/>
  <c r="P329" i="1"/>
  <c r="N329" i="1" s="1"/>
  <c r="Q329" i="1" s="1"/>
  <c r="K329" i="1" s="1"/>
  <c r="L329" i="1" s="1"/>
  <c r="Z329" i="1"/>
  <c r="AA342" i="1"/>
  <c r="K339" i="1"/>
  <c r="L339" i="1" s="1"/>
  <c r="S347" i="1"/>
  <c r="T347" i="1" s="1"/>
  <c r="AA341" i="1"/>
  <c r="P319" i="1"/>
  <c r="N319" i="1" s="1"/>
  <c r="Q319" i="1" s="1"/>
  <c r="K319" i="1" s="1"/>
  <c r="L319" i="1" s="1"/>
  <c r="Z319" i="1"/>
  <c r="K317" i="1"/>
  <c r="L317" i="1" s="1"/>
  <c r="Z315" i="1"/>
  <c r="K313" i="1"/>
  <c r="L313" i="1" s="1"/>
  <c r="P311" i="1"/>
  <c r="N311" i="1" s="1"/>
  <c r="Q311" i="1" s="1"/>
  <c r="K311" i="1" s="1"/>
  <c r="L311" i="1" s="1"/>
  <c r="Z311" i="1"/>
  <c r="K309" i="1"/>
  <c r="L309" i="1" s="1"/>
  <c r="P307" i="1"/>
  <c r="N307" i="1" s="1"/>
  <c r="Q307" i="1" s="1"/>
  <c r="K307" i="1" s="1"/>
  <c r="L307" i="1" s="1"/>
  <c r="S307" i="1"/>
  <c r="T307" i="1" s="1"/>
  <c r="Z307" i="1"/>
  <c r="AB338" i="1"/>
  <c r="AC338" i="1" s="1"/>
  <c r="U338" i="1"/>
  <c r="Y338" i="1" s="1"/>
  <c r="AA338" i="1"/>
  <c r="Z327" i="1"/>
  <c r="P327" i="1"/>
  <c r="N327" i="1" s="1"/>
  <c r="Q327" i="1" s="1"/>
  <c r="K327" i="1" s="1"/>
  <c r="L327" i="1" s="1"/>
  <c r="Z325" i="1"/>
  <c r="P325" i="1"/>
  <c r="N325" i="1" s="1"/>
  <c r="Q325" i="1" s="1"/>
  <c r="K325" i="1" s="1"/>
  <c r="L325" i="1" s="1"/>
  <c r="P318" i="1"/>
  <c r="N318" i="1" s="1"/>
  <c r="Q318" i="1" s="1"/>
  <c r="K318" i="1" s="1"/>
  <c r="L318" i="1" s="1"/>
  <c r="Z318" i="1"/>
  <c r="P314" i="1"/>
  <c r="N314" i="1" s="1"/>
  <c r="Q314" i="1" s="1"/>
  <c r="K314" i="1" s="1"/>
  <c r="L314" i="1" s="1"/>
  <c r="Z314" i="1"/>
  <c r="Z310" i="1"/>
  <c r="P303" i="1"/>
  <c r="N303" i="1" s="1"/>
  <c r="Q303" i="1" s="1"/>
  <c r="K303" i="1" s="1"/>
  <c r="L303" i="1" s="1"/>
  <c r="S308" i="1"/>
  <c r="T308" i="1" s="1"/>
  <c r="P300" i="1"/>
  <c r="N300" i="1" s="1"/>
  <c r="Q300" i="1" s="1"/>
  <c r="K300" i="1" s="1"/>
  <c r="L300" i="1" s="1"/>
  <c r="Z300" i="1"/>
  <c r="S316" i="1"/>
  <c r="T316" i="1" s="1"/>
  <c r="P316" i="1" s="1"/>
  <c r="N316" i="1" s="1"/>
  <c r="Q316" i="1" s="1"/>
  <c r="K316" i="1" s="1"/>
  <c r="L316" i="1" s="1"/>
  <c r="AA299" i="1"/>
  <c r="Z305" i="1"/>
  <c r="P305" i="1"/>
  <c r="N305" i="1" s="1"/>
  <c r="Q305" i="1" s="1"/>
  <c r="K305" i="1" s="1"/>
  <c r="L305" i="1" s="1"/>
  <c r="Z276" i="1"/>
  <c r="S276" i="1"/>
  <c r="T276" i="1" s="1"/>
  <c r="Z260" i="1"/>
  <c r="P260" i="1"/>
  <c r="N260" i="1" s="1"/>
  <c r="Q260" i="1" s="1"/>
  <c r="K260" i="1" s="1"/>
  <c r="L260" i="1" s="1"/>
  <c r="S260" i="1"/>
  <c r="T260" i="1" s="1"/>
  <c r="S277" i="1"/>
  <c r="T277" i="1" s="1"/>
  <c r="P274" i="1"/>
  <c r="N274" i="1" s="1"/>
  <c r="Q274" i="1" s="1"/>
  <c r="K274" i="1" s="1"/>
  <c r="L274" i="1" s="1"/>
  <c r="Z274" i="1"/>
  <c r="S261" i="1"/>
  <c r="T261" i="1" s="1"/>
  <c r="AB249" i="1"/>
  <c r="AC249" i="1" s="1"/>
  <c r="U249" i="1"/>
  <c r="Y249" i="1" s="1"/>
  <c r="P245" i="1"/>
  <c r="N245" i="1" s="1"/>
  <c r="Q245" i="1" s="1"/>
  <c r="K245" i="1" s="1"/>
  <c r="L245" i="1" s="1"/>
  <c r="Z245" i="1"/>
  <c r="S310" i="1"/>
  <c r="T310" i="1" s="1"/>
  <c r="P295" i="1"/>
  <c r="N295" i="1" s="1"/>
  <c r="Q295" i="1" s="1"/>
  <c r="K295" i="1" s="1"/>
  <c r="L295" i="1" s="1"/>
  <c r="Z295" i="1"/>
  <c r="AA281" i="1"/>
  <c r="K271" i="1"/>
  <c r="L271" i="1" s="1"/>
  <c r="AA265" i="1"/>
  <c r="U323" i="1"/>
  <c r="Y323" i="1" s="1"/>
  <c r="AB323" i="1"/>
  <c r="AC323" i="1" s="1"/>
  <c r="S315" i="1"/>
  <c r="T315" i="1" s="1"/>
  <c r="S287" i="1"/>
  <c r="T287" i="1" s="1"/>
  <c r="AA275" i="1"/>
  <c r="AA259" i="1"/>
  <c r="S247" i="1"/>
  <c r="T247" i="1" s="1"/>
  <c r="Z230" i="1"/>
  <c r="S230" i="1"/>
  <c r="T230" i="1" s="1"/>
  <c r="Z214" i="1"/>
  <c r="P214" i="1"/>
  <c r="N214" i="1" s="1"/>
  <c r="Q214" i="1" s="1"/>
  <c r="K214" i="1" s="1"/>
  <c r="L214" i="1" s="1"/>
  <c r="S214" i="1"/>
  <c r="T214" i="1" s="1"/>
  <c r="U255" i="1"/>
  <c r="Y255" i="1" s="1"/>
  <c r="AB255" i="1"/>
  <c r="AC255" i="1" s="1"/>
  <c r="AA255" i="1"/>
  <c r="S246" i="1"/>
  <c r="T246" i="1" s="1"/>
  <c r="S241" i="1"/>
  <c r="T241" i="1" s="1"/>
  <c r="S233" i="1"/>
  <c r="T233" i="1" s="1"/>
  <c r="S225" i="1"/>
  <c r="T225" i="1" s="1"/>
  <c r="P239" i="1"/>
  <c r="N239" i="1" s="1"/>
  <c r="Q239" i="1" s="1"/>
  <c r="K239" i="1" s="1"/>
  <c r="L239" i="1" s="1"/>
  <c r="Z239" i="1"/>
  <c r="Z231" i="1"/>
  <c r="P223" i="1"/>
  <c r="N223" i="1" s="1"/>
  <c r="Q223" i="1" s="1"/>
  <c r="K223" i="1" s="1"/>
  <c r="L223" i="1" s="1"/>
  <c r="Z223" i="1"/>
  <c r="U221" i="1"/>
  <c r="Y221" i="1" s="1"/>
  <c r="AB221" i="1"/>
  <c r="AC221" i="1" s="1"/>
  <c r="P221" i="1"/>
  <c r="N221" i="1" s="1"/>
  <c r="Q221" i="1" s="1"/>
  <c r="K221" i="1" s="1"/>
  <c r="L221" i="1" s="1"/>
  <c r="P219" i="1"/>
  <c r="N219" i="1" s="1"/>
  <c r="Q219" i="1" s="1"/>
  <c r="K219" i="1" s="1"/>
  <c r="L219" i="1" s="1"/>
  <c r="Z219" i="1"/>
  <c r="AB216" i="1"/>
  <c r="AC216" i="1" s="1"/>
  <c r="U216" i="1"/>
  <c r="Y216" i="1" s="1"/>
  <c r="S254" i="1"/>
  <c r="T254" i="1" s="1"/>
  <c r="S231" i="1"/>
  <c r="T231" i="1" s="1"/>
  <c r="P228" i="1"/>
  <c r="N228" i="1" s="1"/>
  <c r="Q228" i="1" s="1"/>
  <c r="K228" i="1" s="1"/>
  <c r="L228" i="1" s="1"/>
  <c r="Z228" i="1"/>
  <c r="S215" i="1"/>
  <c r="T215" i="1" s="1"/>
  <c r="S278" i="1"/>
  <c r="T278" i="1" s="1"/>
  <c r="S262" i="1"/>
  <c r="T262" i="1" s="1"/>
  <c r="S250" i="1"/>
  <c r="T250" i="1" s="1"/>
  <c r="P250" i="1" s="1"/>
  <c r="N250" i="1" s="1"/>
  <c r="Q250" i="1" s="1"/>
  <c r="K250" i="1" s="1"/>
  <c r="L250" i="1" s="1"/>
  <c r="AA239" i="1"/>
  <c r="AA223" i="1"/>
  <c r="Z187" i="1"/>
  <c r="P187" i="1"/>
  <c r="N187" i="1" s="1"/>
  <c r="Q187" i="1" s="1"/>
  <c r="K187" i="1" s="1"/>
  <c r="L187" i="1" s="1"/>
  <c r="Z194" i="1"/>
  <c r="P194" i="1"/>
  <c r="N194" i="1" s="1"/>
  <c r="Q194" i="1" s="1"/>
  <c r="K194" i="1" s="1"/>
  <c r="L194" i="1" s="1"/>
  <c r="S192" i="1"/>
  <c r="T192" i="1" s="1"/>
  <c r="AB189" i="1"/>
  <c r="U189" i="1"/>
  <c r="Y189" i="1" s="1"/>
  <c r="P179" i="1"/>
  <c r="N179" i="1" s="1"/>
  <c r="Q179" i="1" s="1"/>
  <c r="K179" i="1" s="1"/>
  <c r="L179" i="1" s="1"/>
  <c r="Z179" i="1"/>
  <c r="P198" i="1"/>
  <c r="N198" i="1" s="1"/>
  <c r="Q198" i="1" s="1"/>
  <c r="K198" i="1" s="1"/>
  <c r="L198" i="1" s="1"/>
  <c r="Z198" i="1"/>
  <c r="P174" i="1"/>
  <c r="N174" i="1" s="1"/>
  <c r="Q174" i="1" s="1"/>
  <c r="K174" i="1" s="1"/>
  <c r="L174" i="1" s="1"/>
  <c r="Z174" i="1"/>
  <c r="P193" i="1"/>
  <c r="N193" i="1" s="1"/>
  <c r="Q193" i="1" s="1"/>
  <c r="K193" i="1" s="1"/>
  <c r="L193" i="1" s="1"/>
  <c r="Z193" i="1"/>
  <c r="P189" i="1"/>
  <c r="N189" i="1" s="1"/>
  <c r="Q189" i="1" s="1"/>
  <c r="K189" i="1" s="1"/>
  <c r="L189" i="1" s="1"/>
  <c r="Z189" i="1"/>
  <c r="AA185" i="1"/>
  <c r="S173" i="1"/>
  <c r="T173" i="1" s="1"/>
  <c r="Z156" i="1"/>
  <c r="P156" i="1"/>
  <c r="N156" i="1" s="1"/>
  <c r="Q156" i="1" s="1"/>
  <c r="K156" i="1" s="1"/>
  <c r="L156" i="1" s="1"/>
  <c r="Z140" i="1"/>
  <c r="P140" i="1"/>
  <c r="N140" i="1" s="1"/>
  <c r="Q140" i="1" s="1"/>
  <c r="K140" i="1" s="1"/>
  <c r="L140" i="1" s="1"/>
  <c r="S178" i="1"/>
  <c r="T178" i="1" s="1"/>
  <c r="Z170" i="1"/>
  <c r="U157" i="1"/>
  <c r="Y157" i="1" s="1"/>
  <c r="AB157" i="1"/>
  <c r="AC157" i="1" s="1"/>
  <c r="S155" i="1"/>
  <c r="T155" i="1" s="1"/>
  <c r="P155" i="1" s="1"/>
  <c r="N155" i="1" s="1"/>
  <c r="Q155" i="1" s="1"/>
  <c r="K155" i="1" s="1"/>
  <c r="L155" i="1" s="1"/>
  <c r="U150" i="1"/>
  <c r="Y150" i="1" s="1"/>
  <c r="AB150" i="1"/>
  <c r="P150" i="1"/>
  <c r="N150" i="1" s="1"/>
  <c r="Q150" i="1" s="1"/>
  <c r="K150" i="1" s="1"/>
  <c r="L150" i="1" s="1"/>
  <c r="Z150" i="1"/>
  <c r="P145" i="1"/>
  <c r="N145" i="1" s="1"/>
  <c r="Q145" i="1" s="1"/>
  <c r="K145" i="1" s="1"/>
  <c r="L145" i="1" s="1"/>
  <c r="S136" i="1"/>
  <c r="T136" i="1" s="1"/>
  <c r="AA118" i="1"/>
  <c r="U168" i="1"/>
  <c r="Y168" i="1" s="1"/>
  <c r="AB168" i="1"/>
  <c r="P163" i="1"/>
  <c r="N163" i="1" s="1"/>
  <c r="Q163" i="1" s="1"/>
  <c r="K163" i="1" s="1"/>
  <c r="L163" i="1" s="1"/>
  <c r="Z163" i="1"/>
  <c r="S148" i="1"/>
  <c r="T148" i="1" s="1"/>
  <c r="U138" i="1"/>
  <c r="Y138" i="1" s="1"/>
  <c r="AB138" i="1"/>
  <c r="AC138" i="1" s="1"/>
  <c r="P133" i="1"/>
  <c r="N133" i="1" s="1"/>
  <c r="Q133" i="1" s="1"/>
  <c r="K133" i="1" s="1"/>
  <c r="L133" i="1" s="1"/>
  <c r="P131" i="1"/>
  <c r="N131" i="1" s="1"/>
  <c r="Q131" i="1" s="1"/>
  <c r="K131" i="1" s="1"/>
  <c r="L131" i="1" s="1"/>
  <c r="Z131" i="1"/>
  <c r="S131" i="1"/>
  <c r="T131" i="1" s="1"/>
  <c r="S175" i="1"/>
  <c r="T175" i="1" s="1"/>
  <c r="AA165" i="1"/>
  <c r="AA157" i="1"/>
  <c r="U149" i="1"/>
  <c r="Y149" i="1" s="1"/>
  <c r="AB149" i="1"/>
  <c r="AC149" i="1" s="1"/>
  <c r="AB147" i="1"/>
  <c r="AC147" i="1" s="1"/>
  <c r="U147" i="1"/>
  <c r="Y147" i="1" s="1"/>
  <c r="U142" i="1"/>
  <c r="Y142" i="1" s="1"/>
  <c r="AB142" i="1"/>
  <c r="AC142" i="1" s="1"/>
  <c r="P142" i="1"/>
  <c r="N142" i="1" s="1"/>
  <c r="Q142" i="1" s="1"/>
  <c r="K142" i="1" s="1"/>
  <c r="L142" i="1" s="1"/>
  <c r="Z142" i="1"/>
  <c r="P138" i="1"/>
  <c r="N138" i="1" s="1"/>
  <c r="Q138" i="1" s="1"/>
  <c r="K138" i="1" s="1"/>
  <c r="L138" i="1" s="1"/>
  <c r="S170" i="1"/>
  <c r="T170" i="1" s="1"/>
  <c r="S164" i="1"/>
  <c r="T164" i="1" s="1"/>
  <c r="P159" i="1"/>
  <c r="N159" i="1" s="1"/>
  <c r="Q159" i="1" s="1"/>
  <c r="K159" i="1" s="1"/>
  <c r="L159" i="1" s="1"/>
  <c r="Z159" i="1"/>
  <c r="U153" i="1"/>
  <c r="Y153" i="1" s="1"/>
  <c r="AB153" i="1"/>
  <c r="AC153" i="1" s="1"/>
  <c r="S151" i="1"/>
  <c r="T151" i="1" s="1"/>
  <c r="U146" i="1"/>
  <c r="Y146" i="1" s="1"/>
  <c r="AB146" i="1"/>
  <c r="AC146" i="1" s="1"/>
  <c r="P146" i="1"/>
  <c r="N146" i="1" s="1"/>
  <c r="Q146" i="1" s="1"/>
  <c r="K146" i="1" s="1"/>
  <c r="L146" i="1" s="1"/>
  <c r="Z146" i="1"/>
  <c r="P141" i="1"/>
  <c r="N141" i="1" s="1"/>
  <c r="Q141" i="1" s="1"/>
  <c r="K141" i="1" s="1"/>
  <c r="L141" i="1" s="1"/>
  <c r="K124" i="1"/>
  <c r="L124" i="1" s="1"/>
  <c r="K132" i="1"/>
  <c r="L132" i="1" s="1"/>
  <c r="S122" i="1"/>
  <c r="T122" i="1" s="1"/>
  <c r="AA113" i="1"/>
  <c r="AA111" i="1"/>
  <c r="AA95" i="1"/>
  <c r="AA75" i="1"/>
  <c r="P74" i="1"/>
  <c r="N74" i="1" s="1"/>
  <c r="Q74" i="1" s="1"/>
  <c r="K74" i="1" s="1"/>
  <c r="L74" i="1" s="1"/>
  <c r="Z74" i="1"/>
  <c r="P113" i="1"/>
  <c r="N113" i="1" s="1"/>
  <c r="Q113" i="1" s="1"/>
  <c r="K113" i="1" s="1"/>
  <c r="L113" i="1" s="1"/>
  <c r="Z113" i="1"/>
  <c r="AA108" i="1"/>
  <c r="U92" i="1"/>
  <c r="Y92" i="1" s="1"/>
  <c r="AB92" i="1"/>
  <c r="S84" i="1"/>
  <c r="T84" i="1" s="1"/>
  <c r="S73" i="1"/>
  <c r="T73" i="1" s="1"/>
  <c r="P70" i="1"/>
  <c r="N70" i="1" s="1"/>
  <c r="Q70" i="1" s="1"/>
  <c r="K70" i="1" s="1"/>
  <c r="L70" i="1" s="1"/>
  <c r="Z70" i="1"/>
  <c r="U130" i="1"/>
  <c r="Y130" i="1" s="1"/>
  <c r="AB130" i="1"/>
  <c r="AC130" i="1" s="1"/>
  <c r="AC129" i="1"/>
  <c r="S117" i="1"/>
  <c r="T117" i="1" s="1"/>
  <c r="P116" i="1"/>
  <c r="N116" i="1" s="1"/>
  <c r="Q116" i="1" s="1"/>
  <c r="K116" i="1" s="1"/>
  <c r="L116" i="1" s="1"/>
  <c r="Z116" i="1"/>
  <c r="AA110" i="1"/>
  <c r="U103" i="1"/>
  <c r="Y103" i="1" s="1"/>
  <c r="AB103" i="1"/>
  <c r="AC103" i="1" s="1"/>
  <c r="AB101" i="1"/>
  <c r="AC101" i="1" s="1"/>
  <c r="U101" i="1"/>
  <c r="Y101" i="1" s="1"/>
  <c r="P100" i="1"/>
  <c r="N100" i="1" s="1"/>
  <c r="Q100" i="1" s="1"/>
  <c r="K100" i="1" s="1"/>
  <c r="L100" i="1" s="1"/>
  <c r="Z100" i="1"/>
  <c r="AA92" i="1"/>
  <c r="P71" i="1"/>
  <c r="N71" i="1" s="1"/>
  <c r="Q71" i="1" s="1"/>
  <c r="K71" i="1" s="1"/>
  <c r="L71" i="1" s="1"/>
  <c r="Z71" i="1"/>
  <c r="Z50" i="1"/>
  <c r="P50" i="1"/>
  <c r="N50" i="1" s="1"/>
  <c r="Q50" i="1" s="1"/>
  <c r="K50" i="1" s="1"/>
  <c r="L50" i="1" s="1"/>
  <c r="S50" i="1"/>
  <c r="T50" i="1" s="1"/>
  <c r="Z34" i="1"/>
  <c r="P34" i="1"/>
  <c r="N34" i="1" s="1"/>
  <c r="Q34" i="1" s="1"/>
  <c r="K34" i="1" s="1"/>
  <c r="L34" i="1" s="1"/>
  <c r="S34" i="1"/>
  <c r="T34" i="1" s="1"/>
  <c r="Z18" i="1"/>
  <c r="S18" i="1"/>
  <c r="T18" i="1" s="1"/>
  <c r="S104" i="1"/>
  <c r="T104" i="1" s="1"/>
  <c r="S98" i="1"/>
  <c r="T98" i="1" s="1"/>
  <c r="P93" i="1"/>
  <c r="N93" i="1" s="1"/>
  <c r="Q93" i="1" s="1"/>
  <c r="K93" i="1" s="1"/>
  <c r="L93" i="1" s="1"/>
  <c r="Z93" i="1"/>
  <c r="P86" i="1"/>
  <c r="N86" i="1" s="1"/>
  <c r="Q86" i="1" s="1"/>
  <c r="K86" i="1" s="1"/>
  <c r="L86" i="1" s="1"/>
  <c r="Z86" i="1"/>
  <c r="K63" i="1"/>
  <c r="L63" i="1" s="1"/>
  <c r="S83" i="1"/>
  <c r="T83" i="1" s="1"/>
  <c r="P83" i="1" s="1"/>
  <c r="N83" i="1" s="1"/>
  <c r="Q83" i="1" s="1"/>
  <c r="K83" i="1" s="1"/>
  <c r="L83" i="1" s="1"/>
  <c r="Z53" i="1"/>
  <c r="U51" i="1"/>
  <c r="Y51" i="1" s="1"/>
  <c r="AB51" i="1"/>
  <c r="AC51" i="1" s="1"/>
  <c r="S27" i="1"/>
  <c r="T27" i="1" s="1"/>
  <c r="P27" i="1" s="1"/>
  <c r="N27" i="1" s="1"/>
  <c r="Q27" i="1" s="1"/>
  <c r="K27" i="1" s="1"/>
  <c r="L27" i="1" s="1"/>
  <c r="P24" i="1"/>
  <c r="N24" i="1" s="1"/>
  <c r="Q24" i="1" s="1"/>
  <c r="K24" i="1" s="1"/>
  <c r="L24" i="1" s="1"/>
  <c r="Z24" i="1"/>
  <c r="S57" i="1"/>
  <c r="T57" i="1" s="1"/>
  <c r="S53" i="1"/>
  <c r="T53" i="1" s="1"/>
  <c r="P51" i="1"/>
  <c r="N51" i="1" s="1"/>
  <c r="Q51" i="1" s="1"/>
  <c r="K51" i="1" s="1"/>
  <c r="L51" i="1" s="1"/>
  <c r="Z51" i="1"/>
  <c r="S48" i="1"/>
  <c r="T48" i="1" s="1"/>
  <c r="S37" i="1"/>
  <c r="T37" i="1" s="1"/>
  <c r="P35" i="1"/>
  <c r="N35" i="1" s="1"/>
  <c r="Q35" i="1" s="1"/>
  <c r="K35" i="1" s="1"/>
  <c r="L35" i="1" s="1"/>
  <c r="Z35" i="1"/>
  <c r="S32" i="1"/>
  <c r="T32" i="1" s="1"/>
  <c r="AA28" i="1"/>
  <c r="S21" i="1"/>
  <c r="T21" i="1" s="1"/>
  <c r="P19" i="1"/>
  <c r="N19" i="1" s="1"/>
  <c r="Q19" i="1" s="1"/>
  <c r="K19" i="1" s="1"/>
  <c r="L19" i="1" s="1"/>
  <c r="Z19" i="1"/>
  <c r="AA62" i="1"/>
  <c r="P56" i="1"/>
  <c r="N56" i="1" s="1"/>
  <c r="Q56" i="1" s="1"/>
  <c r="K56" i="1" s="1"/>
  <c r="L56" i="1" s="1"/>
  <c r="Z56" i="1"/>
  <c r="P40" i="1"/>
  <c r="N40" i="1" s="1"/>
  <c r="Q40" i="1" s="1"/>
  <c r="K40" i="1" s="1"/>
  <c r="L40" i="1" s="1"/>
  <c r="Z40" i="1"/>
  <c r="AB175" i="1" l="1"/>
  <c r="AC175" i="1" s="1"/>
  <c r="U175" i="1"/>
  <c r="Y175" i="1" s="1"/>
  <c r="AA175" i="1"/>
  <c r="U247" i="1"/>
  <c r="Y247" i="1" s="1"/>
  <c r="AB247" i="1"/>
  <c r="AC247" i="1" s="1"/>
  <c r="AA247" i="1"/>
  <c r="P247" i="1"/>
  <c r="N247" i="1" s="1"/>
  <c r="Q247" i="1" s="1"/>
  <c r="K247" i="1" s="1"/>
  <c r="L247" i="1" s="1"/>
  <c r="U269" i="1"/>
  <c r="Y269" i="1" s="1"/>
  <c r="AB269" i="1"/>
  <c r="AC269" i="1" s="1"/>
  <c r="AA269" i="1"/>
  <c r="P269" i="1"/>
  <c r="N269" i="1" s="1"/>
  <c r="Q269" i="1" s="1"/>
  <c r="K269" i="1" s="1"/>
  <c r="L269" i="1" s="1"/>
  <c r="U38" i="1"/>
  <c r="Y38" i="1" s="1"/>
  <c r="AB38" i="1"/>
  <c r="AC38" i="1" s="1"/>
  <c r="AA38" i="1"/>
  <c r="U69" i="1"/>
  <c r="Y69" i="1" s="1"/>
  <c r="AB69" i="1"/>
  <c r="AC69" i="1" s="1"/>
  <c r="AA69" i="1"/>
  <c r="P69" i="1"/>
  <c r="N69" i="1" s="1"/>
  <c r="Q69" i="1" s="1"/>
  <c r="K69" i="1" s="1"/>
  <c r="L69" i="1" s="1"/>
  <c r="U206" i="1"/>
  <c r="Y206" i="1" s="1"/>
  <c r="AB206" i="1"/>
  <c r="AC206" i="1" s="1"/>
  <c r="AA206" i="1"/>
  <c r="AB197" i="1"/>
  <c r="U197" i="1"/>
  <c r="Y197" i="1" s="1"/>
  <c r="AA197" i="1"/>
  <c r="P197" i="1"/>
  <c r="N197" i="1" s="1"/>
  <c r="Q197" i="1" s="1"/>
  <c r="K197" i="1" s="1"/>
  <c r="L197" i="1" s="1"/>
  <c r="AB236" i="1"/>
  <c r="U236" i="1"/>
  <c r="Y236" i="1" s="1"/>
  <c r="AA236" i="1"/>
  <c r="U58" i="1"/>
  <c r="Y58" i="1" s="1"/>
  <c r="AB58" i="1"/>
  <c r="AA58" i="1"/>
  <c r="AC93" i="1"/>
  <c r="U81" i="1"/>
  <c r="Y81" i="1" s="1"/>
  <c r="AB81" i="1"/>
  <c r="P81" i="1"/>
  <c r="N81" i="1" s="1"/>
  <c r="Q81" i="1" s="1"/>
  <c r="K81" i="1" s="1"/>
  <c r="L81" i="1" s="1"/>
  <c r="AA81" i="1"/>
  <c r="AC108" i="1"/>
  <c r="P175" i="1"/>
  <c r="N175" i="1" s="1"/>
  <c r="Q175" i="1" s="1"/>
  <c r="K175" i="1" s="1"/>
  <c r="L175" i="1" s="1"/>
  <c r="U210" i="1"/>
  <c r="Y210" i="1" s="1"/>
  <c r="AB210" i="1"/>
  <c r="AC210" i="1" s="1"/>
  <c r="AA210" i="1"/>
  <c r="AB207" i="1"/>
  <c r="U207" i="1"/>
  <c r="Y207" i="1" s="1"/>
  <c r="AA207" i="1"/>
  <c r="U229" i="1"/>
  <c r="Y229" i="1" s="1"/>
  <c r="AB229" i="1"/>
  <c r="P229" i="1"/>
  <c r="N229" i="1" s="1"/>
  <c r="Q229" i="1" s="1"/>
  <c r="K229" i="1" s="1"/>
  <c r="L229" i="1" s="1"/>
  <c r="AA229" i="1"/>
  <c r="U244" i="1"/>
  <c r="Y244" i="1" s="1"/>
  <c r="AB244" i="1"/>
  <c r="AA244" i="1"/>
  <c r="AB305" i="1"/>
  <c r="AC305" i="1" s="1"/>
  <c r="U305" i="1"/>
  <c r="Y305" i="1" s="1"/>
  <c r="AA305" i="1"/>
  <c r="U335" i="1"/>
  <c r="Y335" i="1" s="1"/>
  <c r="AB335" i="1"/>
  <c r="AC335" i="1" s="1"/>
  <c r="AA335" i="1"/>
  <c r="P335" i="1"/>
  <c r="N335" i="1" s="1"/>
  <c r="Q335" i="1" s="1"/>
  <c r="K335" i="1" s="1"/>
  <c r="L335" i="1" s="1"/>
  <c r="AC143" i="1"/>
  <c r="AB196" i="1"/>
  <c r="AC196" i="1" s="1"/>
  <c r="U196" i="1"/>
  <c r="Y196" i="1" s="1"/>
  <c r="AA196" i="1"/>
  <c r="AC195" i="1"/>
  <c r="U351" i="1"/>
  <c r="Y351" i="1" s="1"/>
  <c r="AB351" i="1"/>
  <c r="AC351" i="1" s="1"/>
  <c r="AA351" i="1"/>
  <c r="P351" i="1"/>
  <c r="N351" i="1" s="1"/>
  <c r="Q351" i="1" s="1"/>
  <c r="K351" i="1" s="1"/>
  <c r="L351" i="1" s="1"/>
  <c r="AC184" i="1"/>
  <c r="AC318" i="1"/>
  <c r="AC43" i="1"/>
  <c r="U57" i="1"/>
  <c r="Y57" i="1" s="1"/>
  <c r="AB57" i="1"/>
  <c r="AC57" i="1" s="1"/>
  <c r="P57" i="1"/>
  <c r="N57" i="1" s="1"/>
  <c r="Q57" i="1" s="1"/>
  <c r="K57" i="1" s="1"/>
  <c r="L57" i="1" s="1"/>
  <c r="AA57" i="1"/>
  <c r="U18" i="1"/>
  <c r="Y18" i="1" s="1"/>
  <c r="AB18" i="1"/>
  <c r="AC18" i="1" s="1"/>
  <c r="AA18" i="1"/>
  <c r="U178" i="1"/>
  <c r="Y178" i="1" s="1"/>
  <c r="AB178" i="1"/>
  <c r="AA178" i="1"/>
  <c r="AB287" i="1"/>
  <c r="AC287" i="1" s="1"/>
  <c r="U287" i="1"/>
  <c r="Y287" i="1" s="1"/>
  <c r="AA287" i="1"/>
  <c r="U25" i="1"/>
  <c r="Y25" i="1" s="1"/>
  <c r="AB25" i="1"/>
  <c r="AC25" i="1" s="1"/>
  <c r="AA25" i="1"/>
  <c r="P25" i="1"/>
  <c r="N25" i="1" s="1"/>
  <c r="Q25" i="1" s="1"/>
  <c r="K25" i="1" s="1"/>
  <c r="L25" i="1" s="1"/>
  <c r="U66" i="1"/>
  <c r="Y66" i="1" s="1"/>
  <c r="AA66" i="1"/>
  <c r="AB66" i="1"/>
  <c r="U112" i="1"/>
  <c r="Y112" i="1" s="1"/>
  <c r="AB112" i="1"/>
  <c r="AC112" i="1" s="1"/>
  <c r="AA112" i="1"/>
  <c r="U37" i="1"/>
  <c r="Y37" i="1" s="1"/>
  <c r="AB37" i="1"/>
  <c r="P37" i="1"/>
  <c r="N37" i="1" s="1"/>
  <c r="Q37" i="1" s="1"/>
  <c r="K37" i="1" s="1"/>
  <c r="L37" i="1" s="1"/>
  <c r="AA37" i="1"/>
  <c r="P18" i="1"/>
  <c r="N18" i="1" s="1"/>
  <c r="Q18" i="1" s="1"/>
  <c r="K18" i="1" s="1"/>
  <c r="L18" i="1" s="1"/>
  <c r="U241" i="1"/>
  <c r="Y241" i="1" s="1"/>
  <c r="AB241" i="1"/>
  <c r="AC241" i="1" s="1"/>
  <c r="P241" i="1"/>
  <c r="N241" i="1" s="1"/>
  <c r="Q241" i="1" s="1"/>
  <c r="K241" i="1" s="1"/>
  <c r="L241" i="1" s="1"/>
  <c r="AA241" i="1"/>
  <c r="U170" i="1"/>
  <c r="Y170" i="1" s="1"/>
  <c r="AB170" i="1"/>
  <c r="AC170" i="1" s="1"/>
  <c r="AA170" i="1"/>
  <c r="U192" i="1"/>
  <c r="Y192" i="1" s="1"/>
  <c r="AB192" i="1"/>
  <c r="AA192" i="1"/>
  <c r="AB79" i="1"/>
  <c r="AC79" i="1" s="1"/>
  <c r="U79" i="1"/>
  <c r="Y79" i="1" s="1"/>
  <c r="AA79" i="1"/>
  <c r="AB301" i="1"/>
  <c r="AC301" i="1" s="1"/>
  <c r="AA301" i="1"/>
  <c r="U301" i="1"/>
  <c r="Y301" i="1" s="1"/>
  <c r="P301" i="1"/>
  <c r="N301" i="1" s="1"/>
  <c r="Q301" i="1" s="1"/>
  <c r="K301" i="1" s="1"/>
  <c r="L301" i="1" s="1"/>
  <c r="U272" i="1"/>
  <c r="Y272" i="1" s="1"/>
  <c r="AB272" i="1"/>
  <c r="AC272" i="1" s="1"/>
  <c r="AA272" i="1"/>
  <c r="U17" i="1"/>
  <c r="Y17" i="1" s="1"/>
  <c r="AB17" i="1"/>
  <c r="AC17" i="1" s="1"/>
  <c r="P17" i="1"/>
  <c r="N17" i="1" s="1"/>
  <c r="Q17" i="1" s="1"/>
  <c r="K17" i="1" s="1"/>
  <c r="L17" i="1" s="1"/>
  <c r="AA17" i="1"/>
  <c r="U78" i="1"/>
  <c r="Y78" i="1" s="1"/>
  <c r="AB78" i="1"/>
  <c r="AC78" i="1" s="1"/>
  <c r="AA78" i="1"/>
  <c r="U94" i="1"/>
  <c r="Y94" i="1" s="1"/>
  <c r="AB94" i="1"/>
  <c r="AA94" i="1"/>
  <c r="AC265" i="1"/>
  <c r="AB32" i="1"/>
  <c r="U32" i="1"/>
  <c r="Y32" i="1" s="1"/>
  <c r="AA32" i="1"/>
  <c r="AB117" i="1"/>
  <c r="AC117" i="1" s="1"/>
  <c r="U117" i="1"/>
  <c r="Y117" i="1" s="1"/>
  <c r="AA117" i="1"/>
  <c r="AB131" i="1"/>
  <c r="AC131" i="1" s="1"/>
  <c r="AA131" i="1"/>
  <c r="U131" i="1"/>
  <c r="Y131" i="1" s="1"/>
  <c r="U136" i="1"/>
  <c r="Y136" i="1" s="1"/>
  <c r="AB136" i="1"/>
  <c r="AC136" i="1" s="1"/>
  <c r="AA136" i="1"/>
  <c r="AC150" i="1"/>
  <c r="U173" i="1"/>
  <c r="Y173" i="1" s="1"/>
  <c r="AB173" i="1"/>
  <c r="AC173" i="1" s="1"/>
  <c r="AA173" i="1"/>
  <c r="AB278" i="1"/>
  <c r="U278" i="1"/>
  <c r="Y278" i="1" s="1"/>
  <c r="AA278" i="1"/>
  <c r="U231" i="1"/>
  <c r="Y231" i="1" s="1"/>
  <c r="AB231" i="1"/>
  <c r="AA231" i="1"/>
  <c r="P231" i="1"/>
  <c r="N231" i="1" s="1"/>
  <c r="Q231" i="1" s="1"/>
  <c r="K231" i="1" s="1"/>
  <c r="L231" i="1" s="1"/>
  <c r="U225" i="1"/>
  <c r="Y225" i="1" s="1"/>
  <c r="AB225" i="1"/>
  <c r="P225" i="1"/>
  <c r="N225" i="1" s="1"/>
  <c r="Q225" i="1" s="1"/>
  <c r="K225" i="1" s="1"/>
  <c r="L225" i="1" s="1"/>
  <c r="AA225" i="1"/>
  <c r="U230" i="1"/>
  <c r="Y230" i="1" s="1"/>
  <c r="AB230" i="1"/>
  <c r="AA230" i="1"/>
  <c r="AB315" i="1"/>
  <c r="AC315" i="1" s="1"/>
  <c r="U315" i="1"/>
  <c r="Y315" i="1" s="1"/>
  <c r="AA315" i="1"/>
  <c r="U310" i="1"/>
  <c r="Y310" i="1" s="1"/>
  <c r="AB310" i="1"/>
  <c r="AC310" i="1" s="1"/>
  <c r="AA310" i="1"/>
  <c r="U277" i="1"/>
  <c r="Y277" i="1" s="1"/>
  <c r="AB277" i="1"/>
  <c r="AA277" i="1"/>
  <c r="U276" i="1"/>
  <c r="Y276" i="1" s="1"/>
  <c r="AB276" i="1"/>
  <c r="AA276" i="1"/>
  <c r="P310" i="1"/>
  <c r="N310" i="1" s="1"/>
  <c r="Q310" i="1" s="1"/>
  <c r="K310" i="1" s="1"/>
  <c r="L310" i="1" s="1"/>
  <c r="P315" i="1"/>
  <c r="N315" i="1" s="1"/>
  <c r="Q315" i="1" s="1"/>
  <c r="K315" i="1" s="1"/>
  <c r="L315" i="1" s="1"/>
  <c r="AC340" i="1"/>
  <c r="U350" i="1"/>
  <c r="Y350" i="1" s="1"/>
  <c r="AB350" i="1"/>
  <c r="AC350" i="1" s="1"/>
  <c r="AA350" i="1"/>
  <c r="P350" i="1"/>
  <c r="N350" i="1" s="1"/>
  <c r="Q350" i="1" s="1"/>
  <c r="K350" i="1" s="1"/>
  <c r="L350" i="1" s="1"/>
  <c r="U64" i="1"/>
  <c r="Y64" i="1" s="1"/>
  <c r="AB64" i="1"/>
  <c r="AC64" i="1" s="1"/>
  <c r="AA64" i="1"/>
  <c r="U42" i="1"/>
  <c r="Y42" i="1" s="1"/>
  <c r="AB42" i="1"/>
  <c r="AA42" i="1"/>
  <c r="AC118" i="1"/>
  <c r="AB127" i="1"/>
  <c r="U127" i="1"/>
  <c r="Y127" i="1" s="1"/>
  <c r="AA127" i="1"/>
  <c r="P127" i="1"/>
  <c r="N127" i="1" s="1"/>
  <c r="Q127" i="1" s="1"/>
  <c r="K127" i="1" s="1"/>
  <c r="L127" i="1" s="1"/>
  <c r="AC163" i="1"/>
  <c r="AB208" i="1"/>
  <c r="U208" i="1"/>
  <c r="Y208" i="1" s="1"/>
  <c r="AA208" i="1"/>
  <c r="AC341" i="1"/>
  <c r="AB296" i="1"/>
  <c r="U296" i="1"/>
  <c r="Y296" i="1" s="1"/>
  <c r="AA296" i="1"/>
  <c r="AB257" i="1"/>
  <c r="U257" i="1"/>
  <c r="Y257" i="1" s="1"/>
  <c r="AA257" i="1"/>
  <c r="AB312" i="1"/>
  <c r="AC312" i="1" s="1"/>
  <c r="U312" i="1"/>
  <c r="Y312" i="1" s="1"/>
  <c r="AA312" i="1"/>
  <c r="AC327" i="1"/>
  <c r="U343" i="1"/>
  <c r="Y343" i="1" s="1"/>
  <c r="AB343" i="1"/>
  <c r="AA343" i="1"/>
  <c r="AC67" i="1"/>
  <c r="U82" i="1"/>
  <c r="Y82" i="1" s="1"/>
  <c r="AB82" i="1"/>
  <c r="AA82" i="1"/>
  <c r="AC174" i="1"/>
  <c r="U201" i="1"/>
  <c r="Y201" i="1" s="1"/>
  <c r="AB201" i="1"/>
  <c r="AA201" i="1"/>
  <c r="P201" i="1"/>
  <c r="N201" i="1" s="1"/>
  <c r="Q201" i="1" s="1"/>
  <c r="K201" i="1" s="1"/>
  <c r="L201" i="1" s="1"/>
  <c r="AC227" i="1"/>
  <c r="P272" i="1"/>
  <c r="N272" i="1" s="1"/>
  <c r="Q272" i="1" s="1"/>
  <c r="K272" i="1" s="1"/>
  <c r="L272" i="1" s="1"/>
  <c r="AC303" i="1"/>
  <c r="P312" i="1"/>
  <c r="N312" i="1" s="1"/>
  <c r="Q312" i="1" s="1"/>
  <c r="K312" i="1" s="1"/>
  <c r="L312" i="1" s="1"/>
  <c r="AC19" i="1"/>
  <c r="AB85" i="1"/>
  <c r="U85" i="1"/>
  <c r="Y85" i="1" s="1"/>
  <c r="AA85" i="1"/>
  <c r="U22" i="1"/>
  <c r="Y22" i="1" s="1"/>
  <c r="AB22" i="1"/>
  <c r="AA22" i="1"/>
  <c r="P38" i="1"/>
  <c r="N38" i="1" s="1"/>
  <c r="Q38" i="1" s="1"/>
  <c r="K38" i="1" s="1"/>
  <c r="L38" i="1" s="1"/>
  <c r="U120" i="1"/>
  <c r="Y120" i="1" s="1"/>
  <c r="AB120" i="1"/>
  <c r="AA120" i="1"/>
  <c r="AC100" i="1"/>
  <c r="P94" i="1"/>
  <c r="N94" i="1" s="1"/>
  <c r="Q94" i="1" s="1"/>
  <c r="K94" i="1" s="1"/>
  <c r="L94" i="1" s="1"/>
  <c r="AC167" i="1"/>
  <c r="AB212" i="1"/>
  <c r="U212" i="1"/>
  <c r="Y212" i="1" s="1"/>
  <c r="AA212" i="1"/>
  <c r="U217" i="1"/>
  <c r="Y217" i="1" s="1"/>
  <c r="AB217" i="1"/>
  <c r="P217" i="1"/>
  <c r="N217" i="1" s="1"/>
  <c r="Q217" i="1" s="1"/>
  <c r="K217" i="1" s="1"/>
  <c r="L217" i="1" s="1"/>
  <c r="AA217" i="1"/>
  <c r="U302" i="1"/>
  <c r="Y302" i="1" s="1"/>
  <c r="AB302" i="1"/>
  <c r="AA302" i="1"/>
  <c r="U234" i="1"/>
  <c r="Y234" i="1" s="1"/>
  <c r="AB234" i="1"/>
  <c r="AA234" i="1"/>
  <c r="AB291" i="1"/>
  <c r="AC291" i="1" s="1"/>
  <c r="U291" i="1"/>
  <c r="Y291" i="1" s="1"/>
  <c r="AA291" i="1"/>
  <c r="P287" i="1"/>
  <c r="N287" i="1" s="1"/>
  <c r="Q287" i="1" s="1"/>
  <c r="K287" i="1" s="1"/>
  <c r="L287" i="1" s="1"/>
  <c r="U322" i="1"/>
  <c r="Y322" i="1" s="1"/>
  <c r="AB322" i="1"/>
  <c r="AC322" i="1" s="1"/>
  <c r="AA322" i="1"/>
  <c r="AB352" i="1"/>
  <c r="U352" i="1"/>
  <c r="Y352" i="1" s="1"/>
  <c r="AA352" i="1"/>
  <c r="AC40" i="1"/>
  <c r="AC68" i="1"/>
  <c r="U26" i="1"/>
  <c r="Y26" i="1" s="1"/>
  <c r="AB26" i="1"/>
  <c r="AC26" i="1" s="1"/>
  <c r="AA26" i="1"/>
  <c r="P58" i="1"/>
  <c r="N58" i="1" s="1"/>
  <c r="Q58" i="1" s="1"/>
  <c r="K58" i="1" s="1"/>
  <c r="L58" i="1" s="1"/>
  <c r="AC95" i="1"/>
  <c r="AC144" i="1"/>
  <c r="AC165" i="1"/>
  <c r="P210" i="1"/>
  <c r="N210" i="1" s="1"/>
  <c r="Q210" i="1" s="1"/>
  <c r="K210" i="1" s="1"/>
  <c r="L210" i="1" s="1"/>
  <c r="AB270" i="1"/>
  <c r="AC270" i="1" s="1"/>
  <c r="U270" i="1"/>
  <c r="Y270" i="1" s="1"/>
  <c r="AA270" i="1"/>
  <c r="P236" i="1"/>
  <c r="N236" i="1" s="1"/>
  <c r="Q236" i="1" s="1"/>
  <c r="K236" i="1" s="1"/>
  <c r="L236" i="1" s="1"/>
  <c r="P212" i="1"/>
  <c r="N212" i="1" s="1"/>
  <c r="Q212" i="1" s="1"/>
  <c r="K212" i="1" s="1"/>
  <c r="L212" i="1" s="1"/>
  <c r="P244" i="1"/>
  <c r="N244" i="1" s="1"/>
  <c r="Q244" i="1" s="1"/>
  <c r="K244" i="1" s="1"/>
  <c r="L244" i="1" s="1"/>
  <c r="U256" i="1"/>
  <c r="Y256" i="1" s="1"/>
  <c r="AB256" i="1"/>
  <c r="AA256" i="1"/>
  <c r="P64" i="1"/>
  <c r="N64" i="1" s="1"/>
  <c r="Q64" i="1" s="1"/>
  <c r="K64" i="1" s="1"/>
  <c r="L64" i="1" s="1"/>
  <c r="P120" i="1"/>
  <c r="N120" i="1" s="1"/>
  <c r="Q120" i="1" s="1"/>
  <c r="K120" i="1" s="1"/>
  <c r="L120" i="1" s="1"/>
  <c r="AB72" i="1"/>
  <c r="AC72" i="1" s="1"/>
  <c r="U72" i="1"/>
  <c r="Y72" i="1" s="1"/>
  <c r="P72" i="1"/>
  <c r="N72" i="1" s="1"/>
  <c r="Q72" i="1" s="1"/>
  <c r="K72" i="1" s="1"/>
  <c r="L72" i="1" s="1"/>
  <c r="AA72" i="1"/>
  <c r="P78" i="1"/>
  <c r="N78" i="1" s="1"/>
  <c r="Q78" i="1" s="1"/>
  <c r="K78" i="1" s="1"/>
  <c r="L78" i="1" s="1"/>
  <c r="AC128" i="1"/>
  <c r="AC133" i="1"/>
  <c r="P196" i="1"/>
  <c r="N196" i="1" s="1"/>
  <c r="Q196" i="1" s="1"/>
  <c r="K196" i="1" s="1"/>
  <c r="L196" i="1" s="1"/>
  <c r="U209" i="1"/>
  <c r="Y209" i="1" s="1"/>
  <c r="AB209" i="1"/>
  <c r="AC209" i="1" s="1"/>
  <c r="AA209" i="1"/>
  <c r="P209" i="1"/>
  <c r="N209" i="1" s="1"/>
  <c r="Q209" i="1" s="1"/>
  <c r="K209" i="1" s="1"/>
  <c r="L209" i="1" s="1"/>
  <c r="AC275" i="1"/>
  <c r="AC245" i="1"/>
  <c r="P270" i="1"/>
  <c r="N270" i="1" s="1"/>
  <c r="Q270" i="1" s="1"/>
  <c r="K270" i="1" s="1"/>
  <c r="L270" i="1" s="1"/>
  <c r="AC324" i="1"/>
  <c r="AC71" i="1"/>
  <c r="AC198" i="1"/>
  <c r="AC179" i="1"/>
  <c r="AC44" i="1"/>
  <c r="AC194" i="1"/>
  <c r="AB48" i="1"/>
  <c r="AC48" i="1" s="1"/>
  <c r="U48" i="1"/>
  <c r="Y48" i="1" s="1"/>
  <c r="AA48" i="1"/>
  <c r="U53" i="1"/>
  <c r="Y53" i="1" s="1"/>
  <c r="AB53" i="1"/>
  <c r="AC53" i="1" s="1"/>
  <c r="AA53" i="1"/>
  <c r="P53" i="1"/>
  <c r="N53" i="1" s="1"/>
  <c r="Q53" i="1" s="1"/>
  <c r="K53" i="1" s="1"/>
  <c r="L53" i="1" s="1"/>
  <c r="U98" i="1"/>
  <c r="Y98" i="1" s="1"/>
  <c r="AB98" i="1"/>
  <c r="AC98" i="1" s="1"/>
  <c r="AA98" i="1"/>
  <c r="U50" i="1"/>
  <c r="Y50" i="1" s="1"/>
  <c r="AB50" i="1"/>
  <c r="AA50" i="1"/>
  <c r="AB84" i="1"/>
  <c r="U84" i="1"/>
  <c r="Y84" i="1" s="1"/>
  <c r="P84" i="1"/>
  <c r="N84" i="1" s="1"/>
  <c r="Q84" i="1" s="1"/>
  <c r="K84" i="1" s="1"/>
  <c r="L84" i="1" s="1"/>
  <c r="AA84" i="1"/>
  <c r="U122" i="1"/>
  <c r="Y122" i="1" s="1"/>
  <c r="AB122" i="1"/>
  <c r="AA122" i="1"/>
  <c r="AB151" i="1"/>
  <c r="AC151" i="1" s="1"/>
  <c r="U151" i="1"/>
  <c r="Y151" i="1" s="1"/>
  <c r="AA151" i="1"/>
  <c r="AC168" i="1"/>
  <c r="U215" i="1"/>
  <c r="Y215" i="1" s="1"/>
  <c r="AB215" i="1"/>
  <c r="AC215" i="1" s="1"/>
  <c r="AA215" i="1"/>
  <c r="AB254" i="1"/>
  <c r="U254" i="1"/>
  <c r="Y254" i="1" s="1"/>
  <c r="AA254" i="1"/>
  <c r="AB246" i="1"/>
  <c r="U246" i="1"/>
  <c r="Y246" i="1" s="1"/>
  <c r="AA246" i="1"/>
  <c r="U214" i="1"/>
  <c r="Y214" i="1" s="1"/>
  <c r="AB214" i="1"/>
  <c r="AA214" i="1"/>
  <c r="P230" i="1"/>
  <c r="N230" i="1" s="1"/>
  <c r="Q230" i="1" s="1"/>
  <c r="K230" i="1" s="1"/>
  <c r="L230" i="1" s="1"/>
  <c r="U261" i="1"/>
  <c r="Y261" i="1" s="1"/>
  <c r="AB261" i="1"/>
  <c r="AA261" i="1"/>
  <c r="U260" i="1"/>
  <c r="Y260" i="1" s="1"/>
  <c r="AB260" i="1"/>
  <c r="AC260" i="1" s="1"/>
  <c r="AA260" i="1"/>
  <c r="P276" i="1"/>
  <c r="N276" i="1" s="1"/>
  <c r="Q276" i="1" s="1"/>
  <c r="K276" i="1" s="1"/>
  <c r="L276" i="1" s="1"/>
  <c r="AB308" i="1"/>
  <c r="AC308" i="1" s="1"/>
  <c r="U308" i="1"/>
  <c r="Y308" i="1" s="1"/>
  <c r="AA308" i="1"/>
  <c r="AB307" i="1"/>
  <c r="AC307" i="1" s="1"/>
  <c r="U307" i="1"/>
  <c r="Y307" i="1" s="1"/>
  <c r="AA307" i="1"/>
  <c r="U347" i="1"/>
  <c r="Y347" i="1" s="1"/>
  <c r="AB347" i="1"/>
  <c r="AA347" i="1"/>
  <c r="U349" i="1"/>
  <c r="Y349" i="1" s="1"/>
  <c r="AB349" i="1"/>
  <c r="AA349" i="1"/>
  <c r="P32" i="1"/>
  <c r="N32" i="1" s="1"/>
  <c r="Q32" i="1" s="1"/>
  <c r="K32" i="1" s="1"/>
  <c r="L32" i="1" s="1"/>
  <c r="P42" i="1"/>
  <c r="N42" i="1" s="1"/>
  <c r="Q42" i="1" s="1"/>
  <c r="K42" i="1" s="1"/>
  <c r="L42" i="1" s="1"/>
  <c r="AB176" i="1"/>
  <c r="U176" i="1"/>
  <c r="Y176" i="1" s="1"/>
  <c r="AA176" i="1"/>
  <c r="P176" i="1"/>
  <c r="N176" i="1" s="1"/>
  <c r="Q176" i="1" s="1"/>
  <c r="K176" i="1" s="1"/>
  <c r="L176" i="1" s="1"/>
  <c r="AC185" i="1"/>
  <c r="AB203" i="1"/>
  <c r="U203" i="1"/>
  <c r="Y203" i="1" s="1"/>
  <c r="AA203" i="1"/>
  <c r="AB211" i="1"/>
  <c r="U211" i="1"/>
  <c r="Y211" i="1" s="1"/>
  <c r="AA211" i="1"/>
  <c r="U243" i="1"/>
  <c r="Y243" i="1" s="1"/>
  <c r="AB243" i="1"/>
  <c r="AA243" i="1"/>
  <c r="P246" i="1"/>
  <c r="N246" i="1" s="1"/>
  <c r="Q246" i="1" s="1"/>
  <c r="K246" i="1" s="1"/>
  <c r="L246" i="1" s="1"/>
  <c r="U290" i="1"/>
  <c r="Y290" i="1" s="1"/>
  <c r="AB290" i="1"/>
  <c r="AA290" i="1"/>
  <c r="U55" i="1"/>
  <c r="Y55" i="1" s="1"/>
  <c r="AB55" i="1"/>
  <c r="AC55" i="1" s="1"/>
  <c r="AA55" i="1"/>
  <c r="AC75" i="1"/>
  <c r="AC36" i="1"/>
  <c r="U41" i="1"/>
  <c r="Y41" i="1" s="1"/>
  <c r="AB41" i="1"/>
  <c r="P41" i="1"/>
  <c r="N41" i="1" s="1"/>
  <c r="Q41" i="1" s="1"/>
  <c r="K41" i="1" s="1"/>
  <c r="L41" i="1" s="1"/>
  <c r="AA41" i="1"/>
  <c r="P55" i="1"/>
  <c r="N55" i="1" s="1"/>
  <c r="Q55" i="1" s="1"/>
  <c r="K55" i="1" s="1"/>
  <c r="L55" i="1" s="1"/>
  <c r="P48" i="1"/>
  <c r="N48" i="1" s="1"/>
  <c r="Q48" i="1" s="1"/>
  <c r="K48" i="1" s="1"/>
  <c r="L48" i="1" s="1"/>
  <c r="AC96" i="1"/>
  <c r="U59" i="1"/>
  <c r="Y59" i="1" s="1"/>
  <c r="AB59" i="1"/>
  <c r="AC59" i="1" s="1"/>
  <c r="AA59" i="1"/>
  <c r="AC159" i="1"/>
  <c r="AC282" i="1"/>
  <c r="P277" i="1"/>
  <c r="N277" i="1" s="1"/>
  <c r="Q277" i="1" s="1"/>
  <c r="K277" i="1" s="1"/>
  <c r="L277" i="1" s="1"/>
  <c r="AC319" i="1"/>
  <c r="AC240" i="1"/>
  <c r="P254" i="1"/>
  <c r="N254" i="1" s="1"/>
  <c r="Q254" i="1" s="1"/>
  <c r="K254" i="1" s="1"/>
  <c r="L254" i="1" s="1"/>
  <c r="U298" i="1"/>
  <c r="Y298" i="1" s="1"/>
  <c r="AB298" i="1"/>
  <c r="AA298" i="1"/>
  <c r="AC321" i="1"/>
  <c r="U31" i="1"/>
  <c r="Y31" i="1" s="1"/>
  <c r="AB31" i="1"/>
  <c r="AA31" i="1"/>
  <c r="P66" i="1"/>
  <c r="N66" i="1" s="1"/>
  <c r="Q66" i="1" s="1"/>
  <c r="K66" i="1" s="1"/>
  <c r="L66" i="1" s="1"/>
  <c r="P22" i="1"/>
  <c r="N22" i="1" s="1"/>
  <c r="Q22" i="1" s="1"/>
  <c r="K22" i="1" s="1"/>
  <c r="L22" i="1" s="1"/>
  <c r="AC121" i="1"/>
  <c r="AB97" i="1"/>
  <c r="U97" i="1"/>
  <c r="Y97" i="1" s="1"/>
  <c r="AA97" i="1"/>
  <c r="P112" i="1"/>
  <c r="N112" i="1" s="1"/>
  <c r="Q112" i="1" s="1"/>
  <c r="K112" i="1" s="1"/>
  <c r="L112" i="1" s="1"/>
  <c r="AB171" i="1"/>
  <c r="U171" i="1"/>
  <c r="Y171" i="1" s="1"/>
  <c r="AA171" i="1"/>
  <c r="P122" i="1"/>
  <c r="N122" i="1" s="1"/>
  <c r="Q122" i="1" s="1"/>
  <c r="K122" i="1" s="1"/>
  <c r="L122" i="1" s="1"/>
  <c r="U186" i="1"/>
  <c r="Y186" i="1" s="1"/>
  <c r="AB186" i="1"/>
  <c r="AC186" i="1" s="1"/>
  <c r="AA186" i="1"/>
  <c r="U183" i="1"/>
  <c r="Y183" i="1" s="1"/>
  <c r="AB183" i="1"/>
  <c r="AA183" i="1"/>
  <c r="AB258" i="1"/>
  <c r="AC258" i="1" s="1"/>
  <c r="U258" i="1"/>
  <c r="Y258" i="1" s="1"/>
  <c r="AA258" i="1"/>
  <c r="U218" i="1"/>
  <c r="Y218" i="1" s="1"/>
  <c r="AB218" i="1"/>
  <c r="AC218" i="1" s="1"/>
  <c r="AA218" i="1"/>
  <c r="P234" i="1"/>
  <c r="N234" i="1" s="1"/>
  <c r="Q234" i="1" s="1"/>
  <c r="K234" i="1" s="1"/>
  <c r="L234" i="1" s="1"/>
  <c r="AB288" i="1"/>
  <c r="AC288" i="1" s="1"/>
  <c r="U288" i="1"/>
  <c r="Y288" i="1" s="1"/>
  <c r="AA288" i="1"/>
  <c r="U280" i="1"/>
  <c r="Y280" i="1" s="1"/>
  <c r="AB280" i="1"/>
  <c r="AC280" i="1" s="1"/>
  <c r="AA280" i="1"/>
  <c r="P302" i="1"/>
  <c r="N302" i="1" s="1"/>
  <c r="Q302" i="1" s="1"/>
  <c r="K302" i="1" s="1"/>
  <c r="L302" i="1" s="1"/>
  <c r="P322" i="1"/>
  <c r="N322" i="1" s="1"/>
  <c r="Q322" i="1" s="1"/>
  <c r="K322" i="1" s="1"/>
  <c r="L322" i="1" s="1"/>
  <c r="AC328" i="1"/>
  <c r="AB326" i="1"/>
  <c r="AC326" i="1" s="1"/>
  <c r="U326" i="1"/>
  <c r="Y326" i="1" s="1"/>
  <c r="AA326" i="1"/>
  <c r="P326" i="1"/>
  <c r="N326" i="1" s="1"/>
  <c r="Q326" i="1" s="1"/>
  <c r="K326" i="1" s="1"/>
  <c r="L326" i="1" s="1"/>
  <c r="AC47" i="1"/>
  <c r="U90" i="1"/>
  <c r="Y90" i="1" s="1"/>
  <c r="AB90" i="1"/>
  <c r="AA90" i="1"/>
  <c r="P26" i="1"/>
  <c r="N26" i="1" s="1"/>
  <c r="Q26" i="1" s="1"/>
  <c r="K26" i="1" s="1"/>
  <c r="L26" i="1" s="1"/>
  <c r="P90" i="1"/>
  <c r="N90" i="1" s="1"/>
  <c r="Q90" i="1" s="1"/>
  <c r="K90" i="1" s="1"/>
  <c r="L90" i="1" s="1"/>
  <c r="AC111" i="1"/>
  <c r="AB89" i="1"/>
  <c r="AC89" i="1" s="1"/>
  <c r="U89" i="1"/>
  <c r="Y89" i="1" s="1"/>
  <c r="AA89" i="1"/>
  <c r="AC102" i="1"/>
  <c r="AC140" i="1"/>
  <c r="P192" i="1"/>
  <c r="N192" i="1" s="1"/>
  <c r="Q192" i="1" s="1"/>
  <c r="K192" i="1" s="1"/>
  <c r="L192" i="1" s="1"/>
  <c r="AC223" i="1"/>
  <c r="U237" i="1"/>
  <c r="Y237" i="1" s="1"/>
  <c r="AB237" i="1"/>
  <c r="AC237" i="1" s="1"/>
  <c r="P237" i="1"/>
  <c r="N237" i="1" s="1"/>
  <c r="Q237" i="1" s="1"/>
  <c r="K237" i="1" s="1"/>
  <c r="L237" i="1" s="1"/>
  <c r="AA237" i="1"/>
  <c r="U248" i="1"/>
  <c r="Y248" i="1" s="1"/>
  <c r="AB248" i="1"/>
  <c r="AC248" i="1" s="1"/>
  <c r="AA248" i="1"/>
  <c r="U252" i="1"/>
  <c r="Y252" i="1" s="1"/>
  <c r="AB252" i="1"/>
  <c r="AA252" i="1"/>
  <c r="P256" i="1"/>
  <c r="N256" i="1" s="1"/>
  <c r="Q256" i="1" s="1"/>
  <c r="K256" i="1" s="1"/>
  <c r="L256" i="1" s="1"/>
  <c r="U286" i="1"/>
  <c r="Y286" i="1" s="1"/>
  <c r="AB286" i="1"/>
  <c r="AA286" i="1"/>
  <c r="AC295" i="1"/>
  <c r="U77" i="1"/>
  <c r="Y77" i="1" s="1"/>
  <c r="AB77" i="1"/>
  <c r="AA77" i="1"/>
  <c r="P77" i="1"/>
  <c r="N77" i="1" s="1"/>
  <c r="Q77" i="1" s="1"/>
  <c r="K77" i="1" s="1"/>
  <c r="L77" i="1" s="1"/>
  <c r="AC116" i="1"/>
  <c r="AC266" i="1"/>
  <c r="P207" i="1"/>
  <c r="N207" i="1" s="1"/>
  <c r="Q207" i="1" s="1"/>
  <c r="K207" i="1" s="1"/>
  <c r="L207" i="1" s="1"/>
  <c r="P261" i="1"/>
  <c r="N261" i="1" s="1"/>
  <c r="Q261" i="1" s="1"/>
  <c r="K261" i="1" s="1"/>
  <c r="L261" i="1" s="1"/>
  <c r="AC232" i="1"/>
  <c r="P243" i="1"/>
  <c r="N243" i="1" s="1"/>
  <c r="Q243" i="1" s="1"/>
  <c r="K243" i="1" s="1"/>
  <c r="L243" i="1" s="1"/>
  <c r="AC325" i="1"/>
  <c r="AC336" i="1"/>
  <c r="U330" i="1"/>
  <c r="Y330" i="1" s="1"/>
  <c r="AB330" i="1"/>
  <c r="AA330" i="1"/>
  <c r="AC344" i="1"/>
  <c r="AC156" i="1"/>
  <c r="AC200" i="1"/>
  <c r="AC253" i="1"/>
  <c r="AC333" i="1"/>
  <c r="AC158" i="1"/>
  <c r="AC311" i="1"/>
  <c r="AC172" i="1"/>
  <c r="AC193" i="1"/>
  <c r="AC70" i="1"/>
  <c r="AB83" i="1"/>
  <c r="U83" i="1"/>
  <c r="Y83" i="1" s="1"/>
  <c r="AA83" i="1"/>
  <c r="AB262" i="1"/>
  <c r="U262" i="1"/>
  <c r="Y262" i="1" s="1"/>
  <c r="AA262" i="1"/>
  <c r="AB60" i="1"/>
  <c r="AC60" i="1" s="1"/>
  <c r="U60" i="1"/>
  <c r="Y60" i="1" s="1"/>
  <c r="AA60" i="1"/>
  <c r="U213" i="1"/>
  <c r="Y213" i="1" s="1"/>
  <c r="AB213" i="1"/>
  <c r="AC213" i="1" s="1"/>
  <c r="P213" i="1"/>
  <c r="N213" i="1" s="1"/>
  <c r="Q213" i="1" s="1"/>
  <c r="K213" i="1" s="1"/>
  <c r="L213" i="1" s="1"/>
  <c r="AA213" i="1"/>
  <c r="U284" i="1"/>
  <c r="Y284" i="1" s="1"/>
  <c r="AB284" i="1"/>
  <c r="AC284" i="1" s="1"/>
  <c r="AA284" i="1"/>
  <c r="U30" i="1"/>
  <c r="Y30" i="1" s="1"/>
  <c r="AB30" i="1"/>
  <c r="AC30" i="1" s="1"/>
  <c r="AA30" i="1"/>
  <c r="U177" i="1"/>
  <c r="Y177" i="1" s="1"/>
  <c r="AB177" i="1"/>
  <c r="P177" i="1"/>
  <c r="N177" i="1" s="1"/>
  <c r="Q177" i="1" s="1"/>
  <c r="K177" i="1" s="1"/>
  <c r="L177" i="1" s="1"/>
  <c r="AA177" i="1"/>
  <c r="U49" i="1"/>
  <c r="Y49" i="1" s="1"/>
  <c r="AB49" i="1"/>
  <c r="AA49" i="1"/>
  <c r="U21" i="1"/>
  <c r="Y21" i="1" s="1"/>
  <c r="AB21" i="1"/>
  <c r="AC21" i="1" s="1"/>
  <c r="AA21" i="1"/>
  <c r="U27" i="1"/>
  <c r="Y27" i="1" s="1"/>
  <c r="AB27" i="1"/>
  <c r="AC27" i="1" s="1"/>
  <c r="AA27" i="1"/>
  <c r="U104" i="1"/>
  <c r="Y104" i="1" s="1"/>
  <c r="AB104" i="1"/>
  <c r="AC104" i="1" s="1"/>
  <c r="AA104" i="1"/>
  <c r="U34" i="1"/>
  <c r="Y34" i="1" s="1"/>
  <c r="AB34" i="1"/>
  <c r="AA34" i="1"/>
  <c r="U73" i="1"/>
  <c r="Y73" i="1" s="1"/>
  <c r="AB73" i="1"/>
  <c r="P73" i="1"/>
  <c r="N73" i="1" s="1"/>
  <c r="Q73" i="1" s="1"/>
  <c r="K73" i="1" s="1"/>
  <c r="L73" i="1" s="1"/>
  <c r="AA73" i="1"/>
  <c r="AC92" i="1"/>
  <c r="U164" i="1"/>
  <c r="Y164" i="1" s="1"/>
  <c r="AB164" i="1"/>
  <c r="AA164" i="1"/>
  <c r="U148" i="1"/>
  <c r="Y148" i="1" s="1"/>
  <c r="AB148" i="1"/>
  <c r="AA148" i="1"/>
  <c r="AB155" i="1"/>
  <c r="AC155" i="1" s="1"/>
  <c r="U155" i="1"/>
  <c r="Y155" i="1" s="1"/>
  <c r="AA155" i="1"/>
  <c r="P170" i="1"/>
  <c r="N170" i="1" s="1"/>
  <c r="Q170" i="1" s="1"/>
  <c r="K170" i="1" s="1"/>
  <c r="L170" i="1" s="1"/>
  <c r="AC189" i="1"/>
  <c r="AB250" i="1"/>
  <c r="AC250" i="1" s="1"/>
  <c r="U250" i="1"/>
  <c r="Y250" i="1" s="1"/>
  <c r="AA250" i="1"/>
  <c r="U233" i="1"/>
  <c r="Y233" i="1" s="1"/>
  <c r="AB233" i="1"/>
  <c r="AC233" i="1" s="1"/>
  <c r="P233" i="1"/>
  <c r="N233" i="1" s="1"/>
  <c r="Q233" i="1" s="1"/>
  <c r="K233" i="1" s="1"/>
  <c r="L233" i="1" s="1"/>
  <c r="AA233" i="1"/>
  <c r="AB316" i="1"/>
  <c r="AC316" i="1" s="1"/>
  <c r="U316" i="1"/>
  <c r="Y316" i="1" s="1"/>
  <c r="AA316" i="1"/>
  <c r="U337" i="1"/>
  <c r="Y337" i="1" s="1"/>
  <c r="AB337" i="1"/>
  <c r="AC337" i="1" s="1"/>
  <c r="AA337" i="1"/>
  <c r="U346" i="1"/>
  <c r="Y346" i="1" s="1"/>
  <c r="AB346" i="1"/>
  <c r="P346" i="1"/>
  <c r="N346" i="1" s="1"/>
  <c r="Q346" i="1" s="1"/>
  <c r="K346" i="1" s="1"/>
  <c r="L346" i="1" s="1"/>
  <c r="AA346" i="1"/>
  <c r="U29" i="1"/>
  <c r="Y29" i="1" s="1"/>
  <c r="AB29" i="1"/>
  <c r="P29" i="1"/>
  <c r="N29" i="1" s="1"/>
  <c r="Q29" i="1" s="1"/>
  <c r="K29" i="1" s="1"/>
  <c r="L29" i="1" s="1"/>
  <c r="AA29" i="1"/>
  <c r="U45" i="1"/>
  <c r="Y45" i="1" s="1"/>
  <c r="AB45" i="1"/>
  <c r="AA45" i="1"/>
  <c r="P45" i="1"/>
  <c r="N45" i="1" s="1"/>
  <c r="Q45" i="1" s="1"/>
  <c r="K45" i="1" s="1"/>
  <c r="L45" i="1" s="1"/>
  <c r="AB76" i="1"/>
  <c r="U76" i="1"/>
  <c r="Y76" i="1" s="1"/>
  <c r="P76" i="1"/>
  <c r="N76" i="1" s="1"/>
  <c r="Q76" i="1" s="1"/>
  <c r="K76" i="1" s="1"/>
  <c r="L76" i="1" s="1"/>
  <c r="AA76" i="1"/>
  <c r="AC139" i="1"/>
  <c r="AB135" i="1"/>
  <c r="U135" i="1"/>
  <c r="Y135" i="1" s="1"/>
  <c r="AA135" i="1"/>
  <c r="P148" i="1"/>
  <c r="N148" i="1" s="1"/>
  <c r="Q148" i="1" s="1"/>
  <c r="K148" i="1" s="1"/>
  <c r="L148" i="1" s="1"/>
  <c r="U205" i="1"/>
  <c r="Y205" i="1" s="1"/>
  <c r="AB205" i="1"/>
  <c r="AC205" i="1" s="1"/>
  <c r="AA205" i="1"/>
  <c r="U191" i="1"/>
  <c r="Y191" i="1" s="1"/>
  <c r="AB191" i="1"/>
  <c r="AA191" i="1"/>
  <c r="P191" i="1"/>
  <c r="N191" i="1" s="1"/>
  <c r="Q191" i="1" s="1"/>
  <c r="K191" i="1" s="1"/>
  <c r="L191" i="1" s="1"/>
  <c r="U222" i="1"/>
  <c r="Y222" i="1" s="1"/>
  <c r="AB222" i="1"/>
  <c r="AA222" i="1"/>
  <c r="U285" i="1"/>
  <c r="Y285" i="1" s="1"/>
  <c r="AB285" i="1"/>
  <c r="AC285" i="1" s="1"/>
  <c r="AA285" i="1"/>
  <c r="U294" i="1"/>
  <c r="Y294" i="1" s="1"/>
  <c r="AB294" i="1"/>
  <c r="AC294" i="1" s="1"/>
  <c r="AA294" i="1"/>
  <c r="U39" i="1"/>
  <c r="Y39" i="1" s="1"/>
  <c r="AB39" i="1"/>
  <c r="AC39" i="1" s="1"/>
  <c r="AA39" i="1"/>
  <c r="AC74" i="1"/>
  <c r="U46" i="1"/>
  <c r="Y46" i="1" s="1"/>
  <c r="AB46" i="1"/>
  <c r="AC46" i="1" s="1"/>
  <c r="AA46" i="1"/>
  <c r="AA61" i="1"/>
  <c r="U61" i="1"/>
  <c r="Y61" i="1" s="1"/>
  <c r="AB61" i="1"/>
  <c r="AC61" i="1" s="1"/>
  <c r="AB65" i="1"/>
  <c r="AC65" i="1" s="1"/>
  <c r="U65" i="1"/>
  <c r="Y65" i="1" s="1"/>
  <c r="AA65" i="1"/>
  <c r="P65" i="1"/>
  <c r="N65" i="1" s="1"/>
  <c r="Q65" i="1" s="1"/>
  <c r="K65" i="1" s="1"/>
  <c r="L65" i="1" s="1"/>
  <c r="AC123" i="1"/>
  <c r="AB119" i="1"/>
  <c r="U119" i="1"/>
  <c r="Y119" i="1" s="1"/>
  <c r="P119" i="1"/>
  <c r="N119" i="1" s="1"/>
  <c r="Q119" i="1" s="1"/>
  <c r="K119" i="1" s="1"/>
  <c r="L119" i="1" s="1"/>
  <c r="AA119" i="1"/>
  <c r="P178" i="1"/>
  <c r="N178" i="1" s="1"/>
  <c r="Q178" i="1" s="1"/>
  <c r="K178" i="1" s="1"/>
  <c r="L178" i="1" s="1"/>
  <c r="AC283" i="1"/>
  <c r="U242" i="1"/>
  <c r="Y242" i="1" s="1"/>
  <c r="AB242" i="1"/>
  <c r="AC242" i="1" s="1"/>
  <c r="AA242" i="1"/>
  <c r="AC292" i="1"/>
  <c r="P337" i="1"/>
  <c r="N337" i="1" s="1"/>
  <c r="Q337" i="1" s="1"/>
  <c r="K337" i="1" s="1"/>
  <c r="L337" i="1" s="1"/>
  <c r="AC348" i="1"/>
  <c r="AC28" i="1"/>
  <c r="U33" i="1"/>
  <c r="Y33" i="1" s="1"/>
  <c r="AB33" i="1"/>
  <c r="AC33" i="1" s="1"/>
  <c r="AA33" i="1"/>
  <c r="P33" i="1"/>
  <c r="N33" i="1" s="1"/>
  <c r="Q33" i="1" s="1"/>
  <c r="K33" i="1" s="1"/>
  <c r="L33" i="1" s="1"/>
  <c r="P21" i="1"/>
  <c r="N21" i="1" s="1"/>
  <c r="Q21" i="1" s="1"/>
  <c r="K21" i="1" s="1"/>
  <c r="L21" i="1" s="1"/>
  <c r="AC62" i="1"/>
  <c r="U106" i="1"/>
  <c r="Y106" i="1" s="1"/>
  <c r="AB106" i="1"/>
  <c r="AC106" i="1" s="1"/>
  <c r="AA106" i="1"/>
  <c r="U54" i="1"/>
  <c r="Y54" i="1" s="1"/>
  <c r="AB54" i="1"/>
  <c r="AC54" i="1" s="1"/>
  <c r="AA54" i="1"/>
  <c r="AB80" i="1"/>
  <c r="U80" i="1"/>
  <c r="Y80" i="1" s="1"/>
  <c r="P80" i="1"/>
  <c r="N80" i="1" s="1"/>
  <c r="Q80" i="1" s="1"/>
  <c r="K80" i="1" s="1"/>
  <c r="L80" i="1" s="1"/>
  <c r="AA80" i="1"/>
  <c r="U190" i="1"/>
  <c r="Y190" i="1" s="1"/>
  <c r="AB190" i="1"/>
  <c r="AC190" i="1" s="1"/>
  <c r="AA190" i="1"/>
  <c r="U182" i="1"/>
  <c r="Y182" i="1" s="1"/>
  <c r="AB182" i="1"/>
  <c r="AA182" i="1"/>
  <c r="P215" i="1"/>
  <c r="N215" i="1" s="1"/>
  <c r="Q215" i="1" s="1"/>
  <c r="K215" i="1" s="1"/>
  <c r="L215" i="1" s="1"/>
  <c r="AC228" i="1"/>
  <c r="P262" i="1"/>
  <c r="N262" i="1" s="1"/>
  <c r="Q262" i="1" s="1"/>
  <c r="K262" i="1" s="1"/>
  <c r="L262" i="1" s="1"/>
  <c r="P278" i="1"/>
  <c r="N278" i="1" s="1"/>
  <c r="Q278" i="1" s="1"/>
  <c r="K278" i="1" s="1"/>
  <c r="L278" i="1" s="1"/>
  <c r="U264" i="1"/>
  <c r="Y264" i="1" s="1"/>
  <c r="AB264" i="1"/>
  <c r="AC264" i="1" s="1"/>
  <c r="AA264" i="1"/>
  <c r="AC304" i="1"/>
  <c r="U331" i="1"/>
  <c r="Y331" i="1" s="1"/>
  <c r="AB331" i="1"/>
  <c r="P331" i="1"/>
  <c r="N331" i="1" s="1"/>
  <c r="Q331" i="1" s="1"/>
  <c r="K331" i="1" s="1"/>
  <c r="L331" i="1" s="1"/>
  <c r="AA331" i="1"/>
  <c r="AB334" i="1"/>
  <c r="AC334" i="1" s="1"/>
  <c r="U334" i="1"/>
  <c r="Y334" i="1" s="1"/>
  <c r="AA334" i="1"/>
  <c r="P334" i="1"/>
  <c r="N334" i="1" s="1"/>
  <c r="Q334" i="1" s="1"/>
  <c r="K334" i="1" s="1"/>
  <c r="L334" i="1" s="1"/>
  <c r="AC24" i="1"/>
  <c r="AC56" i="1"/>
  <c r="AC88" i="1"/>
  <c r="AC154" i="1"/>
  <c r="P206" i="1"/>
  <c r="N206" i="1" s="1"/>
  <c r="Q206" i="1" s="1"/>
  <c r="K206" i="1" s="1"/>
  <c r="L206" i="1" s="1"/>
  <c r="AC314" i="1"/>
  <c r="U238" i="1"/>
  <c r="Y238" i="1" s="1"/>
  <c r="AB238" i="1"/>
  <c r="AC238" i="1" s="1"/>
  <c r="AA238" i="1"/>
  <c r="P252" i="1"/>
  <c r="N252" i="1" s="1"/>
  <c r="Q252" i="1" s="1"/>
  <c r="K252" i="1" s="1"/>
  <c r="L252" i="1" s="1"/>
  <c r="U268" i="1"/>
  <c r="Y268" i="1" s="1"/>
  <c r="AB268" i="1"/>
  <c r="AC268" i="1" s="1"/>
  <c r="AA268" i="1"/>
  <c r="AC342" i="1"/>
  <c r="P343" i="1"/>
  <c r="N343" i="1" s="1"/>
  <c r="Q343" i="1" s="1"/>
  <c r="K343" i="1" s="1"/>
  <c r="L343" i="1" s="1"/>
  <c r="P59" i="1"/>
  <c r="N59" i="1" s="1"/>
  <c r="Q59" i="1" s="1"/>
  <c r="K59" i="1" s="1"/>
  <c r="L59" i="1" s="1"/>
  <c r="AC105" i="1"/>
  <c r="P106" i="1"/>
  <c r="N106" i="1" s="1"/>
  <c r="Q106" i="1" s="1"/>
  <c r="K106" i="1" s="1"/>
  <c r="L106" i="1" s="1"/>
  <c r="U181" i="1"/>
  <c r="Y181" i="1" s="1"/>
  <c r="AB181" i="1"/>
  <c r="AC181" i="1" s="1"/>
  <c r="P181" i="1"/>
  <c r="N181" i="1" s="1"/>
  <c r="Q181" i="1" s="1"/>
  <c r="K181" i="1" s="1"/>
  <c r="L181" i="1" s="1"/>
  <c r="AA181" i="1"/>
  <c r="AC187" i="1"/>
  <c r="P205" i="1"/>
  <c r="N205" i="1" s="1"/>
  <c r="Q205" i="1" s="1"/>
  <c r="K205" i="1" s="1"/>
  <c r="L205" i="1" s="1"/>
  <c r="AC267" i="1"/>
  <c r="U226" i="1"/>
  <c r="Y226" i="1" s="1"/>
  <c r="AB226" i="1"/>
  <c r="AA226" i="1"/>
  <c r="P257" i="1"/>
  <c r="N257" i="1" s="1"/>
  <c r="Q257" i="1" s="1"/>
  <c r="K257" i="1" s="1"/>
  <c r="L257" i="1" s="1"/>
  <c r="AC114" i="1"/>
  <c r="AC332" i="1"/>
  <c r="AC329" i="1"/>
  <c r="AC235" i="1"/>
  <c r="AC300" i="1"/>
  <c r="AC152" i="1"/>
  <c r="AC226" i="1" l="1"/>
  <c r="AC182" i="1"/>
  <c r="AC80" i="1"/>
  <c r="AC222" i="1"/>
  <c r="AC191" i="1"/>
  <c r="AC135" i="1"/>
  <c r="AC45" i="1"/>
  <c r="AC29" i="1"/>
  <c r="AC346" i="1"/>
  <c r="AC164" i="1"/>
  <c r="AC34" i="1"/>
  <c r="AC49" i="1"/>
  <c r="AC177" i="1"/>
  <c r="AC83" i="1"/>
  <c r="AC330" i="1"/>
  <c r="AC77" i="1"/>
  <c r="AC286" i="1"/>
  <c r="AC252" i="1"/>
  <c r="AC90" i="1"/>
  <c r="AC183" i="1"/>
  <c r="AC171" i="1"/>
  <c r="AC97" i="1"/>
  <c r="AC203" i="1"/>
  <c r="AC347" i="1"/>
  <c r="AC254" i="1"/>
  <c r="AC50" i="1"/>
  <c r="AC256" i="1"/>
  <c r="AC352" i="1"/>
  <c r="AC302" i="1"/>
  <c r="AC217" i="1"/>
  <c r="AC212" i="1"/>
  <c r="AC296" i="1"/>
  <c r="AC208" i="1"/>
  <c r="AC42" i="1"/>
  <c r="AC277" i="1"/>
  <c r="AC94" i="1"/>
  <c r="AC192" i="1"/>
  <c r="AC37" i="1"/>
  <c r="AC178" i="1"/>
  <c r="AC331" i="1"/>
  <c r="AC119" i="1"/>
  <c r="AC76" i="1"/>
  <c r="AC148" i="1"/>
  <c r="AC73" i="1"/>
  <c r="AC262" i="1"/>
  <c r="AC31" i="1"/>
  <c r="AC298" i="1"/>
  <c r="AC41" i="1"/>
  <c r="AC290" i="1"/>
  <c r="AC243" i="1"/>
  <c r="AC211" i="1"/>
  <c r="AC176" i="1"/>
  <c r="AC349" i="1"/>
  <c r="AC261" i="1"/>
  <c r="AC214" i="1"/>
  <c r="AC246" i="1"/>
  <c r="AC122" i="1"/>
  <c r="AC234" i="1"/>
  <c r="AC120" i="1"/>
  <c r="AC22" i="1"/>
  <c r="AC85" i="1"/>
  <c r="AC201" i="1"/>
  <c r="AC82" i="1"/>
  <c r="AC343" i="1"/>
  <c r="AC257" i="1"/>
  <c r="AC127" i="1"/>
  <c r="AC276" i="1"/>
  <c r="AC230" i="1"/>
  <c r="AC225" i="1"/>
  <c r="AC231" i="1"/>
  <c r="AC278" i="1"/>
  <c r="AC32" i="1"/>
  <c r="AC66" i="1"/>
  <c r="AC244" i="1"/>
  <c r="AC229" i="1"/>
  <c r="AC207" i="1"/>
  <c r="AC81" i="1"/>
  <c r="AC58" i="1"/>
  <c r="AC236" i="1"/>
  <c r="AC197" i="1"/>
  <c r="AC84" i="1"/>
</calcChain>
</file>

<file path=xl/sharedStrings.xml><?xml version="1.0" encoding="utf-8"?>
<sst xmlns="http://schemas.openxmlformats.org/spreadsheetml/2006/main" count="5478" uniqueCount="916">
  <si>
    <t>File opened</t>
  </si>
  <si>
    <t>2019-06-12 11:47:02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</si>
  <si>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</si>
  <si>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</si>
  <si>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</si>
  <si>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</si>
  <si>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</si>
  <si>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</si>
  <si>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</si>
  <si>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</si>
  <si>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</si>
  <si>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</si>
  <si>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</si>
  <si>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</si>
  <si>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</si>
  <si>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</si>
  <si>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</si>
  <si>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</si>
  <si>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</si>
  <si>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</si>
  <si>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</si>
  <si>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</si>
  <si>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</si>
  <si>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</si>
  <si>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</si>
  <si>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</si>
  <si>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</si>
  <si>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</si>
  <si>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</si>
  <si>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</si>
  <si>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11:47:03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</si>
  <si>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</si>
  <si>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</si>
  <si>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</si>
  <si>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</si>
  <si>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</si>
  <si>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</si>
  <si>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</si>
  <si>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</si>
  <si>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</si>
  <si>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</si>
  <si>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</si>
  <si>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</si>
  <si>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</si>
  <si>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</si>
  <si>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</si>
  <si>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</si>
  <si>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</si>
  <si>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</si>
  <si>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</si>
  <si>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</si>
  <si>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</si>
  <si>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</si>
  <si>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</si>
  <si>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</si>
  <si>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</si>
  <si>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</si>
  <si>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</si>
  <si>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</si>
  <si>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</si>
  <si>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</si>
  <si>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</si>
  <si>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</si>
  <si>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</si>
  <si>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</si>
  <si>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</si>
  <si>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</si>
  <si>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</si>
  <si>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</si>
  <si>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</si>
  <si>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</si>
  <si>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</si>
  <si>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</si>
  <si>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</si>
  <si>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</si>
  <si>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</si>
  <si>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</si>
  <si>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</si>
  <si>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</si>
  <si>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</si>
  <si>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</si>
  <si>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</si>
  <si>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</si>
  <si>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</si>
  <si>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</si>
  <si>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</si>
  <si>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</si>
  <si>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</si>
  <si>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</si>
  <si>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</si>
  <si>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</si>
  <si>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</si>
  <si>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</si>
  <si>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</si>
  <si>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</si>
  <si>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</si>
  <si>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</si>
  <si>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</si>
  <si>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</si>
  <si>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</si>
  <si>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</si>
  <si>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</si>
  <si>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</si>
  <si>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</si>
  <si>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</si>
  <si>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</si>
  <si>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</si>
  <si>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</si>
  <si>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</si>
  <si>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</si>
  <si>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</si>
  <si>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</si>
  <si>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</si>
  <si>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</si>
  <si>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</si>
  <si>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</si>
  <si>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</si>
  <si>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</si>
  <si>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</si>
  <si>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</si>
  <si>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</si>
  <si>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</si>
  <si>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</si>
  <si>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</si>
  <si>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</si>
  <si>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</si>
  <si>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</si>
  <si>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</si>
  <si>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</si>
  <si>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</si>
  <si>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</si>
  <si>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</si>
  <si>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</si>
  <si>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</si>
  <si>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</si>
  <si>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</si>
  <si>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</si>
  <si>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</si>
  <si>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</si>
  <si>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</si>
  <si>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</si>
  <si>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</si>
  <si>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</si>
  <si>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</si>
  <si>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</si>
  <si>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</si>
  <si>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</si>
  <si>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</si>
  <si>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</si>
  <si>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</si>
  <si>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</si>
  <si>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</si>
  <si>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</si>
  <si>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</si>
  <si>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</si>
  <si>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</si>
  <si>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</si>
  <si>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</si>
  <si>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</si>
  <si>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</si>
  <si>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</si>
  <si>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</si>
  <si>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</si>
  <si>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</si>
  <si>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</si>
  <si>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</si>
  <si>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</si>
  <si>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</si>
  <si>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</si>
  <si>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</si>
  <si>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</si>
  <si>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</si>
  <si>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</si>
  <si>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</si>
  <si>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</si>
  <si>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</si>
  <si>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</si>
  <si>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</si>
  <si>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</si>
  <si>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</si>
  <si>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</si>
  <si>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</si>
  <si>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</si>
  <si>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</si>
  <si>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</si>
  <si>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</si>
  <si>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</si>
  <si>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</si>
  <si>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</si>
  <si>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</si>
  <si>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</si>
  <si>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</si>
  <si>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</si>
  <si>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</si>
  <si>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</si>
  <si>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</si>
  <si>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</si>
  <si>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</si>
  <si>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</si>
  <si>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</si>
  <si>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</si>
  <si>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</si>
  <si>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</si>
  <si>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</si>
  <si>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</si>
  <si>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</si>
  <si>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</si>
  <si>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</si>
  <si>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</si>
  <si>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</si>
  <si>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</si>
  <si>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</si>
  <si>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</si>
  <si>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</si>
  <si>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</si>
  <si>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</si>
  <si>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</si>
  <si>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</si>
  <si>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</si>
  <si>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</si>
  <si>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</si>
  <si>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</si>
  <si>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</si>
  <si>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</si>
  <si>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</si>
  <si>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</si>
  <si>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</si>
  <si>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</si>
  <si>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</si>
  <si>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</si>
  <si>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</si>
  <si>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</si>
  <si>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</si>
  <si>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</si>
  <si>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</si>
  <si>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11:50:55</t>
  </si>
  <si>
    <t>11:50:55</t>
  </si>
  <si>
    <t>1: Needles</t>
  </si>
  <si>
    <t>11:18:47</t>
  </si>
  <si>
    <t>3/3</t>
  </si>
  <si>
    <t>5</t>
  </si>
  <si>
    <t>11111111</t>
  </si>
  <si>
    <t>oooooooo</t>
  </si>
  <si>
    <t>off</t>
  </si>
  <si>
    <t>20190613 11:50:57</t>
  </si>
  <si>
    <t>11:50:57</t>
  </si>
  <si>
    <t>20190613 11:50:59</t>
  </si>
  <si>
    <t>11:50:59</t>
  </si>
  <si>
    <t>20190613 11:51:01</t>
  </si>
  <si>
    <t>11:51:01</t>
  </si>
  <si>
    <t>20190613 11:51:03</t>
  </si>
  <si>
    <t>11:51:03</t>
  </si>
  <si>
    <t>2/3</t>
  </si>
  <si>
    <t>20190613 11:51:05</t>
  </si>
  <si>
    <t>11:51:05</t>
  </si>
  <si>
    <t>1/3</t>
  </si>
  <si>
    <t>20190613 11:51:07</t>
  </si>
  <si>
    <t>11:51:07</t>
  </si>
  <si>
    <t>20190613 11:51:09</t>
  </si>
  <si>
    <t>11:51:09</t>
  </si>
  <si>
    <t>20190613 11:51:11</t>
  </si>
  <si>
    <t>11:51:11</t>
  </si>
  <si>
    <t>20190613 11:51:13</t>
  </si>
  <si>
    <t>11:51:13</t>
  </si>
  <si>
    <t>20190613 11:51:15</t>
  </si>
  <si>
    <t>11:51:15</t>
  </si>
  <si>
    <t>20190613 11:51:17</t>
  </si>
  <si>
    <t>11:51:17</t>
  </si>
  <si>
    <t>20190613 11:51:19</t>
  </si>
  <si>
    <t>11:51:19</t>
  </si>
  <si>
    <t>20190613 11:51:21</t>
  </si>
  <si>
    <t>11:51:21</t>
  </si>
  <si>
    <t>20190613 11:51:23</t>
  </si>
  <si>
    <t>11:51:23</t>
  </si>
  <si>
    <t>20190613 11:51:25</t>
  </si>
  <si>
    <t>11:51:25</t>
  </si>
  <si>
    <t>20190613 11:51:27</t>
  </si>
  <si>
    <t>11:51:27</t>
  </si>
  <si>
    <t>20190613 11:51:29</t>
  </si>
  <si>
    <t>11:51:29</t>
  </si>
  <si>
    <t>20190613 11:51:31</t>
  </si>
  <si>
    <t>11:51:31</t>
  </si>
  <si>
    <t>20190613 11:51:33</t>
  </si>
  <si>
    <t>11:51:33</t>
  </si>
  <si>
    <t>20190613 11:51:35</t>
  </si>
  <si>
    <t>11:51:35</t>
  </si>
  <si>
    <t>20190613 11:51:37</t>
  </si>
  <si>
    <t>11:51:37</t>
  </si>
  <si>
    <t>20190613 11:51:39</t>
  </si>
  <si>
    <t>11:51:39</t>
  </si>
  <si>
    <t>20190613 11:51:41</t>
  </si>
  <si>
    <t>11:51:41</t>
  </si>
  <si>
    <t>20190613 11:51:43</t>
  </si>
  <si>
    <t>11:51:43</t>
  </si>
  <si>
    <t>20190613 11:51:45</t>
  </si>
  <si>
    <t>11:51:45</t>
  </si>
  <si>
    <t>20190613 11:51:47</t>
  </si>
  <si>
    <t>11:51:47</t>
  </si>
  <si>
    <t>20190613 11:51:49</t>
  </si>
  <si>
    <t>11:51:49</t>
  </si>
  <si>
    <t>20190613 11:51:51</t>
  </si>
  <si>
    <t>11:51:51</t>
  </si>
  <si>
    <t>20190613 11:51:53</t>
  </si>
  <si>
    <t>11:51:53</t>
  </si>
  <si>
    <t>20190613 11:51:55</t>
  </si>
  <si>
    <t>11:51:55</t>
  </si>
  <si>
    <t>20190613 11:51:57</t>
  </si>
  <si>
    <t>11:51:57</t>
  </si>
  <si>
    <t>20190613 11:51:59</t>
  </si>
  <si>
    <t>11:51:59</t>
  </si>
  <si>
    <t>20190613 11:52:01</t>
  </si>
  <si>
    <t>11:52:01</t>
  </si>
  <si>
    <t>20190613 11:52:03</t>
  </si>
  <si>
    <t>11:52:03</t>
  </si>
  <si>
    <t>20190613 11:52:05</t>
  </si>
  <si>
    <t>11:52:05</t>
  </si>
  <si>
    <t>20190613 11:52:07</t>
  </si>
  <si>
    <t>11:52:07</t>
  </si>
  <si>
    <t>20190613 11:52:09</t>
  </si>
  <si>
    <t>11:52:09</t>
  </si>
  <si>
    <t>20190613 11:52:11</t>
  </si>
  <si>
    <t>11:52:11</t>
  </si>
  <si>
    <t>20190613 11:52:13</t>
  </si>
  <si>
    <t>11:52:13</t>
  </si>
  <si>
    <t>20190613 11:52:15</t>
  </si>
  <si>
    <t>11:52:15</t>
  </si>
  <si>
    <t>20190613 11:52:17</t>
  </si>
  <si>
    <t>11:52:17</t>
  </si>
  <si>
    <t>20190613 11:52:19</t>
  </si>
  <si>
    <t>11:52:19</t>
  </si>
  <si>
    <t>20190613 11:52:21</t>
  </si>
  <si>
    <t>11:52:21</t>
  </si>
  <si>
    <t>20190613 11:52:23</t>
  </si>
  <si>
    <t>11:52:23</t>
  </si>
  <si>
    <t>20190613 11:52:25</t>
  </si>
  <si>
    <t>11:52:25</t>
  </si>
  <si>
    <t>20190613 11:52:27</t>
  </si>
  <si>
    <t>11:52:27</t>
  </si>
  <si>
    <t>20190613 11:52:29</t>
  </si>
  <si>
    <t>11:52:29</t>
  </si>
  <si>
    <t>20190613 11:52:31</t>
  </si>
  <si>
    <t>11:52:31</t>
  </si>
  <si>
    <t>20190613 11:52:33</t>
  </si>
  <si>
    <t>11:52:33</t>
  </si>
  <si>
    <t>20190613 11:52:35</t>
  </si>
  <si>
    <t>11:52:35</t>
  </si>
  <si>
    <t>20190613 11:52:37</t>
  </si>
  <si>
    <t>11:52:37</t>
  </si>
  <si>
    <t>20190613 11:52:39</t>
  </si>
  <si>
    <t>11:52:39</t>
  </si>
  <si>
    <t>20190613 11:52:41</t>
  </si>
  <si>
    <t>11:52:41</t>
  </si>
  <si>
    <t>20190613 11:52:43</t>
  </si>
  <si>
    <t>11:52:43</t>
  </si>
  <si>
    <t>20190613 11:52:45</t>
  </si>
  <si>
    <t>11:52:45</t>
  </si>
  <si>
    <t>20190613 11:52:47</t>
  </si>
  <si>
    <t>11:52:47</t>
  </si>
  <si>
    <t>20190613 11:52:49</t>
  </si>
  <si>
    <t>11:52:49</t>
  </si>
  <si>
    <t>20190613 11:52:51</t>
  </si>
  <si>
    <t>11:52:51</t>
  </si>
  <si>
    <t>20190613 11:52:53</t>
  </si>
  <si>
    <t>11:52:53</t>
  </si>
  <si>
    <t>20190613 11:52:55</t>
  </si>
  <si>
    <t>11:52:55</t>
  </si>
  <si>
    <t>20190613 11:52:57</t>
  </si>
  <si>
    <t>11:52:57</t>
  </si>
  <si>
    <t>20190613 11:52:59</t>
  </si>
  <si>
    <t>11:52:59</t>
  </si>
  <si>
    <t>20190613 11:53:01</t>
  </si>
  <si>
    <t>11:53:01</t>
  </si>
  <si>
    <t>20190613 11:53:03</t>
  </si>
  <si>
    <t>11:53:03</t>
  </si>
  <si>
    <t>20190613 11:53:05</t>
  </si>
  <si>
    <t>11:53:05</t>
  </si>
  <si>
    <t>20190613 11:53:07</t>
  </si>
  <si>
    <t>11:53:07</t>
  </si>
  <si>
    <t>20190613 11:53:09</t>
  </si>
  <si>
    <t>11:53:09</t>
  </si>
  <si>
    <t>20190613 11:53:11</t>
  </si>
  <si>
    <t>11:53:11</t>
  </si>
  <si>
    <t>20190613 11:53:13</t>
  </si>
  <si>
    <t>11:53:13</t>
  </si>
  <si>
    <t>20190613 11:53:15</t>
  </si>
  <si>
    <t>11:53:15</t>
  </si>
  <si>
    <t>20190613 11:53:17</t>
  </si>
  <si>
    <t>11:53:17</t>
  </si>
  <si>
    <t>20190613 11:53:19</t>
  </si>
  <si>
    <t>11:53:19</t>
  </si>
  <si>
    <t>20190613 11:53:21</t>
  </si>
  <si>
    <t>11:53:21</t>
  </si>
  <si>
    <t>20190613 11:53:23</t>
  </si>
  <si>
    <t>11:53:23</t>
  </si>
  <si>
    <t>20190613 11:53:25</t>
  </si>
  <si>
    <t>11:53:25</t>
  </si>
  <si>
    <t>20190613 11:53:27</t>
  </si>
  <si>
    <t>11:53:27</t>
  </si>
  <si>
    <t>20190613 11:53:29</t>
  </si>
  <si>
    <t>11:53:29</t>
  </si>
  <si>
    <t>20190613 11:53:31</t>
  </si>
  <si>
    <t>11:53:31</t>
  </si>
  <si>
    <t>20190613 11:53:33</t>
  </si>
  <si>
    <t>11:53:33</t>
  </si>
  <si>
    <t>20190613 11:53:35</t>
  </si>
  <si>
    <t>11:53:35</t>
  </si>
  <si>
    <t>20190613 11:53:37</t>
  </si>
  <si>
    <t>11:53:37</t>
  </si>
  <si>
    <t>20190613 11:53:39</t>
  </si>
  <si>
    <t>11:53:39</t>
  </si>
  <si>
    <t>20190613 11:53:41</t>
  </si>
  <si>
    <t>11:53:41</t>
  </si>
  <si>
    <t>20190613 11:53:43</t>
  </si>
  <si>
    <t>11:53:43</t>
  </si>
  <si>
    <t>20190613 11:53:45</t>
  </si>
  <si>
    <t>11:53:45</t>
  </si>
  <si>
    <t>20190613 11:53:47</t>
  </si>
  <si>
    <t>11:53:47</t>
  </si>
  <si>
    <t>20190613 11:53:49</t>
  </si>
  <si>
    <t>11:53:49</t>
  </si>
  <si>
    <t>20190613 11:53:51</t>
  </si>
  <si>
    <t>11:53:51</t>
  </si>
  <si>
    <t>20190613 11:53:53</t>
  </si>
  <si>
    <t>11:53:53</t>
  </si>
  <si>
    <t>20190613 11:53:55</t>
  </si>
  <si>
    <t>11:53:55</t>
  </si>
  <si>
    <t>20190613 11:53:57</t>
  </si>
  <si>
    <t>11:53:57</t>
  </si>
  <si>
    <t>20190613 11:53:59</t>
  </si>
  <si>
    <t>11:53:59</t>
  </si>
  <si>
    <t>20190613 11:54:01</t>
  </si>
  <si>
    <t>11:54:01</t>
  </si>
  <si>
    <t>20190613 11:54:03</t>
  </si>
  <si>
    <t>11:54:03</t>
  </si>
  <si>
    <t>20190613 11:54:05</t>
  </si>
  <si>
    <t>11:54:05</t>
  </si>
  <si>
    <t>20190613 11:54:07</t>
  </si>
  <si>
    <t>11:54:07</t>
  </si>
  <si>
    <t>20190613 11:54:09</t>
  </si>
  <si>
    <t>11:54:09</t>
  </si>
  <si>
    <t>20190613 11:54:11</t>
  </si>
  <si>
    <t>11:54:11</t>
  </si>
  <si>
    <t>20190613 11:54:13</t>
  </si>
  <si>
    <t>11:54:13</t>
  </si>
  <si>
    <t>20190613 11:54:15</t>
  </si>
  <si>
    <t>11:54:15</t>
  </si>
  <si>
    <t>20190613 11:54:17</t>
  </si>
  <si>
    <t>11:54:17</t>
  </si>
  <si>
    <t>20190613 11:54:19</t>
  </si>
  <si>
    <t>11:54:19</t>
  </si>
  <si>
    <t>20190613 11:54:21</t>
  </si>
  <si>
    <t>11:54:21</t>
  </si>
  <si>
    <t>20190613 11:54:23</t>
  </si>
  <si>
    <t>11:54:23</t>
  </si>
  <si>
    <t>20190613 11:54:25</t>
  </si>
  <si>
    <t>11:54:25</t>
  </si>
  <si>
    <t>20190613 11:54:27</t>
  </si>
  <si>
    <t>11:54:27</t>
  </si>
  <si>
    <t>20190613 11:54:29</t>
  </si>
  <si>
    <t>11:54:29</t>
  </si>
  <si>
    <t>20190613 11:54:31</t>
  </si>
  <si>
    <t>11:54:31</t>
  </si>
  <si>
    <t>20190613 11:54:33</t>
  </si>
  <si>
    <t>11:54:33</t>
  </si>
  <si>
    <t>20190613 11:54:35</t>
  </si>
  <si>
    <t>11:54:35</t>
  </si>
  <si>
    <t>20190613 11:54:37</t>
  </si>
  <si>
    <t>11:54:37</t>
  </si>
  <si>
    <t>20190613 11:54:39</t>
  </si>
  <si>
    <t>11:54:39</t>
  </si>
  <si>
    <t>20190613 11:54:41</t>
  </si>
  <si>
    <t>11:54:41</t>
  </si>
  <si>
    <t>20190613 11:54:43</t>
  </si>
  <si>
    <t>11:54:43</t>
  </si>
  <si>
    <t>20190613 11:54:45</t>
  </si>
  <si>
    <t>11:54:45</t>
  </si>
  <si>
    <t>20190613 11:54:47</t>
  </si>
  <si>
    <t>11:54:47</t>
  </si>
  <si>
    <t>20190613 11:54:49</t>
  </si>
  <si>
    <t>11:54:49</t>
  </si>
  <si>
    <t>20190613 11:54:51</t>
  </si>
  <si>
    <t>11:54:51</t>
  </si>
  <si>
    <t>20190613 11:54:53</t>
  </si>
  <si>
    <t>11:54:53</t>
  </si>
  <si>
    <t>20190613 11:54:55</t>
  </si>
  <si>
    <t>11:54:55</t>
  </si>
  <si>
    <t>20190613 11:54:57</t>
  </si>
  <si>
    <t>11:54:57</t>
  </si>
  <si>
    <t>20190613 11:54:59</t>
  </si>
  <si>
    <t>11:54:59</t>
  </si>
  <si>
    <t>20190613 11:55:01</t>
  </si>
  <si>
    <t>11:55:01</t>
  </si>
  <si>
    <t>20190613 11:55:03</t>
  </si>
  <si>
    <t>11:55:03</t>
  </si>
  <si>
    <t>20190613 11:55:05</t>
  </si>
  <si>
    <t>11:55:05</t>
  </si>
  <si>
    <t>20190613 11:55:07</t>
  </si>
  <si>
    <t>11:55:07</t>
  </si>
  <si>
    <t>20190613 11:55:09</t>
  </si>
  <si>
    <t>11:55:09</t>
  </si>
  <si>
    <t>20190613 11:55:11</t>
  </si>
  <si>
    <t>11:55:11</t>
  </si>
  <si>
    <t>20190613 11:55:13</t>
  </si>
  <si>
    <t>11:55:13</t>
  </si>
  <si>
    <t>20190613 11:55:15</t>
  </si>
  <si>
    <t>11:55:15</t>
  </si>
  <si>
    <t>20190613 11:55:17</t>
  </si>
  <si>
    <t>11:55:17</t>
  </si>
  <si>
    <t>20190613 11:55:19</t>
  </si>
  <si>
    <t>11:55:19</t>
  </si>
  <si>
    <t>20190613 11:55:21</t>
  </si>
  <si>
    <t>11:55:21</t>
  </si>
  <si>
    <t>20190613 11:55:23</t>
  </si>
  <si>
    <t>11:55:23</t>
  </si>
  <si>
    <t>20190613 11:55:25</t>
  </si>
  <si>
    <t>11:55:25</t>
  </si>
  <si>
    <t>20190613 11:55:27</t>
  </si>
  <si>
    <t>11:55:27</t>
  </si>
  <si>
    <t>20190613 11:55:29</t>
  </si>
  <si>
    <t>11:55:29</t>
  </si>
  <si>
    <t>20190613 11:55:31</t>
  </si>
  <si>
    <t>11:55:31</t>
  </si>
  <si>
    <t>20190613 11:55:33</t>
  </si>
  <si>
    <t>11:55:33</t>
  </si>
  <si>
    <t>20190613 11:55:35</t>
  </si>
  <si>
    <t>11:55:35</t>
  </si>
  <si>
    <t>20190613 11:55:37</t>
  </si>
  <si>
    <t>11:55:37</t>
  </si>
  <si>
    <t>20190613 11:55:39</t>
  </si>
  <si>
    <t>11:55:39</t>
  </si>
  <si>
    <t>20190613 11:55:41</t>
  </si>
  <si>
    <t>11:55:41</t>
  </si>
  <si>
    <t>20190613 11:55:43</t>
  </si>
  <si>
    <t>11:55:43</t>
  </si>
  <si>
    <t>20190613 11:55:45</t>
  </si>
  <si>
    <t>11:55:45</t>
  </si>
  <si>
    <t>20190613 11:55:47</t>
  </si>
  <si>
    <t>11:55:47</t>
  </si>
  <si>
    <t>20190613 11:55:49</t>
  </si>
  <si>
    <t>11:55:49</t>
  </si>
  <si>
    <t>20190613 11:55:51</t>
  </si>
  <si>
    <t>11:55:51</t>
  </si>
  <si>
    <t>20190613 11:55:53</t>
  </si>
  <si>
    <t>11:55:53</t>
  </si>
  <si>
    <t>20190613 11:55:55</t>
  </si>
  <si>
    <t>11:55:55</t>
  </si>
  <si>
    <t>20190613 11:55:57</t>
  </si>
  <si>
    <t>11:55:57</t>
  </si>
  <si>
    <t>20190613 11:55:59</t>
  </si>
  <si>
    <t>11:55:59</t>
  </si>
  <si>
    <t>20190613 11:56:01</t>
  </si>
  <si>
    <t>11:56:01</t>
  </si>
  <si>
    <t>20190613 11:56:03</t>
  </si>
  <si>
    <t>11:56:03</t>
  </si>
  <si>
    <t>20190613 11:56:05</t>
  </si>
  <si>
    <t>11:56:05</t>
  </si>
  <si>
    <t>20190613 11:56:07</t>
  </si>
  <si>
    <t>11:56:07</t>
  </si>
  <si>
    <t>20190613 11:56:09</t>
  </si>
  <si>
    <t>11:56:09</t>
  </si>
  <si>
    <t>20190613 11:56:11</t>
  </si>
  <si>
    <t>11:56:11</t>
  </si>
  <si>
    <t>20190613 11:56:13</t>
  </si>
  <si>
    <t>11:56:13</t>
  </si>
  <si>
    <t>20190613 11:56:15</t>
  </si>
  <si>
    <t>11:56:15</t>
  </si>
  <si>
    <t>20190613 11:56:17</t>
  </si>
  <si>
    <t>11:56:17</t>
  </si>
  <si>
    <t>20190613 11:56:19</t>
  </si>
  <si>
    <t>11:56:19</t>
  </si>
  <si>
    <t>20190613 11:56:21</t>
  </si>
  <si>
    <t>11:56:21</t>
  </si>
  <si>
    <t>20190613 11:56:23</t>
  </si>
  <si>
    <t>11:56:23</t>
  </si>
  <si>
    <t>20190613 11:56:25</t>
  </si>
  <si>
    <t>11:56:25</t>
  </si>
  <si>
    <t>20190613 11:56:27</t>
  </si>
  <si>
    <t>11:56:27</t>
  </si>
  <si>
    <t>20190613 11:56:29</t>
  </si>
  <si>
    <t>11:56:29</t>
  </si>
  <si>
    <t>20190613 11:56:31</t>
  </si>
  <si>
    <t>11:56:31</t>
  </si>
  <si>
    <t>20190613 11:56:33</t>
  </si>
  <si>
    <t>11:56:33</t>
  </si>
  <si>
    <t>20190613 11:56:35</t>
  </si>
  <si>
    <t>11:56:35</t>
  </si>
  <si>
    <t>20190613 11:56:37</t>
  </si>
  <si>
    <t>11:56:37</t>
  </si>
  <si>
    <t>20190613 11:56:39</t>
  </si>
  <si>
    <t>11:56:39</t>
  </si>
  <si>
    <t>20190613 11:56:41</t>
  </si>
  <si>
    <t>11:56:41</t>
  </si>
  <si>
    <t>20190613 11:56:43</t>
  </si>
  <si>
    <t>11:56:43</t>
  </si>
  <si>
    <t>20190613 11:56:45</t>
  </si>
  <si>
    <t>11:56:45</t>
  </si>
  <si>
    <t>20190613 11:56:47</t>
  </si>
  <si>
    <t>11:56:47</t>
  </si>
  <si>
    <t>20190613 11:56:49</t>
  </si>
  <si>
    <t>11:56:49</t>
  </si>
  <si>
    <t>20190613 11:56:51</t>
  </si>
  <si>
    <t>11:56:51</t>
  </si>
  <si>
    <t>20190613 11:56:53</t>
  </si>
  <si>
    <t>11:56:53</t>
  </si>
  <si>
    <t>20190613 11:56:55</t>
  </si>
  <si>
    <t>11:56:55</t>
  </si>
  <si>
    <t>20190613 11:56:57</t>
  </si>
  <si>
    <t>11:56:57</t>
  </si>
  <si>
    <t>20190613 11:56:59</t>
  </si>
  <si>
    <t>11:56:59</t>
  </si>
  <si>
    <t>20190613 11:57:01</t>
  </si>
  <si>
    <t>11:57:01</t>
  </si>
  <si>
    <t>20190613 11:57:03</t>
  </si>
  <si>
    <t>11:57:03</t>
  </si>
  <si>
    <t>20190613 11:57:05</t>
  </si>
  <si>
    <t>11:57:05</t>
  </si>
  <si>
    <t>20190613 11:57:07</t>
  </si>
  <si>
    <t>11:57:07</t>
  </si>
  <si>
    <t>20190613 11:57:09</t>
  </si>
  <si>
    <t>11:57:09</t>
  </si>
  <si>
    <t>20190613 11:57:11</t>
  </si>
  <si>
    <t>11:57:11</t>
  </si>
  <si>
    <t>20190613 11:57:13</t>
  </si>
  <si>
    <t>11:57:13</t>
  </si>
  <si>
    <t>20190613 11:57:15</t>
  </si>
  <si>
    <t>11:57:15</t>
  </si>
  <si>
    <t>20190613 11:57:17</t>
  </si>
  <si>
    <t>11:57:17</t>
  </si>
  <si>
    <t>20190613 11:57:19</t>
  </si>
  <si>
    <t>11:57:19</t>
  </si>
  <si>
    <t>20190613 11:57:21</t>
  </si>
  <si>
    <t>11:57:21</t>
  </si>
  <si>
    <t>20190613 11:57:23</t>
  </si>
  <si>
    <t>11:57:23</t>
  </si>
  <si>
    <t>20190613 11:57:25</t>
  </si>
  <si>
    <t>11:57:25</t>
  </si>
  <si>
    <t>20190613 11:57:27</t>
  </si>
  <si>
    <t>11:57:27</t>
  </si>
  <si>
    <t>20190613 11:57:29</t>
  </si>
  <si>
    <t>11:57:29</t>
  </si>
  <si>
    <t>20190613 11:57:31</t>
  </si>
  <si>
    <t>11:57:31</t>
  </si>
  <si>
    <t>20190613 11:57:33</t>
  </si>
  <si>
    <t>11:57:33</t>
  </si>
  <si>
    <t>20190613 11:57:35</t>
  </si>
  <si>
    <t>11:57:35</t>
  </si>
  <si>
    <t>20190613 11:57:37</t>
  </si>
  <si>
    <t>11:57:37</t>
  </si>
  <si>
    <t>20190613 11:57:39</t>
  </si>
  <si>
    <t>11:57:39</t>
  </si>
  <si>
    <t>20190613 11:57:41</t>
  </si>
  <si>
    <t>11:57:41</t>
  </si>
  <si>
    <t>20190613 11:57:43</t>
  </si>
  <si>
    <t>11:57:43</t>
  </si>
  <si>
    <t>20190613 11:57:45</t>
  </si>
  <si>
    <t>11:57:45</t>
  </si>
  <si>
    <t>20190613 11:57:47</t>
  </si>
  <si>
    <t>11:57:47</t>
  </si>
  <si>
    <t>20190613 11:57:49</t>
  </si>
  <si>
    <t>11:57:49</t>
  </si>
  <si>
    <t>20190613 11:57:51</t>
  </si>
  <si>
    <t>11:57:51</t>
  </si>
  <si>
    <t>20190613 11:57:53</t>
  </si>
  <si>
    <t>11:57:53</t>
  </si>
  <si>
    <t>20190613 11:57:55</t>
  </si>
  <si>
    <t>11:57:55</t>
  </si>
  <si>
    <t>20190613 11:57:57</t>
  </si>
  <si>
    <t>11:57:57</t>
  </si>
  <si>
    <t>20190613 11:57:59</t>
  </si>
  <si>
    <t>11:57:59</t>
  </si>
  <si>
    <t>20190613 11:58:01</t>
  </si>
  <si>
    <t>11:58:01</t>
  </si>
  <si>
    <t>20190613 11:58:03</t>
  </si>
  <si>
    <t>11:58:03</t>
  </si>
  <si>
    <t>20190613 11:58:05</t>
  </si>
  <si>
    <t>11:58:05</t>
  </si>
  <si>
    <t>20190613 11:58:07</t>
  </si>
  <si>
    <t>11:58:07</t>
  </si>
  <si>
    <t>20190613 11:58:09</t>
  </si>
  <si>
    <t>11:58:09</t>
  </si>
  <si>
    <t>20190613 11:58:11</t>
  </si>
  <si>
    <t>11:58:11</t>
  </si>
  <si>
    <t>20190613 11:58:13</t>
  </si>
  <si>
    <t>11:58:13</t>
  </si>
  <si>
    <t>20190613 11:58:15</t>
  </si>
  <si>
    <t>11:58:15</t>
  </si>
  <si>
    <t>20190613 11:58:17</t>
  </si>
  <si>
    <t>11:58:17</t>
  </si>
  <si>
    <t>20190613 11:58:19</t>
  </si>
  <si>
    <t>11:58:19</t>
  </si>
  <si>
    <t>20190613 11:58:21</t>
  </si>
  <si>
    <t>11:58:21</t>
  </si>
  <si>
    <t>20190613 11:58:23</t>
  </si>
  <si>
    <t>11:58:23</t>
  </si>
  <si>
    <t>20190613 11:58:25</t>
  </si>
  <si>
    <t>11:58:25</t>
  </si>
  <si>
    <t>20190613 11:58:27</t>
  </si>
  <si>
    <t>11:58:27</t>
  </si>
  <si>
    <t>20190613 11:58:29</t>
  </si>
  <si>
    <t>11:58:29</t>
  </si>
  <si>
    <t>20190613 11:58:31</t>
  </si>
  <si>
    <t>11:58:31</t>
  </si>
  <si>
    <t>20190613 11:58:33</t>
  </si>
  <si>
    <t>11:58:33</t>
  </si>
  <si>
    <t>20190613 11:58:35</t>
  </si>
  <si>
    <t>11:58:35</t>
  </si>
  <si>
    <t>20190613 11:58:37</t>
  </si>
  <si>
    <t>11:58:37</t>
  </si>
  <si>
    <t>20190613 11:58:39</t>
  </si>
  <si>
    <t>11:58:39</t>
  </si>
  <si>
    <t>20190613 11:58:41</t>
  </si>
  <si>
    <t>11:58:41</t>
  </si>
  <si>
    <t>20190613 11:58:43</t>
  </si>
  <si>
    <t>11:58:43</t>
  </si>
  <si>
    <t>20190613 11:58:45</t>
  </si>
  <si>
    <t>11:58:45</t>
  </si>
  <si>
    <t>20190613 11:58:47</t>
  </si>
  <si>
    <t>11:58:47</t>
  </si>
  <si>
    <t>20190613 11:58:49</t>
  </si>
  <si>
    <t>11:58:49</t>
  </si>
  <si>
    <t>20190613 11:58:51</t>
  </si>
  <si>
    <t>11:58:51</t>
  </si>
  <si>
    <t>20190613 11:58:53</t>
  </si>
  <si>
    <t>11:58:53</t>
  </si>
  <si>
    <t>20190613 11:58:55</t>
  </si>
  <si>
    <t>11:58:55</t>
  </si>
  <si>
    <t>20190613 11:58:57</t>
  </si>
  <si>
    <t>11:58:57</t>
  </si>
  <si>
    <t>20190613 11:58:59</t>
  </si>
  <si>
    <t>11:58:59</t>
  </si>
  <si>
    <t>20190613 11:59:01</t>
  </si>
  <si>
    <t>11:59:01</t>
  </si>
  <si>
    <t>20190613 11:59:03</t>
  </si>
  <si>
    <t>11:59:03</t>
  </si>
  <si>
    <t>20190613 11:59:05</t>
  </si>
  <si>
    <t>11:59:05</t>
  </si>
  <si>
    <t>20190613 11:59:07</t>
  </si>
  <si>
    <t>11:59:07</t>
  </si>
  <si>
    <t>20190613 11:59:09</t>
  </si>
  <si>
    <t>11:59:09</t>
  </si>
  <si>
    <t>20190613 11:59:11</t>
  </si>
  <si>
    <t>11:59:11</t>
  </si>
  <si>
    <t>20190613 11:59:13</t>
  </si>
  <si>
    <t>11:59:13</t>
  </si>
  <si>
    <t>20190613 11:59:15</t>
  </si>
  <si>
    <t>11:59:15</t>
  </si>
  <si>
    <t>20190613 11:59:17</t>
  </si>
  <si>
    <t>11:59:17</t>
  </si>
  <si>
    <t>20190613 11:59:19</t>
  </si>
  <si>
    <t>11:59:19</t>
  </si>
  <si>
    <t>20190613 11:59:21</t>
  </si>
  <si>
    <t>11:59:21</t>
  </si>
  <si>
    <t>20190613 11:59:23</t>
  </si>
  <si>
    <t>11:59:23</t>
  </si>
  <si>
    <t>20190613 11:59:25</t>
  </si>
  <si>
    <t>11:59:25</t>
  </si>
  <si>
    <t>20190613 11:59:27</t>
  </si>
  <si>
    <t>11:59:27</t>
  </si>
  <si>
    <t>20190613 11:59:29</t>
  </si>
  <si>
    <t>11:59:29</t>
  </si>
  <si>
    <t>20190613 11:59:31</t>
  </si>
  <si>
    <t>11:59:31</t>
  </si>
  <si>
    <t>20190613 11:59:33</t>
  </si>
  <si>
    <t>11:59:33</t>
  </si>
  <si>
    <t>20190613 11:59:35</t>
  </si>
  <si>
    <t>11:59:35</t>
  </si>
  <si>
    <t>20190613 11:59:37</t>
  </si>
  <si>
    <t>11:59:37</t>
  </si>
  <si>
    <t>20190613 11:59:39</t>
  </si>
  <si>
    <t>11:59:39</t>
  </si>
  <si>
    <t>20190613 11:59:41</t>
  </si>
  <si>
    <t>11:59:41</t>
  </si>
  <si>
    <t>20190613 11:59:43</t>
  </si>
  <si>
    <t>11:59:43</t>
  </si>
  <si>
    <t>20190613 11:59:45</t>
  </si>
  <si>
    <t>11:59:45</t>
  </si>
  <si>
    <t>20190613 11:59:47</t>
  </si>
  <si>
    <t>11:59:47</t>
  </si>
  <si>
    <t>20190613 11:59:49</t>
  </si>
  <si>
    <t>11:59:49</t>
  </si>
  <si>
    <t>20190613 11:59:51</t>
  </si>
  <si>
    <t>11:59:51</t>
  </si>
  <si>
    <t>20190613 11:59:53</t>
  </si>
  <si>
    <t>11:59:53</t>
  </si>
  <si>
    <t>20190613 11:59:55</t>
  </si>
  <si>
    <t>11:59:55</t>
  </si>
  <si>
    <t>20190613 11:59:57</t>
  </si>
  <si>
    <t>11:59:57</t>
  </si>
  <si>
    <t>20190613 11:59:59</t>
  </si>
  <si>
    <t>11:59:59</t>
  </si>
  <si>
    <t>20190613 12:00:01</t>
  </si>
  <si>
    <t>12:00:01</t>
  </si>
  <si>
    <t>20190613 12:00:03</t>
  </si>
  <si>
    <t>12:00:03</t>
  </si>
  <si>
    <t>20190613 12:00:05</t>
  </si>
  <si>
    <t>12:00:05</t>
  </si>
  <si>
    <t>20190613 12:00:07</t>
  </si>
  <si>
    <t>12:00:07</t>
  </si>
  <si>
    <t>20190613 12:00:09</t>
  </si>
  <si>
    <t>12:00:09</t>
  </si>
  <si>
    <t>20190613 12:00:11</t>
  </si>
  <si>
    <t>12:00:11</t>
  </si>
  <si>
    <t>20190613 12:00:13</t>
  </si>
  <si>
    <t>12:00:13</t>
  </si>
  <si>
    <t>20190613 12:00:15</t>
  </si>
  <si>
    <t>12:00:15</t>
  </si>
  <si>
    <t>20190613 12:00:17</t>
  </si>
  <si>
    <t>12:00:17</t>
  </si>
  <si>
    <t>20190613 12:00:19</t>
  </si>
  <si>
    <t>12:00:19</t>
  </si>
  <si>
    <t>20190613 12:00:21</t>
  </si>
  <si>
    <t>12:00:21</t>
  </si>
  <si>
    <t>20190613 12:00:23</t>
  </si>
  <si>
    <t>12:00:23</t>
  </si>
  <si>
    <t>20190613 12:00:25</t>
  </si>
  <si>
    <t>12:00:25</t>
  </si>
  <si>
    <t>20190613 12:00:27</t>
  </si>
  <si>
    <t>12:00:27</t>
  </si>
  <si>
    <t>20190613 12:00:29</t>
  </si>
  <si>
    <t>12:00:29</t>
  </si>
  <si>
    <t>20190613 12:00:31</t>
  </si>
  <si>
    <t>12:00:31</t>
  </si>
  <si>
    <t>20190613 12:00:33</t>
  </si>
  <si>
    <t>12:00:33</t>
  </si>
  <si>
    <t>20190613 12:00:35</t>
  </si>
  <si>
    <t>12:00:35</t>
  </si>
  <si>
    <t>20190613 12:00:37</t>
  </si>
  <si>
    <t>12:00:37</t>
  </si>
  <si>
    <t>20190613 12:00:39</t>
  </si>
  <si>
    <t>12:00:39</t>
  </si>
  <si>
    <t>20190613 12:00:41</t>
  </si>
  <si>
    <t>12:00:41</t>
  </si>
  <si>
    <t>20190613 12:00:43</t>
  </si>
  <si>
    <t>12:00:43</t>
  </si>
  <si>
    <t>20190613 12:00:45</t>
  </si>
  <si>
    <t>12:00:45</t>
  </si>
  <si>
    <t>20190613 12:00:47</t>
  </si>
  <si>
    <t>12:00:47</t>
  </si>
  <si>
    <t>20190613 12:00:49</t>
  </si>
  <si>
    <t>12:00:49</t>
  </si>
  <si>
    <t>20190613 12:00:51</t>
  </si>
  <si>
    <t>12:00:51</t>
  </si>
  <si>
    <t>20190613 12:00:53</t>
  </si>
  <si>
    <t>12:00:53</t>
  </si>
  <si>
    <t>20190613 12:00:55</t>
  </si>
  <si>
    <t>12:00:55</t>
  </si>
  <si>
    <t>20190613 12:00:57</t>
  </si>
  <si>
    <t>12:00:57</t>
  </si>
  <si>
    <t>20190613 12:00:59</t>
  </si>
  <si>
    <t>12:00:59</t>
  </si>
  <si>
    <t>20190613 12:01:01</t>
  </si>
  <si>
    <t>12:01:01</t>
  </si>
  <si>
    <t>20190613 12:01:03</t>
  </si>
  <si>
    <t>12:01:03</t>
  </si>
  <si>
    <t>20190613 12:01:05</t>
  </si>
  <si>
    <t>12:01:05</t>
  </si>
  <si>
    <t>20190613 12:01:07</t>
  </si>
  <si>
    <t>12:01:07</t>
  </si>
  <si>
    <t>20190613 12:01:09</t>
  </si>
  <si>
    <t>12:01:09</t>
  </si>
  <si>
    <t>20190613 12:01:11</t>
  </si>
  <si>
    <t>12:01:11</t>
  </si>
  <si>
    <t>20190613 12:01:13</t>
  </si>
  <si>
    <t>12:01:13</t>
  </si>
  <si>
    <t>20190613 12:01:15</t>
  </si>
  <si>
    <t>12:01:15</t>
  </si>
  <si>
    <t>20190613 12:01:17</t>
  </si>
  <si>
    <t>12:01:17</t>
  </si>
  <si>
    <t>20190613 12:01:19</t>
  </si>
  <si>
    <t>12:01:19</t>
  </si>
  <si>
    <t>20190613 12:01:21</t>
  </si>
  <si>
    <t>12:01:21</t>
  </si>
  <si>
    <t>20190613 12:01:23</t>
  </si>
  <si>
    <t>12:01:23</t>
  </si>
  <si>
    <t>20190613 12:01:25</t>
  </si>
  <si>
    <t>12:01:25</t>
  </si>
  <si>
    <t>20190613 12:01:27</t>
  </si>
  <si>
    <t>12:01:27</t>
  </si>
  <si>
    <t>20190613 12:01:29</t>
  </si>
  <si>
    <t>12:01:29</t>
  </si>
  <si>
    <t>20190613 12:01:31</t>
  </si>
  <si>
    <t>12:01:31</t>
  </si>
  <si>
    <t>20190613 12:01:33</t>
  </si>
  <si>
    <t>12:01:33</t>
  </si>
  <si>
    <t>20190613 12:01:35</t>
  </si>
  <si>
    <t>12:01:35</t>
  </si>
  <si>
    <t>20190613 12:01:37</t>
  </si>
  <si>
    <t>12:01:37</t>
  </si>
  <si>
    <t>20190613 12:01:39</t>
  </si>
  <si>
    <t>12:01:39</t>
  </si>
  <si>
    <t>20190613 12:01:41</t>
  </si>
  <si>
    <t>12:01:41</t>
  </si>
  <si>
    <t>20190613 12:01:43</t>
  </si>
  <si>
    <t>12:01:43</t>
  </si>
  <si>
    <t>20190613 12:01:45</t>
  </si>
  <si>
    <t>12:01:45</t>
  </si>
  <si>
    <t>20190613 12:01:47</t>
  </si>
  <si>
    <t>12:01:47</t>
  </si>
  <si>
    <t>20190613 12:01:49</t>
  </si>
  <si>
    <t>12:01:49</t>
  </si>
  <si>
    <t>20190613 12:01:51</t>
  </si>
  <si>
    <t>12:01:51</t>
  </si>
  <si>
    <t>20190613 12:01:53</t>
  </si>
  <si>
    <t>12:01:53</t>
  </si>
  <si>
    <t>20190613 12:01:55</t>
  </si>
  <si>
    <t>12:01:55</t>
  </si>
  <si>
    <t>20190613 12:01:57</t>
  </si>
  <si>
    <t>12:01:57</t>
  </si>
  <si>
    <t>20190613 12:01:59</t>
  </si>
  <si>
    <t>12:01:59</t>
  </si>
  <si>
    <t>20190613 12:02:01</t>
  </si>
  <si>
    <t>12:02:01</t>
  </si>
  <si>
    <t>20190613 12:02:03</t>
  </si>
  <si>
    <t>12:02:03</t>
  </si>
  <si>
    <t>20190613 12:02:05</t>
  </si>
  <si>
    <t>12:02:05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</si>
</sst>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2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1560441055</v>
      </c>
      <c r="C17">
        <v>0</v>
      </c>
      <c r="D17" t="s">
        <v>235</v>
      </c>
      <c r="E17" t="s">
        <v>236</v>
      </c>
      <c r="G17">
        <v>1560441047</v>
      </c>
      <c r="H17">
        <f t="shared" ref="H17:H80" si="0">AX17*AI17*(AV17-AW17)/(100*AP17*(1000-AI17*AV17))</f>
        <v>2.0182918927969746E-3</v>
      </c>
      <c r="I17">
        <f t="shared" ref="I17:I80" si="1">AX17*AI17*(AU17-AT17*(1000-AI17*AW17)/(1000-AI17*AV17))/(100*AP17)</f>
        <v>-1.124070638939443</v>
      </c>
      <c r="J17">
        <f t="shared" ref="J17:J80" si="2">AT17 - IF(AI17&gt;1, I17*AP17*100/(AK17*BF17), 0)</f>
        <v>21.781429032258099</v>
      </c>
      <c r="K17">
        <f t="shared" ref="K17:K80" si="3">((Q17-H17/2)*J17-I17)/(Q17+H17/2)</f>
        <v>28.377236671798034</v>
      </c>
      <c r="L17">
        <f t="shared" ref="L17:L80" si="4">K17*(AY17+AZ17)/1000</f>
        <v>2.8236008447625482</v>
      </c>
      <c r="M17">
        <f t="shared" ref="M17:M80" si="5">(AT17 - IF(AI17&gt;1, I17*AP17*100/(AK17*BF17), 0))*(AY17+AZ17)/1000</f>
        <v>2.1673026914823477</v>
      </c>
      <c r="N17">
        <f t="shared" ref="N17:N80" si="6">2/((1/P17-1/O17)+SIGN(P17)*SQRT((1/P17-1/O17)*(1/P17-1/O17) + 4*AQ17/((AQ17+1)*(AQ17+1))*(2*1/P17*1/O17-1/O17*1/O17)))</f>
        <v>0.2704464841905343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0.25878203557504426</v>
      </c>
      <c r="Q17">
        <f t="shared" ref="Q17:Q80" si="9">1/((AQ17+1)/(N17/1.6)+1/(O17/1.37)) + AQ17/((AQ17+1)/(N17/1.6) + AQ17/(O17/1.37))</f>
        <v>0.16274780639938632</v>
      </c>
      <c r="R17">
        <f t="shared" ref="R17:R80" si="10">(AM17*AO17)</f>
        <v>215.02286624681244</v>
      </c>
      <c r="S17">
        <f t="shared" ref="S17:S80" si="11">(BA17+(R17+2*0.95*0.0000000567*(((BA17+$B$7)+273)^4-(BA17+273)^4)-44100*H17)/(1.84*29.3*O17+8*0.95*0.0000000567*(BA17+273)^3))</f>
        <v>24.20346259366865</v>
      </c>
      <c r="T17">
        <f t="shared" ref="T17:T80" si="12">($C$7*BB17+$D$7*BC17+$E$7*S17)</f>
        <v>23.87606612903225</v>
      </c>
      <c r="U17">
        <f t="shared" ref="U17:U80" si="13">0.61365*EXP(17.502*T17/(240.97+T17))</f>
        <v>2.9727502245957149</v>
      </c>
      <c r="V17">
        <f t="shared" ref="V17:V80" si="14">(W17/X17*100)</f>
        <v>76.399194247825932</v>
      </c>
      <c r="W17">
        <f t="shared" ref="W17:W80" si="15">AV17*(AY17+AZ17)/1000</f>
        <v>2.2169498548186897</v>
      </c>
      <c r="X17">
        <f t="shared" ref="X17:X80" si="16">0.61365*EXP(17.502*BA17/(240.97+BA17))</f>
        <v>2.9017974294693256</v>
      </c>
      <c r="Y17">
        <f t="shared" ref="Y17:Y80" si="17">(U17-AV17*(AY17+AZ17)/1000)</f>
        <v>0.75580036977702525</v>
      </c>
      <c r="Z17">
        <f t="shared" ref="Z17:Z80" si="18">(-H17*44100)</f>
        <v>-89.00667247234658</v>
      </c>
      <c r="AA17">
        <f t="shared" ref="AA17:AA80" si="19">2*29.3*O17*0.92*(BA17-T17)</f>
        <v>-64.883005045159649</v>
      </c>
      <c r="AB17">
        <f t="shared" ref="AB17:AB80" si="20">2*0.95*0.0000000567*(((BA17+$B$7)+273)^4-(T17+273)^4)</f>
        <v>-4.5140470570167226</v>
      </c>
      <c r="AC17">
        <f t="shared" ref="AC17:AC80" si="21">R17+AB17+Z17+AA17</f>
        <v>56.619141672289501</v>
      </c>
      <c r="AD17">
        <v>0</v>
      </c>
      <c r="AE17">
        <v>0</v>
      </c>
      <c r="AF17">
        <v>3</v>
      </c>
      <c r="AG17">
        <v>10</v>
      </c>
      <c r="AH17">
        <v>2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67848.718908391325</v>
      </c>
      <c r="AL17">
        <f t="shared" ref="AL17:AL80" si="25">$B$11*BG17+$C$11*BH17+$D$11*BI17</f>
        <v>1200.00129032258</v>
      </c>
      <c r="AM17">
        <f t="shared" ref="AM17:AM80" si="26">AL17*AN17</f>
        <v>963.36123290343608</v>
      </c>
      <c r="AN17">
        <f t="shared" ref="AN17:AN80" si="27">($B$11*$D$9+$C$11*$D$9+$D$11*(BJ17*$E$9+BK17*$F$9+BL17*$G$9+BM17*$H$9))/($B$11+$C$11+$D$11)</f>
        <v>0.80280016419354749</v>
      </c>
      <c r="AO17">
        <f t="shared" ref="AO17:AO80" si="28">($B$11*$K$9+$C$11*$K$9+$D$11*(BJ17*$L$9+BK17*$M$9+BL17*$N$9+BM17*$O$9))/($B$11+$C$11+$D$11)</f>
        <v>0.22320066336774169</v>
      </c>
      <c r="AP17">
        <v>10</v>
      </c>
      <c r="AQ17">
        <v>1</v>
      </c>
      <c r="AR17" t="s">
        <v>237</v>
      </c>
      <c r="AS17">
        <v>1560441047</v>
      </c>
      <c r="AT17">
        <v>21.781429032258099</v>
      </c>
      <c r="AU17">
        <v>19.9813677419355</v>
      </c>
      <c r="AV17">
        <v>22.2803838709677</v>
      </c>
      <c r="AW17">
        <v>18.991732258064498</v>
      </c>
      <c r="AX17">
        <v>600.04032258064501</v>
      </c>
      <c r="AY17">
        <v>99.402338709677394</v>
      </c>
      <c r="AZ17">
        <v>9.9979906451612893E-2</v>
      </c>
      <c r="BA17">
        <v>23.474900000000002</v>
      </c>
      <c r="BB17">
        <v>23.870899999999999</v>
      </c>
      <c r="BC17">
        <v>23.8812322580645</v>
      </c>
      <c r="BD17">
        <v>0</v>
      </c>
      <c r="BE17">
        <v>0</v>
      </c>
      <c r="BF17">
        <v>13000.2</v>
      </c>
      <c r="BG17">
        <v>1040.2625806451599</v>
      </c>
      <c r="BH17">
        <v>8.1227493548387102</v>
      </c>
      <c r="BI17">
        <v>1200.00129032258</v>
      </c>
      <c r="BJ17">
        <v>0.32999912903225798</v>
      </c>
      <c r="BK17">
        <v>0.33001196774193498</v>
      </c>
      <c r="BL17">
        <v>0.33000990322580598</v>
      </c>
      <c r="BM17">
        <v>9.9785367741935492E-3</v>
      </c>
      <c r="BN17">
        <v>25.990583870967701</v>
      </c>
      <c r="BO17">
        <v>17743.048387096798</v>
      </c>
      <c r="BP17">
        <v>1560439127</v>
      </c>
      <c r="BQ17" t="s">
        <v>238</v>
      </c>
      <c r="BR17">
        <v>2</v>
      </c>
      <c r="BS17">
        <v>-0.51400000000000001</v>
      </c>
      <c r="BT17">
        <v>2.4E-2</v>
      </c>
      <c r="BU17">
        <v>400</v>
      </c>
      <c r="BV17">
        <v>19</v>
      </c>
      <c r="BW17">
        <v>0.04</v>
      </c>
      <c r="BX17">
        <v>0.04</v>
      </c>
      <c r="BY17">
        <v>-1.1367560159747001</v>
      </c>
      <c r="BZ17">
        <v>0.22012317144438001</v>
      </c>
      <c r="CA17">
        <v>2.59139370562965E-2</v>
      </c>
      <c r="CB17">
        <v>1</v>
      </c>
      <c r="CC17">
        <v>1.81862121951219</v>
      </c>
      <c r="CD17">
        <v>-0.37110689895465399</v>
      </c>
      <c r="CE17">
        <v>4.3420463322011597E-2</v>
      </c>
      <c r="CF17">
        <v>1</v>
      </c>
      <c r="CG17">
        <v>3.2883909756097598</v>
      </c>
      <c r="CH17">
        <v>8.6218118466890106E-3</v>
      </c>
      <c r="CI17">
        <v>1.3074659998900599E-3</v>
      </c>
      <c r="CJ17">
        <v>1</v>
      </c>
      <c r="CK17">
        <v>3</v>
      </c>
      <c r="CL17">
        <v>3</v>
      </c>
      <c r="CM17" t="s">
        <v>239</v>
      </c>
      <c r="CN17">
        <v>1.8608100000000001</v>
      </c>
      <c r="CO17">
        <v>1.8577600000000001</v>
      </c>
      <c r="CP17">
        <v>1.8605</v>
      </c>
      <c r="CQ17">
        <v>1.8533299999999999</v>
      </c>
      <c r="CR17">
        <v>1.8518600000000001</v>
      </c>
      <c r="CS17">
        <v>1.8527199999999999</v>
      </c>
      <c r="CT17">
        <v>1.85642</v>
      </c>
      <c r="CU17">
        <v>1.8626499999999999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-0.51400000000000001</v>
      </c>
      <c r="DJ17">
        <v>2.4E-2</v>
      </c>
      <c r="DK17">
        <v>3</v>
      </c>
      <c r="DL17">
        <v>615.18200000000002</v>
      </c>
      <c r="DM17">
        <v>287.85899999999998</v>
      </c>
      <c r="DN17">
        <v>23</v>
      </c>
      <c r="DO17">
        <v>24.443000000000001</v>
      </c>
      <c r="DP17">
        <v>30.000299999999999</v>
      </c>
      <c r="DQ17">
        <v>24.528099999999998</v>
      </c>
      <c r="DR17">
        <v>24.541799999999999</v>
      </c>
      <c r="DS17">
        <v>3.8894899999999999</v>
      </c>
      <c r="DT17">
        <v>28.35</v>
      </c>
      <c r="DU17">
        <v>94.420400000000001</v>
      </c>
      <c r="DV17">
        <v>23</v>
      </c>
      <c r="DW17">
        <v>20</v>
      </c>
      <c r="DX17">
        <v>19</v>
      </c>
      <c r="DY17">
        <v>101.16</v>
      </c>
      <c r="DZ17">
        <v>105.129</v>
      </c>
    </row>
    <row r="18" spans="1:130" x14ac:dyDescent="0.25">
      <c r="A18">
        <v>2</v>
      </c>
      <c r="B18">
        <v>1560441057</v>
      </c>
      <c r="C18">
        <v>2</v>
      </c>
      <c r="D18" t="s">
        <v>244</v>
      </c>
      <c r="E18" t="s">
        <v>245</v>
      </c>
      <c r="G18">
        <v>1560441048.5483899</v>
      </c>
      <c r="H18">
        <f t="shared" si="0"/>
        <v>2.0183677262089429E-3</v>
      </c>
      <c r="I18">
        <f t="shared" si="1"/>
        <v>-1.1174185463829602</v>
      </c>
      <c r="J18">
        <f t="shared" si="2"/>
        <v>21.7675870967742</v>
      </c>
      <c r="K18">
        <f t="shared" si="3"/>
        <v>28.324723296611069</v>
      </c>
      <c r="L18">
        <f t="shared" si="4"/>
        <v>2.8183712527546776</v>
      </c>
      <c r="M18">
        <f t="shared" si="5"/>
        <v>2.1659220135337462</v>
      </c>
      <c r="N18">
        <f t="shared" si="6"/>
        <v>0.27036927633217306</v>
      </c>
      <c r="O18">
        <f t="shared" si="7"/>
        <v>3</v>
      </c>
      <c r="P18">
        <f t="shared" si="8"/>
        <v>0.25871134322442119</v>
      </c>
      <c r="Q18">
        <f t="shared" si="9"/>
        <v>0.16270307075440596</v>
      </c>
      <c r="R18">
        <f t="shared" si="10"/>
        <v>215.02293306081108</v>
      </c>
      <c r="S18">
        <f t="shared" si="11"/>
        <v>24.204207795369516</v>
      </c>
      <c r="T18">
        <f t="shared" si="12"/>
        <v>23.877525806451651</v>
      </c>
      <c r="U18">
        <f t="shared" si="13"/>
        <v>2.9730111375118065</v>
      </c>
      <c r="V18">
        <f t="shared" si="14"/>
        <v>76.396647832425984</v>
      </c>
      <c r="W18">
        <f t="shared" si="15"/>
        <v>2.2169781785753453</v>
      </c>
      <c r="X18">
        <f t="shared" si="16"/>
        <v>2.9019312253572012</v>
      </c>
      <c r="Y18">
        <f t="shared" si="17"/>
        <v>0.75603295893646116</v>
      </c>
      <c r="Z18">
        <f t="shared" si="18"/>
        <v>-89.010016725814381</v>
      </c>
      <c r="AA18">
        <f t="shared" si="19"/>
        <v>-64.995437651624087</v>
      </c>
      <c r="AB18">
        <f t="shared" si="20"/>
        <v>-4.5219200882273158</v>
      </c>
      <c r="AC18">
        <f t="shared" si="21"/>
        <v>56.495558595145297</v>
      </c>
      <c r="AD18">
        <v>0</v>
      </c>
      <c r="AE18">
        <v>0</v>
      </c>
      <c r="AF18">
        <v>3</v>
      </c>
      <c r="AG18">
        <v>10</v>
      </c>
      <c r="AH18">
        <v>2</v>
      </c>
      <c r="AI18">
        <f t="shared" si="22"/>
        <v>1</v>
      </c>
      <c r="AJ18">
        <f t="shared" si="23"/>
        <v>0</v>
      </c>
      <c r="AK18">
        <f t="shared" si="24"/>
        <v>67848.146576661238</v>
      </c>
      <c r="AL18">
        <f t="shared" si="25"/>
        <v>1200.0019354838701</v>
      </c>
      <c r="AM18">
        <f t="shared" si="26"/>
        <v>963.36180183910892</v>
      </c>
      <c r="AN18">
        <f t="shared" si="27"/>
        <v>0.80280020669354835</v>
      </c>
      <c r="AO18">
        <f t="shared" si="28"/>
        <v>0.22320060090645163</v>
      </c>
      <c r="AP18">
        <v>10</v>
      </c>
      <c r="AQ18">
        <v>1</v>
      </c>
      <c r="AR18" t="s">
        <v>237</v>
      </c>
      <c r="AS18">
        <v>1560441048.5483899</v>
      </c>
      <c r="AT18">
        <v>21.7675870967742</v>
      </c>
      <c r="AU18">
        <v>19.978564516129001</v>
      </c>
      <c r="AV18">
        <v>22.280703225806501</v>
      </c>
      <c r="AW18">
        <v>18.991922580645198</v>
      </c>
      <c r="AX18">
        <v>600.03912903225796</v>
      </c>
      <c r="AY18">
        <v>99.402154838709706</v>
      </c>
      <c r="AZ18">
        <v>0.100008809677419</v>
      </c>
      <c r="BA18">
        <v>23.475664516129001</v>
      </c>
      <c r="BB18">
        <v>23.8719419354839</v>
      </c>
      <c r="BC18">
        <v>23.883109677419402</v>
      </c>
      <c r="BD18">
        <v>0</v>
      </c>
      <c r="BE18">
        <v>0</v>
      </c>
      <c r="BF18">
        <v>13000.1419354839</v>
      </c>
      <c r="BG18">
        <v>1040.27096774194</v>
      </c>
      <c r="BH18">
        <v>8.12279451612903</v>
      </c>
      <c r="BI18">
        <v>1200.0019354838701</v>
      </c>
      <c r="BJ18">
        <v>0.33000006451612901</v>
      </c>
      <c r="BK18">
        <v>0.33001154838709701</v>
      </c>
      <c r="BL18">
        <v>0.33000938709677402</v>
      </c>
      <c r="BM18">
        <v>9.9785358064516105E-3</v>
      </c>
      <c r="BN18">
        <v>25.990583870967701</v>
      </c>
      <c r="BO18">
        <v>17743.064516129001</v>
      </c>
      <c r="BP18">
        <v>1560439127</v>
      </c>
      <c r="BQ18" t="s">
        <v>238</v>
      </c>
      <c r="BR18">
        <v>2</v>
      </c>
      <c r="BS18">
        <v>-0.51400000000000001</v>
      </c>
      <c r="BT18">
        <v>2.4E-2</v>
      </c>
      <c r="BU18">
        <v>400</v>
      </c>
      <c r="BV18">
        <v>19</v>
      </c>
      <c r="BW18">
        <v>0.04</v>
      </c>
      <c r="BX18">
        <v>0.04</v>
      </c>
      <c r="BY18">
        <v>-1.13139268670492</v>
      </c>
      <c r="BZ18">
        <v>0.22457177682761101</v>
      </c>
      <c r="CA18">
        <v>2.62612165983039E-2</v>
      </c>
      <c r="CB18">
        <v>1</v>
      </c>
      <c r="CC18">
        <v>1.8099165853658501</v>
      </c>
      <c r="CD18">
        <v>-0.38293484320549398</v>
      </c>
      <c r="CE18">
        <v>4.4112245775574203E-2</v>
      </c>
      <c r="CF18">
        <v>1</v>
      </c>
      <c r="CG18">
        <v>3.2887112195122001</v>
      </c>
      <c r="CH18">
        <v>8.7127526132393697E-3</v>
      </c>
      <c r="CI18">
        <v>1.3066064686850099E-3</v>
      </c>
      <c r="CJ18">
        <v>1</v>
      </c>
      <c r="CK18">
        <v>3</v>
      </c>
      <c r="CL18">
        <v>3</v>
      </c>
      <c r="CM18" t="s">
        <v>239</v>
      </c>
      <c r="CN18">
        <v>1.8608100000000001</v>
      </c>
      <c r="CO18">
        <v>1.8577600000000001</v>
      </c>
      <c r="CP18">
        <v>1.8605</v>
      </c>
      <c r="CQ18">
        <v>1.8533299999999999</v>
      </c>
      <c r="CR18">
        <v>1.8518699999999999</v>
      </c>
      <c r="CS18">
        <v>1.8527199999999999</v>
      </c>
      <c r="CT18">
        <v>1.85642</v>
      </c>
      <c r="CU18">
        <v>1.86266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-0.51400000000000001</v>
      </c>
      <c r="DJ18">
        <v>2.4E-2</v>
      </c>
      <c r="DK18">
        <v>3</v>
      </c>
      <c r="DL18">
        <v>615.39</v>
      </c>
      <c r="DM18">
        <v>287.87</v>
      </c>
      <c r="DN18">
        <v>22.9999</v>
      </c>
      <c r="DO18">
        <v>24.443000000000001</v>
      </c>
      <c r="DP18">
        <v>30.000299999999999</v>
      </c>
      <c r="DQ18">
        <v>24.5291</v>
      </c>
      <c r="DR18">
        <v>24.541799999999999</v>
      </c>
      <c r="DS18">
        <v>3.8896199999999999</v>
      </c>
      <c r="DT18">
        <v>28.35</v>
      </c>
      <c r="DU18">
        <v>94.420400000000001</v>
      </c>
      <c r="DV18">
        <v>23</v>
      </c>
      <c r="DW18">
        <v>20</v>
      </c>
      <c r="DX18">
        <v>19</v>
      </c>
      <c r="DY18">
        <v>101.16</v>
      </c>
      <c r="DZ18">
        <v>105.128</v>
      </c>
    </row>
    <row r="19" spans="1:130" x14ac:dyDescent="0.25">
      <c r="A19">
        <v>3</v>
      </c>
      <c r="B19">
        <v>1560441059</v>
      </c>
      <c r="C19">
        <v>4</v>
      </c>
      <c r="D19" t="s">
        <v>246</v>
      </c>
      <c r="E19" t="s">
        <v>247</v>
      </c>
      <c r="G19">
        <v>1560441050.14516</v>
      </c>
      <c r="H19">
        <f t="shared" si="0"/>
        <v>2.0182798693657218E-3</v>
      </c>
      <c r="I19">
        <f t="shared" si="1"/>
        <v>-1.1105816796871602</v>
      </c>
      <c r="J19">
        <f t="shared" si="2"/>
        <v>21.754664516129001</v>
      </c>
      <c r="K19">
        <f t="shared" si="3"/>
        <v>28.270711708612133</v>
      </c>
      <c r="L19">
        <f t="shared" si="4"/>
        <v>2.8129920382480242</v>
      </c>
      <c r="M19">
        <f t="shared" si="5"/>
        <v>2.1646323838386281</v>
      </c>
      <c r="N19">
        <f t="shared" si="6"/>
        <v>0.27034760738005675</v>
      </c>
      <c r="O19">
        <f t="shared" si="7"/>
        <v>3</v>
      </c>
      <c r="P19">
        <f t="shared" si="8"/>
        <v>0.25869150258451101</v>
      </c>
      <c r="Q19">
        <f t="shared" si="9"/>
        <v>0.16269051519672276</v>
      </c>
      <c r="R19">
        <f t="shared" si="10"/>
        <v>215.02298527674492</v>
      </c>
      <c r="S19">
        <f t="shared" si="11"/>
        <v>24.204681894333859</v>
      </c>
      <c r="T19">
        <f t="shared" si="12"/>
        <v>23.877712903225799</v>
      </c>
      <c r="U19">
        <f t="shared" si="13"/>
        <v>2.97304458194104</v>
      </c>
      <c r="V19">
        <f t="shared" si="14"/>
        <v>76.394908433955706</v>
      </c>
      <c r="W19">
        <f t="shared" si="15"/>
        <v>2.2169880834972369</v>
      </c>
      <c r="X19">
        <f t="shared" si="16"/>
        <v>2.9020102634377123</v>
      </c>
      <c r="Y19">
        <f t="shared" si="17"/>
        <v>0.75605649844380318</v>
      </c>
      <c r="Z19">
        <f t="shared" si="18"/>
        <v>-89.006142239028335</v>
      </c>
      <c r="AA19">
        <f t="shared" si="19"/>
        <v>-64.95265587095993</v>
      </c>
      <c r="AB19">
        <f t="shared" si="20"/>
        <v>-4.5189582267460322</v>
      </c>
      <c r="AC19">
        <f t="shared" si="21"/>
        <v>56.545228940010617</v>
      </c>
      <c r="AD19">
        <v>0</v>
      </c>
      <c r="AE19">
        <v>0</v>
      </c>
      <c r="AF19">
        <v>3</v>
      </c>
      <c r="AG19">
        <v>10</v>
      </c>
      <c r="AH19">
        <v>2</v>
      </c>
      <c r="AI19">
        <f t="shared" si="22"/>
        <v>1</v>
      </c>
      <c r="AJ19">
        <f t="shared" si="23"/>
        <v>0</v>
      </c>
      <c r="AK19">
        <f t="shared" si="24"/>
        <v>67845.831194300161</v>
      </c>
      <c r="AL19">
        <f t="shared" si="25"/>
        <v>1200.00225806452</v>
      </c>
      <c r="AM19">
        <f t="shared" si="26"/>
        <v>963.36215003289522</v>
      </c>
      <c r="AN19">
        <f t="shared" si="27"/>
        <v>0.80280028104838663</v>
      </c>
      <c r="AO19">
        <f t="shared" si="28"/>
        <v>0.22320057443548377</v>
      </c>
      <c r="AP19">
        <v>10</v>
      </c>
      <c r="AQ19">
        <v>1</v>
      </c>
      <c r="AR19" t="s">
        <v>237</v>
      </c>
      <c r="AS19">
        <v>1560441050.14516</v>
      </c>
      <c r="AT19">
        <v>21.754664516129001</v>
      </c>
      <c r="AU19">
        <v>19.976970967741899</v>
      </c>
      <c r="AV19">
        <v>22.280841935483899</v>
      </c>
      <c r="AW19">
        <v>18.992170967741899</v>
      </c>
      <c r="AX19">
        <v>600.03293548387103</v>
      </c>
      <c r="AY19">
        <v>99.401967741935493</v>
      </c>
      <c r="AZ19">
        <v>0.100021003225806</v>
      </c>
      <c r="BA19">
        <v>23.476116129032299</v>
      </c>
      <c r="BB19">
        <v>23.871583870967701</v>
      </c>
      <c r="BC19">
        <v>23.8838419354839</v>
      </c>
      <c r="BD19">
        <v>0</v>
      </c>
      <c r="BE19">
        <v>0</v>
      </c>
      <c r="BF19">
        <v>12999.6967741935</v>
      </c>
      <c r="BG19">
        <v>1040.28322580645</v>
      </c>
      <c r="BH19">
        <v>8.1358748387096806</v>
      </c>
      <c r="BI19">
        <v>1200.00225806452</v>
      </c>
      <c r="BJ19">
        <v>0.33000064516129002</v>
      </c>
      <c r="BK19">
        <v>0.33001119354838698</v>
      </c>
      <c r="BL19">
        <v>0.33000919354838698</v>
      </c>
      <c r="BM19">
        <v>9.9785403225806507E-3</v>
      </c>
      <c r="BN19">
        <v>25.990583870967701</v>
      </c>
      <c r="BO19">
        <v>17743.0741935484</v>
      </c>
      <c r="BP19">
        <v>1560439127</v>
      </c>
      <c r="BQ19" t="s">
        <v>238</v>
      </c>
      <c r="BR19">
        <v>2</v>
      </c>
      <c r="BS19">
        <v>-0.51400000000000001</v>
      </c>
      <c r="BT19">
        <v>2.4E-2</v>
      </c>
      <c r="BU19">
        <v>400</v>
      </c>
      <c r="BV19">
        <v>19</v>
      </c>
      <c r="BW19">
        <v>0.04</v>
      </c>
      <c r="BX19">
        <v>0.04</v>
      </c>
      <c r="BY19">
        <v>-1.12477683321316</v>
      </c>
      <c r="BZ19">
        <v>0.233347337823404</v>
      </c>
      <c r="CA19">
        <v>2.6814668492897799E-2</v>
      </c>
      <c r="CB19">
        <v>1</v>
      </c>
      <c r="CC19">
        <v>1.7972900000000001</v>
      </c>
      <c r="CD19">
        <v>-0.39121379790940097</v>
      </c>
      <c r="CE19">
        <v>4.4717170762198402E-2</v>
      </c>
      <c r="CF19">
        <v>1</v>
      </c>
      <c r="CG19">
        <v>3.2886782926829299</v>
      </c>
      <c r="CH19">
        <v>6.8560975609781496E-3</v>
      </c>
      <c r="CI19">
        <v>1.34352449202766E-3</v>
      </c>
      <c r="CJ19">
        <v>1</v>
      </c>
      <c r="CK19">
        <v>3</v>
      </c>
      <c r="CL19">
        <v>3</v>
      </c>
      <c r="CM19" t="s">
        <v>239</v>
      </c>
      <c r="CN19">
        <v>1.8608100000000001</v>
      </c>
      <c r="CO19">
        <v>1.8577600000000001</v>
      </c>
      <c r="CP19">
        <v>1.8605</v>
      </c>
      <c r="CQ19">
        <v>1.8533299999999999</v>
      </c>
      <c r="CR19">
        <v>1.85185</v>
      </c>
      <c r="CS19">
        <v>1.8527199999999999</v>
      </c>
      <c r="CT19">
        <v>1.8564000000000001</v>
      </c>
      <c r="CU19">
        <v>1.86266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-0.51400000000000001</v>
      </c>
      <c r="DJ19">
        <v>2.4E-2</v>
      </c>
      <c r="DK19">
        <v>3</v>
      </c>
      <c r="DL19">
        <v>615.28099999999995</v>
      </c>
      <c r="DM19">
        <v>287.99599999999998</v>
      </c>
      <c r="DN19">
        <v>22.9998</v>
      </c>
      <c r="DO19">
        <v>24.4438</v>
      </c>
      <c r="DP19">
        <v>30.0002</v>
      </c>
      <c r="DQ19">
        <v>24.529800000000002</v>
      </c>
      <c r="DR19">
        <v>24.5425</v>
      </c>
      <c r="DS19">
        <v>3.9893999999999998</v>
      </c>
      <c r="DT19">
        <v>28.35</v>
      </c>
      <c r="DU19">
        <v>94.420400000000001</v>
      </c>
      <c r="DV19">
        <v>23</v>
      </c>
      <c r="DW19">
        <v>25</v>
      </c>
      <c r="DX19">
        <v>19</v>
      </c>
      <c r="DY19">
        <v>101.161</v>
      </c>
      <c r="DZ19">
        <v>105.128</v>
      </c>
    </row>
    <row r="20" spans="1:130" x14ac:dyDescent="0.25">
      <c r="A20">
        <v>4</v>
      </c>
      <c r="B20">
        <v>1560441061</v>
      </c>
      <c r="C20">
        <v>6</v>
      </c>
      <c r="D20" t="s">
        <v>248</v>
      </c>
      <c r="E20" t="s">
        <v>249</v>
      </c>
      <c r="G20">
        <v>1560441051.7903199</v>
      </c>
      <c r="H20">
        <f t="shared" si="0"/>
        <v>2.0181216657984874E-3</v>
      </c>
      <c r="I20">
        <f t="shared" si="1"/>
        <v>-1.1030178709806806</v>
      </c>
      <c r="J20">
        <f t="shared" si="2"/>
        <v>21.744193548387099</v>
      </c>
      <c r="K20">
        <f t="shared" si="3"/>
        <v>28.213745726766941</v>
      </c>
      <c r="L20">
        <f t="shared" si="4"/>
        <v>2.8073170057002832</v>
      </c>
      <c r="M20">
        <f t="shared" si="5"/>
        <v>2.1635852578664494</v>
      </c>
      <c r="N20">
        <f t="shared" si="6"/>
        <v>0.27036694622999974</v>
      </c>
      <c r="O20">
        <f t="shared" si="7"/>
        <v>3</v>
      </c>
      <c r="P20">
        <f t="shared" si="8"/>
        <v>0.25870920973059353</v>
      </c>
      <c r="Q20">
        <f t="shared" si="9"/>
        <v>0.16270172063584246</v>
      </c>
      <c r="R20">
        <f t="shared" si="10"/>
        <v>215.02304419767668</v>
      </c>
      <c r="S20">
        <f t="shared" si="11"/>
        <v>24.204596824956329</v>
      </c>
      <c r="T20">
        <f t="shared" si="12"/>
        <v>23.877062903225799</v>
      </c>
      <c r="U20">
        <f t="shared" si="13"/>
        <v>2.9729283927946617</v>
      </c>
      <c r="V20">
        <f t="shared" si="14"/>
        <v>76.395358200613856</v>
      </c>
      <c r="W20">
        <f t="shared" si="15"/>
        <v>2.216984315087537</v>
      </c>
      <c r="X20">
        <f t="shared" si="16"/>
        <v>2.9019882454975168</v>
      </c>
      <c r="Y20">
        <f t="shared" si="17"/>
        <v>0.75594407770712468</v>
      </c>
      <c r="Z20">
        <f t="shared" si="18"/>
        <v>-88.999165461713289</v>
      </c>
      <c r="AA20">
        <f t="shared" si="19"/>
        <v>-64.867874903231865</v>
      </c>
      <c r="AB20">
        <f t="shared" si="20"/>
        <v>-4.5130420434527174</v>
      </c>
      <c r="AC20">
        <f t="shared" si="21"/>
        <v>56.642961789278814</v>
      </c>
      <c r="AD20">
        <v>0</v>
      </c>
      <c r="AE20">
        <v>0</v>
      </c>
      <c r="AF20">
        <v>3</v>
      </c>
      <c r="AG20">
        <v>10</v>
      </c>
      <c r="AH20">
        <v>2</v>
      </c>
      <c r="AI20">
        <f t="shared" si="22"/>
        <v>1</v>
      </c>
      <c r="AJ20">
        <f t="shared" si="23"/>
        <v>0</v>
      </c>
      <c r="AK20">
        <f t="shared" si="24"/>
        <v>67849.386764511044</v>
      </c>
      <c r="AL20">
        <f t="shared" si="25"/>
        <v>1200.0025806451599</v>
      </c>
      <c r="AM20">
        <f t="shared" si="26"/>
        <v>963.36259713016136</v>
      </c>
      <c r="AN20">
        <f t="shared" si="27"/>
        <v>0.80280043782258093</v>
      </c>
      <c r="AO20">
        <f t="shared" si="28"/>
        <v>0.22320053200967754</v>
      </c>
      <c r="AP20">
        <v>10</v>
      </c>
      <c r="AQ20">
        <v>1</v>
      </c>
      <c r="AR20" t="s">
        <v>237</v>
      </c>
      <c r="AS20">
        <v>1560441051.7903199</v>
      </c>
      <c r="AT20">
        <v>21.744193548387099</v>
      </c>
      <c r="AU20">
        <v>19.979083870967699</v>
      </c>
      <c r="AV20">
        <v>22.280858064516099</v>
      </c>
      <c r="AW20">
        <v>18.992480645161301</v>
      </c>
      <c r="AX20">
        <v>600.03945161290301</v>
      </c>
      <c r="AY20">
        <v>99.401735483870993</v>
      </c>
      <c r="AZ20">
        <v>0.10001210000000001</v>
      </c>
      <c r="BA20">
        <v>23.4759903225806</v>
      </c>
      <c r="BB20">
        <v>23.8708322580645</v>
      </c>
      <c r="BC20">
        <v>23.883293548387101</v>
      </c>
      <c r="BD20">
        <v>0</v>
      </c>
      <c r="BE20">
        <v>0</v>
      </c>
      <c r="BF20">
        <v>13000.483870967701</v>
      </c>
      <c r="BG20">
        <v>1040.29419354839</v>
      </c>
      <c r="BH20">
        <v>8.1707254838709709</v>
      </c>
      <c r="BI20">
        <v>1200.0025806451599</v>
      </c>
      <c r="BJ20">
        <v>0.33000161290322599</v>
      </c>
      <c r="BK20">
        <v>0.33001022580645201</v>
      </c>
      <c r="BL20">
        <v>0.33000919354838698</v>
      </c>
      <c r="BM20">
        <v>9.9785687096774194E-3</v>
      </c>
      <c r="BN20">
        <v>25.990583870967701</v>
      </c>
      <c r="BO20">
        <v>17743.083870967701</v>
      </c>
      <c r="BP20">
        <v>1560439127</v>
      </c>
      <c r="BQ20" t="s">
        <v>238</v>
      </c>
      <c r="BR20">
        <v>2</v>
      </c>
      <c r="BS20">
        <v>-0.51400000000000001</v>
      </c>
      <c r="BT20">
        <v>2.4E-2</v>
      </c>
      <c r="BU20">
        <v>400</v>
      </c>
      <c r="BV20">
        <v>19</v>
      </c>
      <c r="BW20">
        <v>0.04</v>
      </c>
      <c r="BX20">
        <v>0.04</v>
      </c>
      <c r="BY20">
        <v>-1.11506850494688</v>
      </c>
      <c r="BZ20">
        <v>0.224921658083235</v>
      </c>
      <c r="CA20">
        <v>2.5878990198526099E-2</v>
      </c>
      <c r="CB20">
        <v>1</v>
      </c>
      <c r="CC20">
        <v>1.7807714634146301</v>
      </c>
      <c r="CD20">
        <v>-0.36663449477344801</v>
      </c>
      <c r="CE20">
        <v>4.1978534965603699E-2</v>
      </c>
      <c r="CF20">
        <v>1</v>
      </c>
      <c r="CG20">
        <v>3.28835390243903</v>
      </c>
      <c r="CH20">
        <v>9.0062717770163496E-4</v>
      </c>
      <c r="CI20">
        <v>1.7297368727694901E-3</v>
      </c>
      <c r="CJ20">
        <v>1</v>
      </c>
      <c r="CK20">
        <v>3</v>
      </c>
      <c r="CL20">
        <v>3</v>
      </c>
      <c r="CM20" t="s">
        <v>239</v>
      </c>
      <c r="CN20">
        <v>1.8608100000000001</v>
      </c>
      <c r="CO20">
        <v>1.8577600000000001</v>
      </c>
      <c r="CP20">
        <v>1.8605</v>
      </c>
      <c r="CQ20">
        <v>1.8533299999999999</v>
      </c>
      <c r="CR20">
        <v>1.85185</v>
      </c>
      <c r="CS20">
        <v>1.8527199999999999</v>
      </c>
      <c r="CT20">
        <v>1.8564000000000001</v>
      </c>
      <c r="CU20">
        <v>1.86267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-0.51400000000000001</v>
      </c>
      <c r="DJ20">
        <v>2.4E-2</v>
      </c>
      <c r="DK20">
        <v>3</v>
      </c>
      <c r="DL20">
        <v>615.14400000000001</v>
      </c>
      <c r="DM20">
        <v>287.99</v>
      </c>
      <c r="DN20">
        <v>22.9998</v>
      </c>
      <c r="DO20">
        <v>24.444800000000001</v>
      </c>
      <c r="DP20">
        <v>30.0001</v>
      </c>
      <c r="DQ20">
        <v>24.529800000000002</v>
      </c>
      <c r="DR20">
        <v>24.543500000000002</v>
      </c>
      <c r="DS20">
        <v>4.1200700000000001</v>
      </c>
      <c r="DT20">
        <v>28.35</v>
      </c>
      <c r="DU20">
        <v>94.420400000000001</v>
      </c>
      <c r="DV20">
        <v>23</v>
      </c>
      <c r="DW20">
        <v>30</v>
      </c>
      <c r="DX20">
        <v>19</v>
      </c>
      <c r="DY20">
        <v>101.161</v>
      </c>
      <c r="DZ20">
        <v>105.128</v>
      </c>
    </row>
    <row r="21" spans="1:130" x14ac:dyDescent="0.25">
      <c r="A21">
        <v>5</v>
      </c>
      <c r="B21">
        <v>1560441063</v>
      </c>
      <c r="C21">
        <v>8</v>
      </c>
      <c r="D21" t="s">
        <v>250</v>
      </c>
      <c r="E21" t="s">
        <v>251</v>
      </c>
      <c r="G21">
        <v>1560441053.48387</v>
      </c>
      <c r="H21">
        <f t="shared" si="0"/>
        <v>2.0178617776521438E-3</v>
      </c>
      <c r="I21">
        <f t="shared" si="1"/>
        <v>-1.0589179511676454</v>
      </c>
      <c r="J21">
        <f t="shared" si="2"/>
        <v>21.7384870967742</v>
      </c>
      <c r="K21">
        <f t="shared" si="3"/>
        <v>27.937874642605163</v>
      </c>
      <c r="L21">
        <f t="shared" si="4"/>
        <v>2.7798606668972474</v>
      </c>
      <c r="M21">
        <f t="shared" si="5"/>
        <v>2.1630122552708588</v>
      </c>
      <c r="N21">
        <f t="shared" si="6"/>
        <v>0.27040784610950719</v>
      </c>
      <c r="O21">
        <f t="shared" si="7"/>
        <v>3</v>
      </c>
      <c r="P21">
        <f t="shared" si="8"/>
        <v>0.25874665834754196</v>
      </c>
      <c r="Q21">
        <f t="shared" si="9"/>
        <v>0.16272541890733977</v>
      </c>
      <c r="R21">
        <f t="shared" si="10"/>
        <v>215.02324203801422</v>
      </c>
      <c r="S21">
        <f t="shared" si="11"/>
        <v>24.20393554761409</v>
      </c>
      <c r="T21">
        <f t="shared" si="12"/>
        <v>23.875804838709648</v>
      </c>
      <c r="U21">
        <f t="shared" si="13"/>
        <v>2.9727035218550908</v>
      </c>
      <c r="V21">
        <f t="shared" si="14"/>
        <v>76.398124187359997</v>
      </c>
      <c r="W21">
        <f t="shared" si="15"/>
        <v>2.2169671086573239</v>
      </c>
      <c r="X21">
        <f t="shared" si="16"/>
        <v>2.9018606572334131</v>
      </c>
      <c r="Y21">
        <f t="shared" si="17"/>
        <v>0.75573641319776685</v>
      </c>
      <c r="Z21">
        <f t="shared" si="18"/>
        <v>-88.987704394459541</v>
      </c>
      <c r="AA21">
        <f t="shared" si="19"/>
        <v>-64.782311341927695</v>
      </c>
      <c r="AB21">
        <f t="shared" si="20"/>
        <v>-4.5070438567899611</v>
      </c>
      <c r="AC21">
        <f t="shared" si="21"/>
        <v>56.746182444837032</v>
      </c>
      <c r="AD21">
        <v>0</v>
      </c>
      <c r="AE21">
        <v>0</v>
      </c>
      <c r="AF21">
        <v>3</v>
      </c>
      <c r="AG21">
        <v>10</v>
      </c>
      <c r="AH21">
        <v>2</v>
      </c>
      <c r="AI21">
        <f t="shared" si="22"/>
        <v>1</v>
      </c>
      <c r="AJ21">
        <f t="shared" si="23"/>
        <v>0</v>
      </c>
      <c r="AK21">
        <f t="shared" si="24"/>
        <v>67849.677944590614</v>
      </c>
      <c r="AL21">
        <f t="shared" si="25"/>
        <v>1200.0038709677401</v>
      </c>
      <c r="AM21">
        <f t="shared" si="26"/>
        <v>963.36382345392053</v>
      </c>
      <c r="AN21">
        <f t="shared" si="27"/>
        <v>0.80280059653225799</v>
      </c>
      <c r="AO21">
        <f t="shared" si="28"/>
        <v>0.22320045324838708</v>
      </c>
      <c r="AP21">
        <v>10</v>
      </c>
      <c r="AQ21">
        <v>1</v>
      </c>
      <c r="AR21" t="s">
        <v>237</v>
      </c>
      <c r="AS21">
        <v>1560441053.48387</v>
      </c>
      <c r="AT21">
        <v>21.7384870967742</v>
      </c>
      <c r="AU21">
        <v>20.046841935483901</v>
      </c>
      <c r="AV21">
        <v>22.280738709677401</v>
      </c>
      <c r="AW21">
        <v>18.9927806451613</v>
      </c>
      <c r="AX21">
        <v>600.03877419354797</v>
      </c>
      <c r="AY21">
        <v>99.401519354838697</v>
      </c>
      <c r="AZ21">
        <v>9.9988990322580698E-2</v>
      </c>
      <c r="BA21">
        <v>23.475261290322599</v>
      </c>
      <c r="BB21">
        <v>23.870025806451601</v>
      </c>
      <c r="BC21">
        <v>23.881583870967699</v>
      </c>
      <c r="BD21">
        <v>0</v>
      </c>
      <c r="BE21">
        <v>0</v>
      </c>
      <c r="BF21">
        <v>13000.5419354839</v>
      </c>
      <c r="BG21">
        <v>1040.3</v>
      </c>
      <c r="BH21">
        <v>8.2734412903225802</v>
      </c>
      <c r="BI21">
        <v>1200.0038709677401</v>
      </c>
      <c r="BJ21">
        <v>0.33000306451612899</v>
      </c>
      <c r="BK21">
        <v>0.33000916129032298</v>
      </c>
      <c r="BL21">
        <v>0.33000877419354802</v>
      </c>
      <c r="BM21">
        <v>9.9786345161290303E-3</v>
      </c>
      <c r="BN21">
        <v>25.990583870967701</v>
      </c>
      <c r="BO21">
        <v>17743.1129032258</v>
      </c>
      <c r="BP21">
        <v>1560439127</v>
      </c>
      <c r="BQ21" t="s">
        <v>238</v>
      </c>
      <c r="BR21">
        <v>2</v>
      </c>
      <c r="BS21">
        <v>-0.51400000000000001</v>
      </c>
      <c r="BT21">
        <v>2.4E-2</v>
      </c>
      <c r="BU21">
        <v>400</v>
      </c>
      <c r="BV21">
        <v>19</v>
      </c>
      <c r="BW21">
        <v>0.04</v>
      </c>
      <c r="BX21">
        <v>0.04</v>
      </c>
      <c r="BY21">
        <v>-1.0958474515896399</v>
      </c>
      <c r="BZ21">
        <v>0.36324256841035202</v>
      </c>
      <c r="CA21">
        <v>5.45868874080115E-2</v>
      </c>
      <c r="CB21">
        <v>1</v>
      </c>
      <c r="CC21">
        <v>1.7335382926829299</v>
      </c>
      <c r="CD21">
        <v>-0.86415094076657195</v>
      </c>
      <c r="CE21">
        <v>0.14141290586741201</v>
      </c>
      <c r="CF21">
        <v>0</v>
      </c>
      <c r="CG21">
        <v>3.2878521951219501</v>
      </c>
      <c r="CH21">
        <v>-7.1872473867608498E-3</v>
      </c>
      <c r="CI21">
        <v>2.3160916534742801E-3</v>
      </c>
      <c r="CJ21">
        <v>1</v>
      </c>
      <c r="CK21">
        <v>2</v>
      </c>
      <c r="CL21">
        <v>3</v>
      </c>
      <c r="CM21" t="s">
        <v>252</v>
      </c>
      <c r="CN21">
        <v>1.8608100000000001</v>
      </c>
      <c r="CO21">
        <v>1.8577600000000001</v>
      </c>
      <c r="CP21">
        <v>1.8605</v>
      </c>
      <c r="CQ21">
        <v>1.8533299999999999</v>
      </c>
      <c r="CR21">
        <v>1.8518699999999999</v>
      </c>
      <c r="CS21">
        <v>1.8527199999999999</v>
      </c>
      <c r="CT21">
        <v>1.8564099999999999</v>
      </c>
      <c r="CU21">
        <v>1.86267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-0.51400000000000001</v>
      </c>
      <c r="DJ21">
        <v>2.4E-2</v>
      </c>
      <c r="DK21">
        <v>3</v>
      </c>
      <c r="DL21">
        <v>614.73500000000001</v>
      </c>
      <c r="DM21">
        <v>287.97000000000003</v>
      </c>
      <c r="DN21">
        <v>22.999700000000001</v>
      </c>
      <c r="DO21">
        <v>24.445</v>
      </c>
      <c r="DP21">
        <v>30.0002</v>
      </c>
      <c r="DQ21">
        <v>24.529800000000002</v>
      </c>
      <c r="DR21">
        <v>24.543800000000001</v>
      </c>
      <c r="DS21">
        <v>4.2275900000000002</v>
      </c>
      <c r="DT21">
        <v>28.35</v>
      </c>
      <c r="DU21">
        <v>94.420400000000001</v>
      </c>
      <c r="DV21">
        <v>23</v>
      </c>
      <c r="DW21">
        <v>30</v>
      </c>
      <c r="DX21">
        <v>19</v>
      </c>
      <c r="DY21">
        <v>101.161</v>
      </c>
      <c r="DZ21">
        <v>105.127</v>
      </c>
    </row>
    <row r="22" spans="1:130" x14ac:dyDescent="0.25">
      <c r="A22">
        <v>6</v>
      </c>
      <c r="B22">
        <v>1560441065</v>
      </c>
      <c r="C22">
        <v>10</v>
      </c>
      <c r="D22" t="s">
        <v>253</v>
      </c>
      <c r="E22" t="s">
        <v>254</v>
      </c>
      <c r="G22">
        <v>1560441055.2258101</v>
      </c>
      <c r="H22">
        <f t="shared" si="0"/>
        <v>2.0174367641578616E-3</v>
      </c>
      <c r="I22">
        <f t="shared" si="1"/>
        <v>-0.91429080144095265</v>
      </c>
      <c r="J22">
        <f t="shared" si="2"/>
        <v>21.746648387096801</v>
      </c>
      <c r="K22">
        <f t="shared" si="3"/>
        <v>27.061555518956787</v>
      </c>
      <c r="L22">
        <f t="shared" si="4"/>
        <v>2.6926670280489877</v>
      </c>
      <c r="M22">
        <f t="shared" si="5"/>
        <v>2.1638254697329233</v>
      </c>
      <c r="N22">
        <f t="shared" si="6"/>
        <v>0.27046843313201507</v>
      </c>
      <c r="O22">
        <f t="shared" si="7"/>
        <v>3</v>
      </c>
      <c r="P22">
        <f t="shared" si="8"/>
        <v>0.25880213194559026</v>
      </c>
      <c r="Q22">
        <f t="shared" si="9"/>
        <v>0.16276052384417247</v>
      </c>
      <c r="R22">
        <f t="shared" si="10"/>
        <v>215.02375091024786</v>
      </c>
      <c r="S22">
        <f t="shared" si="11"/>
        <v>24.202782942124568</v>
      </c>
      <c r="T22">
        <f t="shared" si="12"/>
        <v>23.873754838709701</v>
      </c>
      <c r="U22">
        <f t="shared" si="13"/>
        <v>2.9723371294049787</v>
      </c>
      <c r="V22">
        <f t="shared" si="14"/>
        <v>76.402321058814991</v>
      </c>
      <c r="W22">
        <f t="shared" si="15"/>
        <v>2.2169198238687366</v>
      </c>
      <c r="X22">
        <f t="shared" si="16"/>
        <v>2.901639365330456</v>
      </c>
      <c r="Y22">
        <f t="shared" si="17"/>
        <v>0.75541730553624209</v>
      </c>
      <c r="Z22">
        <f t="shared" si="18"/>
        <v>-88.968961299361695</v>
      </c>
      <c r="AA22">
        <f t="shared" si="19"/>
        <v>-64.655270322592528</v>
      </c>
      <c r="AB22">
        <f t="shared" si="20"/>
        <v>-4.4981299517438034</v>
      </c>
      <c r="AC22">
        <f t="shared" si="21"/>
        <v>56.901389336549826</v>
      </c>
      <c r="AD22">
        <v>0</v>
      </c>
      <c r="AE22">
        <v>0</v>
      </c>
      <c r="AF22">
        <v>3</v>
      </c>
      <c r="AG22">
        <v>10</v>
      </c>
      <c r="AH22">
        <v>2</v>
      </c>
      <c r="AI22">
        <f t="shared" si="22"/>
        <v>1</v>
      </c>
      <c r="AJ22">
        <f t="shared" si="23"/>
        <v>0</v>
      </c>
      <c r="AK22">
        <f t="shared" si="24"/>
        <v>67847.445943596627</v>
      </c>
      <c r="AL22">
        <f t="shared" si="25"/>
        <v>1200.00677419355</v>
      </c>
      <c r="AM22">
        <f t="shared" si="26"/>
        <v>963.36627629505392</v>
      </c>
      <c r="AN22">
        <f t="shared" si="27"/>
        <v>0.80280069830645129</v>
      </c>
      <c r="AO22">
        <f t="shared" si="28"/>
        <v>0.22320041317741923</v>
      </c>
      <c r="AP22">
        <v>10</v>
      </c>
      <c r="AQ22">
        <v>1</v>
      </c>
      <c r="AR22" t="s">
        <v>237</v>
      </c>
      <c r="AS22">
        <v>1560441055.2258101</v>
      </c>
      <c r="AT22">
        <v>21.746648387096801</v>
      </c>
      <c r="AU22">
        <v>20.296029032258101</v>
      </c>
      <c r="AV22">
        <v>22.2802516129032</v>
      </c>
      <c r="AW22">
        <v>18.992948387096799</v>
      </c>
      <c r="AX22">
        <v>600.032193548387</v>
      </c>
      <c r="AY22">
        <v>99.401587096774193</v>
      </c>
      <c r="AZ22">
        <v>9.9974303225806499E-2</v>
      </c>
      <c r="BA22">
        <v>23.473996774193498</v>
      </c>
      <c r="BB22">
        <v>23.868687096774199</v>
      </c>
      <c r="BC22">
        <v>23.878822580645199</v>
      </c>
      <c r="BD22">
        <v>0</v>
      </c>
      <c r="BE22">
        <v>0</v>
      </c>
      <c r="BF22">
        <v>12999.9935483871</v>
      </c>
      <c r="BG22">
        <v>1040.29870967742</v>
      </c>
      <c r="BH22">
        <v>8.4721087096774195</v>
      </c>
      <c r="BI22">
        <v>1200.00677419355</v>
      </c>
      <c r="BJ22">
        <v>0.33000393548387102</v>
      </c>
      <c r="BK22">
        <v>0.33000883870967701</v>
      </c>
      <c r="BL22">
        <v>0.33000819354838701</v>
      </c>
      <c r="BM22">
        <v>9.9787693548387107E-3</v>
      </c>
      <c r="BN22">
        <v>25.990583870967701</v>
      </c>
      <c r="BO22">
        <v>17743.161290322601</v>
      </c>
      <c r="BP22">
        <v>1560439127</v>
      </c>
      <c r="BQ22" t="s">
        <v>238</v>
      </c>
      <c r="BR22">
        <v>2</v>
      </c>
      <c r="BS22">
        <v>-0.51400000000000001</v>
      </c>
      <c r="BT22">
        <v>2.4E-2</v>
      </c>
      <c r="BU22">
        <v>400</v>
      </c>
      <c r="BV22">
        <v>19</v>
      </c>
      <c r="BW22">
        <v>0.04</v>
      </c>
      <c r="BX22">
        <v>0.04</v>
      </c>
      <c r="BY22">
        <v>-1.01683872152963</v>
      </c>
      <c r="BZ22">
        <v>1.4789902009962299</v>
      </c>
      <c r="CA22">
        <v>0.24534178557546699</v>
      </c>
      <c r="CB22">
        <v>0</v>
      </c>
      <c r="CC22">
        <v>1.5604461707317101</v>
      </c>
      <c r="CD22">
        <v>-3.3601924181193001</v>
      </c>
      <c r="CE22">
        <v>0.54201941364704598</v>
      </c>
      <c r="CF22">
        <v>0</v>
      </c>
      <c r="CG22">
        <v>3.2872490243902401</v>
      </c>
      <c r="CH22">
        <v>-1.88201393728239E-2</v>
      </c>
      <c r="CI22">
        <v>3.0790011089106999E-3</v>
      </c>
      <c r="CJ22">
        <v>1</v>
      </c>
      <c r="CK22">
        <v>1</v>
      </c>
      <c r="CL22">
        <v>3</v>
      </c>
      <c r="CM22" t="s">
        <v>255</v>
      </c>
      <c r="CN22">
        <v>1.8608100000000001</v>
      </c>
      <c r="CO22">
        <v>1.8577600000000001</v>
      </c>
      <c r="CP22">
        <v>1.8605</v>
      </c>
      <c r="CQ22">
        <v>1.8533299999999999</v>
      </c>
      <c r="CR22">
        <v>1.85188</v>
      </c>
      <c r="CS22">
        <v>1.85273</v>
      </c>
      <c r="CT22">
        <v>1.8564099999999999</v>
      </c>
      <c r="CU22">
        <v>1.86266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-0.51400000000000001</v>
      </c>
      <c r="DJ22">
        <v>2.4E-2</v>
      </c>
      <c r="DK22">
        <v>3</v>
      </c>
      <c r="DL22">
        <v>614.67999999999995</v>
      </c>
      <c r="DM22">
        <v>288.00299999999999</v>
      </c>
      <c r="DN22">
        <v>22.999600000000001</v>
      </c>
      <c r="DO22">
        <v>24.445</v>
      </c>
      <c r="DP22">
        <v>30.0002</v>
      </c>
      <c r="DQ22">
        <v>24.530100000000001</v>
      </c>
      <c r="DR22">
        <v>24.543800000000001</v>
      </c>
      <c r="DS22">
        <v>4.3841700000000001</v>
      </c>
      <c r="DT22">
        <v>28.35</v>
      </c>
      <c r="DU22">
        <v>94.420400000000001</v>
      </c>
      <c r="DV22">
        <v>23</v>
      </c>
      <c r="DW22">
        <v>35</v>
      </c>
      <c r="DX22">
        <v>19</v>
      </c>
      <c r="DY22">
        <v>101.161</v>
      </c>
      <c r="DZ22">
        <v>105.127</v>
      </c>
    </row>
    <row r="23" spans="1:130" x14ac:dyDescent="0.25">
      <c r="A23">
        <v>7</v>
      </c>
      <c r="B23">
        <v>1560441067</v>
      </c>
      <c r="C23">
        <v>12</v>
      </c>
      <c r="D23" t="s">
        <v>256</v>
      </c>
      <c r="E23" t="s">
        <v>257</v>
      </c>
      <c r="G23">
        <v>1560441057.01613</v>
      </c>
      <c r="H23">
        <f t="shared" si="0"/>
        <v>2.0167832024072302E-3</v>
      </c>
      <c r="I23">
        <f t="shared" si="1"/>
        <v>-0.63093842744215045</v>
      </c>
      <c r="J23">
        <f t="shared" si="2"/>
        <v>21.795348387096801</v>
      </c>
      <c r="K23">
        <f t="shared" si="3"/>
        <v>25.3795698338783</v>
      </c>
      <c r="L23">
        <f t="shared" si="4"/>
        <v>2.5253135732489351</v>
      </c>
      <c r="M23">
        <f t="shared" si="5"/>
        <v>2.1686769900313179</v>
      </c>
      <c r="N23">
        <f t="shared" si="6"/>
        <v>0.27046741030677574</v>
      </c>
      <c r="O23">
        <f t="shared" si="7"/>
        <v>3</v>
      </c>
      <c r="P23">
        <f t="shared" si="8"/>
        <v>0.25880119545366725</v>
      </c>
      <c r="Q23">
        <f t="shared" si="9"/>
        <v>0.16275993121030369</v>
      </c>
      <c r="R23">
        <f t="shared" si="10"/>
        <v>215.0244687830384</v>
      </c>
      <c r="S23">
        <f t="shared" si="11"/>
        <v>24.201141692363656</v>
      </c>
      <c r="T23">
        <f t="shared" si="12"/>
        <v>23.87195322580645</v>
      </c>
      <c r="U23">
        <f t="shared" si="13"/>
        <v>2.9720151632908332</v>
      </c>
      <c r="V23">
        <f t="shared" si="14"/>
        <v>76.407792568052741</v>
      </c>
      <c r="W23">
        <f t="shared" si="15"/>
        <v>2.2168361953931686</v>
      </c>
      <c r="X23">
        <f t="shared" si="16"/>
        <v>2.9013221307482993</v>
      </c>
      <c r="Y23">
        <f t="shared" si="17"/>
        <v>0.75517896789766459</v>
      </c>
      <c r="Z23">
        <f t="shared" si="18"/>
        <v>-88.940139226158848</v>
      </c>
      <c r="AA23">
        <f t="shared" si="19"/>
        <v>-64.657096374200009</v>
      </c>
      <c r="AB23">
        <f t="shared" si="20"/>
        <v>-4.4981747860264036</v>
      </c>
      <c r="AC23">
        <f t="shared" si="21"/>
        <v>56.929058396653147</v>
      </c>
      <c r="AD23">
        <v>0</v>
      </c>
      <c r="AE23">
        <v>0</v>
      </c>
      <c r="AF23">
        <v>3</v>
      </c>
      <c r="AG23">
        <v>10</v>
      </c>
      <c r="AH23">
        <v>2</v>
      </c>
      <c r="AI23">
        <f t="shared" si="22"/>
        <v>1</v>
      </c>
      <c r="AJ23">
        <f t="shared" si="23"/>
        <v>0</v>
      </c>
      <c r="AK23">
        <f t="shared" si="24"/>
        <v>67844.810988254947</v>
      </c>
      <c r="AL23">
        <f t="shared" si="25"/>
        <v>1200.0106451612901</v>
      </c>
      <c r="AM23">
        <f t="shared" si="26"/>
        <v>963.36940374954406</v>
      </c>
      <c r="AN23">
        <f t="shared" si="27"/>
        <v>0.80280071483870896</v>
      </c>
      <c r="AO23">
        <f t="shared" si="28"/>
        <v>0.22320043375483853</v>
      </c>
      <c r="AP23">
        <v>10</v>
      </c>
      <c r="AQ23">
        <v>1</v>
      </c>
      <c r="AR23" t="s">
        <v>237</v>
      </c>
      <c r="AS23">
        <v>1560441057.01613</v>
      </c>
      <c r="AT23">
        <v>21.795348387096801</v>
      </c>
      <c r="AU23">
        <v>20.817103225806498</v>
      </c>
      <c r="AV23">
        <v>22.279351612903199</v>
      </c>
      <c r="AW23">
        <v>18.9931290322581</v>
      </c>
      <c r="AX23">
        <v>600.03561290322602</v>
      </c>
      <c r="AY23">
        <v>99.401832258064502</v>
      </c>
      <c r="AZ23">
        <v>9.9994990322580704E-2</v>
      </c>
      <c r="BA23">
        <v>23.472183870967701</v>
      </c>
      <c r="BB23">
        <v>23.867925806451598</v>
      </c>
      <c r="BC23">
        <v>23.875980645161299</v>
      </c>
      <c r="BD23">
        <v>0</v>
      </c>
      <c r="BE23">
        <v>0</v>
      </c>
      <c r="BF23">
        <v>12999.3064516129</v>
      </c>
      <c r="BG23">
        <v>1040.28451612903</v>
      </c>
      <c r="BH23">
        <v>9.01305774193548</v>
      </c>
      <c r="BI23">
        <v>1200.0106451612901</v>
      </c>
      <c r="BJ23">
        <v>0.33000364516128999</v>
      </c>
      <c r="BK23">
        <v>0.33000877419354802</v>
      </c>
      <c r="BL23">
        <v>0.330008322580645</v>
      </c>
      <c r="BM23">
        <v>9.9790270967741908E-3</v>
      </c>
      <c r="BN23">
        <v>25.990583870967701</v>
      </c>
      <c r="BO23">
        <v>17743.222580645201</v>
      </c>
      <c r="BP23">
        <v>1560439127</v>
      </c>
      <c r="BQ23" t="s">
        <v>238</v>
      </c>
      <c r="BR23">
        <v>2</v>
      </c>
      <c r="BS23">
        <v>-0.51400000000000001</v>
      </c>
      <c r="BT23">
        <v>2.4E-2</v>
      </c>
      <c r="BU23">
        <v>400</v>
      </c>
      <c r="BV23">
        <v>19</v>
      </c>
      <c r="BW23">
        <v>0.04</v>
      </c>
      <c r="BX23">
        <v>0.04</v>
      </c>
      <c r="BY23">
        <v>-0.81900062682790897</v>
      </c>
      <c r="BZ23">
        <v>4.3227288642532304</v>
      </c>
      <c r="CA23">
        <v>0.63248625317445695</v>
      </c>
      <c r="CB23">
        <v>0</v>
      </c>
      <c r="CC23">
        <v>1.1734766585365899</v>
      </c>
      <c r="CD23">
        <v>-8.8295292543551795</v>
      </c>
      <c r="CE23">
        <v>1.2478794374902</v>
      </c>
      <c r="CF23">
        <v>0</v>
      </c>
      <c r="CG23">
        <v>3.2863939024390199</v>
      </c>
      <c r="CH23">
        <v>-3.3841881533103101E-2</v>
      </c>
      <c r="CI23">
        <v>4.1229410992099898E-3</v>
      </c>
      <c r="CJ23">
        <v>1</v>
      </c>
      <c r="CK23">
        <v>1</v>
      </c>
      <c r="CL23">
        <v>3</v>
      </c>
      <c r="CM23" t="s">
        <v>255</v>
      </c>
      <c r="CN23">
        <v>1.8608100000000001</v>
      </c>
      <c r="CO23">
        <v>1.8577600000000001</v>
      </c>
      <c r="CP23">
        <v>1.8605</v>
      </c>
      <c r="CQ23">
        <v>1.8533299999999999</v>
      </c>
      <c r="CR23">
        <v>1.8518600000000001</v>
      </c>
      <c r="CS23">
        <v>1.8527400000000001</v>
      </c>
      <c r="CT23">
        <v>1.85639</v>
      </c>
      <c r="CU23">
        <v>1.86266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-0.51400000000000001</v>
      </c>
      <c r="DJ23">
        <v>2.4E-2</v>
      </c>
      <c r="DK23">
        <v>3</v>
      </c>
      <c r="DL23">
        <v>614.77</v>
      </c>
      <c r="DM23">
        <v>287.94</v>
      </c>
      <c r="DN23">
        <v>22.999500000000001</v>
      </c>
      <c r="DO23">
        <v>24.4453</v>
      </c>
      <c r="DP23">
        <v>30.0002</v>
      </c>
      <c r="DQ23">
        <v>24.531099999999999</v>
      </c>
      <c r="DR23">
        <v>24.544599999999999</v>
      </c>
      <c r="DS23">
        <v>4.5308299999999999</v>
      </c>
      <c r="DT23">
        <v>28.35</v>
      </c>
      <c r="DU23">
        <v>94.420400000000001</v>
      </c>
      <c r="DV23">
        <v>23</v>
      </c>
      <c r="DW23">
        <v>40</v>
      </c>
      <c r="DX23">
        <v>19</v>
      </c>
      <c r="DY23">
        <v>101.16</v>
      </c>
      <c r="DZ23">
        <v>105.128</v>
      </c>
    </row>
    <row r="24" spans="1:130" x14ac:dyDescent="0.25">
      <c r="A24">
        <v>8</v>
      </c>
      <c r="B24">
        <v>1560441069</v>
      </c>
      <c r="C24">
        <v>14</v>
      </c>
      <c r="D24" t="s">
        <v>258</v>
      </c>
      <c r="E24" t="s">
        <v>259</v>
      </c>
      <c r="G24">
        <v>1560441058.85484</v>
      </c>
      <c r="H24">
        <f t="shared" si="0"/>
        <v>2.0159245141513822E-3</v>
      </c>
      <c r="I24">
        <f t="shared" si="1"/>
        <v>-0.20038378577672517</v>
      </c>
      <c r="J24">
        <f t="shared" si="2"/>
        <v>21.914258064516101</v>
      </c>
      <c r="K24">
        <f t="shared" si="3"/>
        <v>22.868126629938924</v>
      </c>
      <c r="L24">
        <f t="shared" si="4"/>
        <v>2.2754244049791712</v>
      </c>
      <c r="M24">
        <f t="shared" si="5"/>
        <v>2.1805125721024021</v>
      </c>
      <c r="N24">
        <f t="shared" si="6"/>
        <v>0.27045519734529627</v>
      </c>
      <c r="O24">
        <f t="shared" si="7"/>
        <v>3</v>
      </c>
      <c r="P24">
        <f t="shared" si="8"/>
        <v>0.25879001332451723</v>
      </c>
      <c r="Q24">
        <f t="shared" si="9"/>
        <v>0.16275285490098354</v>
      </c>
      <c r="R24">
        <f t="shared" si="10"/>
        <v>215.0251200067521</v>
      </c>
      <c r="S24">
        <f t="shared" si="11"/>
        <v>24.198991336275675</v>
      </c>
      <c r="T24">
        <f t="shared" si="12"/>
        <v>23.86975</v>
      </c>
      <c r="U24">
        <f t="shared" si="13"/>
        <v>2.9716214664137843</v>
      </c>
      <c r="V24">
        <f t="shared" si="14"/>
        <v>76.415007538778184</v>
      </c>
      <c r="W24">
        <f t="shared" si="15"/>
        <v>2.2167280914594159</v>
      </c>
      <c r="X24">
        <f t="shared" si="16"/>
        <v>2.9009067235051922</v>
      </c>
      <c r="Y24">
        <f t="shared" si="17"/>
        <v>0.75489337495436848</v>
      </c>
      <c r="Z24">
        <f t="shared" si="18"/>
        <v>-88.902271074075955</v>
      </c>
      <c r="AA24">
        <f t="shared" si="19"/>
        <v>-64.684748012896137</v>
      </c>
      <c r="AB24">
        <f t="shared" si="20"/>
        <v>-4.4999943552806476</v>
      </c>
      <c r="AC24">
        <f t="shared" si="21"/>
        <v>56.938106564499364</v>
      </c>
      <c r="AD24">
        <v>0</v>
      </c>
      <c r="AE24">
        <v>0</v>
      </c>
      <c r="AF24">
        <v>3</v>
      </c>
      <c r="AG24">
        <v>10</v>
      </c>
      <c r="AH24">
        <v>2</v>
      </c>
      <c r="AI24">
        <f t="shared" si="22"/>
        <v>1</v>
      </c>
      <c r="AJ24">
        <f t="shared" si="23"/>
        <v>0</v>
      </c>
      <c r="AK24">
        <f t="shared" si="24"/>
        <v>67848.226579371636</v>
      </c>
      <c r="AL24">
        <f t="shared" si="25"/>
        <v>1200.0138709677401</v>
      </c>
      <c r="AM24">
        <f t="shared" si="26"/>
        <v>963.37210975319385</v>
      </c>
      <c r="AN24">
        <f t="shared" si="27"/>
        <v>0.80280081177419338</v>
      </c>
      <c r="AO24">
        <f t="shared" si="28"/>
        <v>0.22320048279354834</v>
      </c>
      <c r="AP24">
        <v>10</v>
      </c>
      <c r="AQ24">
        <v>1</v>
      </c>
      <c r="AR24" t="s">
        <v>237</v>
      </c>
      <c r="AS24">
        <v>1560441058.85484</v>
      </c>
      <c r="AT24">
        <v>21.914258064516101</v>
      </c>
      <c r="AU24">
        <v>21.653929032258102</v>
      </c>
      <c r="AV24">
        <v>22.278225806451601</v>
      </c>
      <c r="AW24">
        <v>18.993390322580598</v>
      </c>
      <c r="AX24">
        <v>600.03409677419302</v>
      </c>
      <c r="AY24">
        <v>99.402012903225796</v>
      </c>
      <c r="AZ24">
        <v>9.9990116129032303E-2</v>
      </c>
      <c r="BA24">
        <v>23.469809677419398</v>
      </c>
      <c r="BB24">
        <v>23.867070967741899</v>
      </c>
      <c r="BC24">
        <v>23.872429032258101</v>
      </c>
      <c r="BD24">
        <v>0</v>
      </c>
      <c r="BE24">
        <v>0</v>
      </c>
      <c r="BF24">
        <v>12999.893548387099</v>
      </c>
      <c r="BG24">
        <v>1040.25677419355</v>
      </c>
      <c r="BH24">
        <v>10.005409999999999</v>
      </c>
      <c r="BI24">
        <v>1200.0138709677401</v>
      </c>
      <c r="BJ24">
        <v>0.33000319354838697</v>
      </c>
      <c r="BK24">
        <v>0.33000845161290299</v>
      </c>
      <c r="BL24">
        <v>0.33000880645161301</v>
      </c>
      <c r="BM24">
        <v>9.9794019354838698E-3</v>
      </c>
      <c r="BN24">
        <v>25.990583870967701</v>
      </c>
      <c r="BO24">
        <v>17743.274193548401</v>
      </c>
      <c r="BP24">
        <v>1560439127</v>
      </c>
      <c r="BQ24" t="s">
        <v>238</v>
      </c>
      <c r="BR24">
        <v>2</v>
      </c>
      <c r="BS24">
        <v>-0.51400000000000001</v>
      </c>
      <c r="BT24">
        <v>2.4E-2</v>
      </c>
      <c r="BU24">
        <v>400</v>
      </c>
      <c r="BV24">
        <v>19</v>
      </c>
      <c r="BW24">
        <v>0.04</v>
      </c>
      <c r="BX24">
        <v>0.04</v>
      </c>
      <c r="BY24">
        <v>-0.479539981664589</v>
      </c>
      <c r="BZ24">
        <v>8.7499988795269505</v>
      </c>
      <c r="CA24">
        <v>1.13377536853563</v>
      </c>
      <c r="CB24">
        <v>0</v>
      </c>
      <c r="CC24">
        <v>0.54514153658536602</v>
      </c>
      <c r="CD24">
        <v>-16.763608599303598</v>
      </c>
      <c r="CE24">
        <v>2.11912575292062</v>
      </c>
      <c r="CF24">
        <v>0</v>
      </c>
      <c r="CG24">
        <v>3.2852268292682898</v>
      </c>
      <c r="CH24">
        <v>-4.9025853658545698E-2</v>
      </c>
      <c r="CI24">
        <v>5.2246631069004503E-3</v>
      </c>
      <c r="CJ24">
        <v>1</v>
      </c>
      <c r="CK24">
        <v>1</v>
      </c>
      <c r="CL24">
        <v>3</v>
      </c>
      <c r="CM24" t="s">
        <v>255</v>
      </c>
      <c r="CN24">
        <v>1.8608100000000001</v>
      </c>
      <c r="CO24">
        <v>1.8577600000000001</v>
      </c>
      <c r="CP24">
        <v>1.8605</v>
      </c>
      <c r="CQ24">
        <v>1.8533299999999999</v>
      </c>
      <c r="CR24">
        <v>1.85188</v>
      </c>
      <c r="CS24">
        <v>1.8527400000000001</v>
      </c>
      <c r="CT24">
        <v>1.8564000000000001</v>
      </c>
      <c r="CU24">
        <v>1.86267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-0.51400000000000001</v>
      </c>
      <c r="DJ24">
        <v>2.4E-2</v>
      </c>
      <c r="DK24">
        <v>3</v>
      </c>
      <c r="DL24">
        <v>614.62300000000005</v>
      </c>
      <c r="DM24">
        <v>287.95600000000002</v>
      </c>
      <c r="DN24">
        <v>22.999300000000002</v>
      </c>
      <c r="DO24">
        <v>24.446300000000001</v>
      </c>
      <c r="DP24">
        <v>30.0001</v>
      </c>
      <c r="DQ24">
        <v>24.5319</v>
      </c>
      <c r="DR24">
        <v>24.5456</v>
      </c>
      <c r="DS24">
        <v>4.6400100000000002</v>
      </c>
      <c r="DT24">
        <v>28.35</v>
      </c>
      <c r="DU24">
        <v>94.420400000000001</v>
      </c>
      <c r="DV24">
        <v>23</v>
      </c>
      <c r="DW24">
        <v>40</v>
      </c>
      <c r="DX24">
        <v>19</v>
      </c>
      <c r="DY24">
        <v>101.15900000000001</v>
      </c>
      <c r="DZ24">
        <v>105.127</v>
      </c>
    </row>
    <row r="25" spans="1:130" x14ac:dyDescent="0.25">
      <c r="A25">
        <v>9</v>
      </c>
      <c r="B25">
        <v>1560441071</v>
      </c>
      <c r="C25">
        <v>16</v>
      </c>
      <c r="D25" t="s">
        <v>260</v>
      </c>
      <c r="E25" t="s">
        <v>261</v>
      </c>
      <c r="G25">
        <v>1560441060.74194</v>
      </c>
      <c r="H25">
        <f t="shared" si="0"/>
        <v>2.0148158988895718E-3</v>
      </c>
      <c r="I25">
        <f t="shared" si="1"/>
        <v>0.35855321952899127</v>
      </c>
      <c r="J25">
        <f t="shared" si="2"/>
        <v>22.138370967741899</v>
      </c>
      <c r="K25">
        <f t="shared" si="3"/>
        <v>19.676868107730591</v>
      </c>
      <c r="L25">
        <f t="shared" si="4"/>
        <v>1.9578917765907558</v>
      </c>
      <c r="M25">
        <f t="shared" si="5"/>
        <v>2.2028167403240522</v>
      </c>
      <c r="N25">
        <f t="shared" si="6"/>
        <v>0.27049839284149774</v>
      </c>
      <c r="O25">
        <f t="shared" si="7"/>
        <v>3</v>
      </c>
      <c r="P25">
        <f t="shared" si="8"/>
        <v>0.25882956271894086</v>
      </c>
      <c r="Q25">
        <f t="shared" si="9"/>
        <v>0.16277788268737411</v>
      </c>
      <c r="R25">
        <f t="shared" si="10"/>
        <v>215.02545065300197</v>
      </c>
      <c r="S25">
        <f t="shared" si="11"/>
        <v>24.196241876746214</v>
      </c>
      <c r="T25">
        <f t="shared" si="12"/>
        <v>23.86609032258065</v>
      </c>
      <c r="U25">
        <f t="shared" si="13"/>
        <v>2.970967615357528</v>
      </c>
      <c r="V25">
        <f t="shared" si="14"/>
        <v>76.424583619547832</v>
      </c>
      <c r="W25">
        <f t="shared" si="15"/>
        <v>2.2166000426276748</v>
      </c>
      <c r="X25">
        <f t="shared" si="16"/>
        <v>2.9003756875696136</v>
      </c>
      <c r="Y25">
        <f t="shared" si="17"/>
        <v>0.75436757272985311</v>
      </c>
      <c r="Z25">
        <f t="shared" si="18"/>
        <v>-88.853381141030113</v>
      </c>
      <c r="AA25">
        <f t="shared" si="19"/>
        <v>-64.583793445160069</v>
      </c>
      <c r="AB25">
        <f t="shared" si="20"/>
        <v>-4.4928190400570989</v>
      </c>
      <c r="AC25">
        <f t="shared" si="21"/>
        <v>57.095457026754687</v>
      </c>
      <c r="AD25">
        <v>0</v>
      </c>
      <c r="AE25">
        <v>0</v>
      </c>
      <c r="AF25">
        <v>3</v>
      </c>
      <c r="AG25">
        <v>10</v>
      </c>
      <c r="AH25">
        <v>2</v>
      </c>
      <c r="AI25">
        <f t="shared" si="22"/>
        <v>1</v>
      </c>
      <c r="AJ25">
        <f t="shared" si="23"/>
        <v>0</v>
      </c>
      <c r="AK25">
        <f t="shared" si="24"/>
        <v>67855.565734443939</v>
      </c>
      <c r="AL25">
        <f t="shared" si="25"/>
        <v>1200.01548387097</v>
      </c>
      <c r="AM25">
        <f t="shared" si="26"/>
        <v>963.37353349810542</v>
      </c>
      <c r="AN25">
        <f t="shared" si="27"/>
        <v>0.80280091919354835</v>
      </c>
      <c r="AO25">
        <f t="shared" si="28"/>
        <v>0.22320049614838713</v>
      </c>
      <c r="AP25">
        <v>10</v>
      </c>
      <c r="AQ25">
        <v>1</v>
      </c>
      <c r="AR25" t="s">
        <v>237</v>
      </c>
      <c r="AS25">
        <v>1560441060.74194</v>
      </c>
      <c r="AT25">
        <v>22.138370967741899</v>
      </c>
      <c r="AU25">
        <v>22.810267741935501</v>
      </c>
      <c r="AV25">
        <v>22.2768935483871</v>
      </c>
      <c r="AW25">
        <v>18.993835483870999</v>
      </c>
      <c r="AX25">
        <v>600.02961290322605</v>
      </c>
      <c r="AY25">
        <v>99.402232258064501</v>
      </c>
      <c r="AZ25">
        <v>9.9973370967742003E-2</v>
      </c>
      <c r="BA25">
        <v>23.4667741935484</v>
      </c>
      <c r="BB25">
        <v>23.8644580645161</v>
      </c>
      <c r="BC25">
        <v>23.8677225806452</v>
      </c>
      <c r="BD25">
        <v>0</v>
      </c>
      <c r="BE25">
        <v>0</v>
      </c>
      <c r="BF25">
        <v>13001.2806451613</v>
      </c>
      <c r="BG25">
        <v>1040.2193548387099</v>
      </c>
      <c r="BH25">
        <v>11.153291290322599</v>
      </c>
      <c r="BI25">
        <v>1200.01548387097</v>
      </c>
      <c r="BJ25">
        <v>0.33000325806451603</v>
      </c>
      <c r="BK25">
        <v>0.33000806451612902</v>
      </c>
      <c r="BL25">
        <v>0.33000880645161301</v>
      </c>
      <c r="BM25">
        <v>9.9798341935483908E-3</v>
      </c>
      <c r="BN25">
        <v>25.990583870967701</v>
      </c>
      <c r="BO25">
        <v>17743.293548387101</v>
      </c>
      <c r="BP25">
        <v>1560439127</v>
      </c>
      <c r="BQ25" t="s">
        <v>238</v>
      </c>
      <c r="BR25">
        <v>2</v>
      </c>
      <c r="BS25">
        <v>-0.51400000000000001</v>
      </c>
      <c r="BT25">
        <v>2.4E-2</v>
      </c>
      <c r="BU25">
        <v>400</v>
      </c>
      <c r="BV25">
        <v>19</v>
      </c>
      <c r="BW25">
        <v>0.04</v>
      </c>
      <c r="BX25">
        <v>0.04</v>
      </c>
      <c r="BY25">
        <v>4.2417160176677904E-3</v>
      </c>
      <c r="BZ25">
        <v>14.2323523030531</v>
      </c>
      <c r="CA25">
        <v>1.68252731667794</v>
      </c>
      <c r="CB25">
        <v>0</v>
      </c>
      <c r="CC25">
        <v>-0.316577</v>
      </c>
      <c r="CD25">
        <v>-26.1115488501767</v>
      </c>
      <c r="CE25">
        <v>3.0327350939575699</v>
      </c>
      <c r="CF25">
        <v>0</v>
      </c>
      <c r="CG25">
        <v>3.2836931707317101</v>
      </c>
      <c r="CH25">
        <v>-6.0787108013926901E-2</v>
      </c>
      <c r="CI25">
        <v>6.1467113709826699E-3</v>
      </c>
      <c r="CJ25">
        <v>1</v>
      </c>
      <c r="CK25">
        <v>1</v>
      </c>
      <c r="CL25">
        <v>3</v>
      </c>
      <c r="CM25" t="s">
        <v>255</v>
      </c>
      <c r="CN25">
        <v>1.8608100000000001</v>
      </c>
      <c r="CO25">
        <v>1.8577600000000001</v>
      </c>
      <c r="CP25">
        <v>1.8605</v>
      </c>
      <c r="CQ25">
        <v>1.8533299999999999</v>
      </c>
      <c r="CR25">
        <v>1.8519000000000001</v>
      </c>
      <c r="CS25">
        <v>1.85273</v>
      </c>
      <c r="CT25">
        <v>1.8564000000000001</v>
      </c>
      <c r="CU25">
        <v>1.8626799999999999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-0.51400000000000001</v>
      </c>
      <c r="DJ25">
        <v>2.4E-2</v>
      </c>
      <c r="DK25">
        <v>3</v>
      </c>
      <c r="DL25">
        <v>614.74</v>
      </c>
      <c r="DM25">
        <v>288.036</v>
      </c>
      <c r="DN25">
        <v>22.998899999999999</v>
      </c>
      <c r="DO25">
        <v>24.447099999999999</v>
      </c>
      <c r="DP25">
        <v>30.0001</v>
      </c>
      <c r="DQ25">
        <v>24.5319</v>
      </c>
      <c r="DR25">
        <v>24.5459</v>
      </c>
      <c r="DS25">
        <v>4.7962600000000002</v>
      </c>
      <c r="DT25">
        <v>28.35</v>
      </c>
      <c r="DU25">
        <v>94.420400000000001</v>
      </c>
      <c r="DV25">
        <v>23</v>
      </c>
      <c r="DW25">
        <v>45</v>
      </c>
      <c r="DX25">
        <v>19</v>
      </c>
      <c r="DY25">
        <v>101.15900000000001</v>
      </c>
      <c r="DZ25">
        <v>105.127</v>
      </c>
    </row>
    <row r="26" spans="1:130" x14ac:dyDescent="0.25">
      <c r="A26">
        <v>10</v>
      </c>
      <c r="B26">
        <v>1560441073</v>
      </c>
      <c r="C26">
        <v>18</v>
      </c>
      <c r="D26" t="s">
        <v>262</v>
      </c>
      <c r="E26" t="s">
        <v>263</v>
      </c>
      <c r="G26">
        <v>1560441062.6774199</v>
      </c>
      <c r="H26">
        <f t="shared" si="0"/>
        <v>2.0134139886491755E-3</v>
      </c>
      <c r="I26">
        <f t="shared" si="1"/>
        <v>1.0291128040611059</v>
      </c>
      <c r="J26">
        <f t="shared" si="2"/>
        <v>22.496796774193498</v>
      </c>
      <c r="K26">
        <f t="shared" si="3"/>
        <v>15.937254355339332</v>
      </c>
      <c r="L26">
        <f t="shared" si="4"/>
        <v>1.5857986862168389</v>
      </c>
      <c r="M26">
        <f t="shared" si="5"/>
        <v>2.2384903932120044</v>
      </c>
      <c r="N26">
        <f t="shared" si="6"/>
        <v>0.27051318144575309</v>
      </c>
      <c r="O26">
        <f t="shared" si="7"/>
        <v>3</v>
      </c>
      <c r="P26">
        <f t="shared" si="8"/>
        <v>0.2588431029021927</v>
      </c>
      <c r="Q26">
        <f t="shared" si="9"/>
        <v>0.16278645124456137</v>
      </c>
      <c r="R26">
        <f t="shared" si="10"/>
        <v>215.02534297530985</v>
      </c>
      <c r="S26">
        <f t="shared" si="11"/>
        <v>24.193242238398597</v>
      </c>
      <c r="T26">
        <f t="shared" si="12"/>
        <v>23.86219193548385</v>
      </c>
      <c r="U26">
        <f t="shared" si="13"/>
        <v>2.9702712539553549</v>
      </c>
      <c r="V26">
        <f t="shared" si="14"/>
        <v>76.435285326445197</v>
      </c>
      <c r="W26">
        <f t="shared" si="15"/>
        <v>2.2164614743743112</v>
      </c>
      <c r="X26">
        <f t="shared" si="16"/>
        <v>2.8997883175395915</v>
      </c>
      <c r="Y26">
        <f t="shared" si="17"/>
        <v>0.75380977958104367</v>
      </c>
      <c r="Z26">
        <f t="shared" si="18"/>
        <v>-88.791556899428642</v>
      </c>
      <c r="AA26">
        <f t="shared" si="19"/>
        <v>-64.496403832247836</v>
      </c>
      <c r="AB26">
        <f t="shared" si="20"/>
        <v>-4.486575095729612</v>
      </c>
      <c r="AC26">
        <f t="shared" si="21"/>
        <v>57.250807147903757</v>
      </c>
      <c r="AD26">
        <v>0</v>
      </c>
      <c r="AE26">
        <v>0</v>
      </c>
      <c r="AF26">
        <v>3</v>
      </c>
      <c r="AG26">
        <v>10</v>
      </c>
      <c r="AH26">
        <v>2</v>
      </c>
      <c r="AI26">
        <f t="shared" si="22"/>
        <v>1</v>
      </c>
      <c r="AJ26">
        <f t="shared" si="23"/>
        <v>0</v>
      </c>
      <c r="AK26">
        <f t="shared" si="24"/>
        <v>67862.582487651802</v>
      </c>
      <c r="AL26">
        <f t="shared" si="25"/>
        <v>1200.0148387096799</v>
      </c>
      <c r="AM26">
        <f t="shared" si="26"/>
        <v>963.37320698375117</v>
      </c>
      <c r="AN26">
        <f t="shared" si="27"/>
        <v>0.80280107870967787</v>
      </c>
      <c r="AO26">
        <f t="shared" si="28"/>
        <v>0.2232004600258066</v>
      </c>
      <c r="AP26">
        <v>10</v>
      </c>
      <c r="AQ26">
        <v>1</v>
      </c>
      <c r="AR26" t="s">
        <v>237</v>
      </c>
      <c r="AS26">
        <v>1560441062.6774199</v>
      </c>
      <c r="AT26">
        <v>22.496796774193498</v>
      </c>
      <c r="AU26">
        <v>24.287377419354801</v>
      </c>
      <c r="AV26">
        <v>22.275406451612898</v>
      </c>
      <c r="AW26">
        <v>18.994648387096799</v>
      </c>
      <c r="AX26">
        <v>600.03338709677405</v>
      </c>
      <c r="AY26">
        <v>99.402667741935502</v>
      </c>
      <c r="AZ26">
        <v>9.9959929032258102E-2</v>
      </c>
      <c r="BA26">
        <v>23.4634161290323</v>
      </c>
      <c r="BB26">
        <v>23.861138709677402</v>
      </c>
      <c r="BC26">
        <v>23.863245161290301</v>
      </c>
      <c r="BD26">
        <v>0</v>
      </c>
      <c r="BE26">
        <v>0</v>
      </c>
      <c r="BF26">
        <v>13002.5516129032</v>
      </c>
      <c r="BG26">
        <v>1040.17612903226</v>
      </c>
      <c r="BH26">
        <v>12.301349999999999</v>
      </c>
      <c r="BI26">
        <v>1200.0148387096799</v>
      </c>
      <c r="BJ26">
        <v>0.33000416129032301</v>
      </c>
      <c r="BK26">
        <v>0.33000741935483902</v>
      </c>
      <c r="BL26">
        <v>0.330008258064516</v>
      </c>
      <c r="BM26">
        <v>9.9802735483870992E-3</v>
      </c>
      <c r="BN26">
        <v>25.994619354838701</v>
      </c>
      <c r="BO26">
        <v>17743.2903225806</v>
      </c>
      <c r="BP26">
        <v>1560439127</v>
      </c>
      <c r="BQ26" t="s">
        <v>238</v>
      </c>
      <c r="BR26">
        <v>2</v>
      </c>
      <c r="BS26">
        <v>-0.51400000000000001</v>
      </c>
      <c r="BT26">
        <v>2.4E-2</v>
      </c>
      <c r="BU26">
        <v>400</v>
      </c>
      <c r="BV26">
        <v>19</v>
      </c>
      <c r="BW26">
        <v>0.04</v>
      </c>
      <c r="BX26">
        <v>0.04</v>
      </c>
      <c r="BY26">
        <v>0.61401137810989004</v>
      </c>
      <c r="BZ26">
        <v>20.1030873344328</v>
      </c>
      <c r="CA26">
        <v>2.21534386089581</v>
      </c>
      <c r="CB26">
        <v>0</v>
      </c>
      <c r="CC26">
        <v>-1.380377</v>
      </c>
      <c r="CD26">
        <v>-35.8234915400704</v>
      </c>
      <c r="CE26">
        <v>3.9014514014739801</v>
      </c>
      <c r="CF26">
        <v>0</v>
      </c>
      <c r="CG26">
        <v>3.28157780487805</v>
      </c>
      <c r="CH26">
        <v>-7.19715679442441E-2</v>
      </c>
      <c r="CI26">
        <v>7.18716997535264E-3</v>
      </c>
      <c r="CJ26">
        <v>1</v>
      </c>
      <c r="CK26">
        <v>1</v>
      </c>
      <c r="CL26">
        <v>3</v>
      </c>
      <c r="CM26" t="s">
        <v>255</v>
      </c>
      <c r="CN26">
        <v>1.8608100000000001</v>
      </c>
      <c r="CO26">
        <v>1.8577600000000001</v>
      </c>
      <c r="CP26">
        <v>1.8605100000000001</v>
      </c>
      <c r="CQ26">
        <v>1.8533299999999999</v>
      </c>
      <c r="CR26">
        <v>1.8519000000000001</v>
      </c>
      <c r="CS26">
        <v>1.8527199999999999</v>
      </c>
      <c r="CT26">
        <v>1.8564000000000001</v>
      </c>
      <c r="CU26">
        <v>1.86267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-0.51400000000000001</v>
      </c>
      <c r="DJ26">
        <v>2.4E-2</v>
      </c>
      <c r="DK26">
        <v>3</v>
      </c>
      <c r="DL26">
        <v>614.95799999999997</v>
      </c>
      <c r="DM26">
        <v>287.88099999999997</v>
      </c>
      <c r="DN26">
        <v>22.998899999999999</v>
      </c>
      <c r="DO26">
        <v>24.447099999999999</v>
      </c>
      <c r="DP26">
        <v>30.0002</v>
      </c>
      <c r="DQ26">
        <v>24.5322</v>
      </c>
      <c r="DR26">
        <v>24.5459</v>
      </c>
      <c r="DS26">
        <v>4.9434300000000002</v>
      </c>
      <c r="DT26">
        <v>28.35</v>
      </c>
      <c r="DU26">
        <v>94.420400000000001</v>
      </c>
      <c r="DV26">
        <v>23</v>
      </c>
      <c r="DW26">
        <v>50</v>
      </c>
      <c r="DX26">
        <v>19</v>
      </c>
      <c r="DY26">
        <v>101.15900000000001</v>
      </c>
      <c r="DZ26">
        <v>105.127</v>
      </c>
    </row>
    <row r="27" spans="1:130" x14ac:dyDescent="0.25">
      <c r="A27">
        <v>11</v>
      </c>
      <c r="B27">
        <v>1560441075</v>
      </c>
      <c r="C27">
        <v>20</v>
      </c>
      <c r="D27" t="s">
        <v>264</v>
      </c>
      <c r="E27" t="s">
        <v>265</v>
      </c>
      <c r="G27">
        <v>1560441064.6612899</v>
      </c>
      <c r="H27">
        <f t="shared" si="0"/>
        <v>2.0117944872739945E-3</v>
      </c>
      <c r="I27">
        <f t="shared" si="1"/>
        <v>1.8005378776468799</v>
      </c>
      <c r="J27">
        <f t="shared" si="2"/>
        <v>23.0108580645161</v>
      </c>
      <c r="K27">
        <f t="shared" si="3"/>
        <v>11.733305308955122</v>
      </c>
      <c r="L27">
        <f t="shared" si="4"/>
        <v>1.167498532482566</v>
      </c>
      <c r="M27">
        <f t="shared" si="5"/>
        <v>2.2896483398401877</v>
      </c>
      <c r="N27">
        <f t="shared" si="6"/>
        <v>0.27046025196432522</v>
      </c>
      <c r="O27">
        <f t="shared" si="7"/>
        <v>3</v>
      </c>
      <c r="P27">
        <f t="shared" si="8"/>
        <v>0.25879464131482127</v>
      </c>
      <c r="Q27">
        <f t="shared" si="9"/>
        <v>0.16275578359956214</v>
      </c>
      <c r="R27">
        <f t="shared" si="10"/>
        <v>215.02511805719243</v>
      </c>
      <c r="S27">
        <f t="shared" si="11"/>
        <v>24.190552118707103</v>
      </c>
      <c r="T27">
        <f t="shared" si="12"/>
        <v>23.8589129032258</v>
      </c>
      <c r="U27">
        <f t="shared" si="13"/>
        <v>2.9696856372330784</v>
      </c>
      <c r="V27">
        <f t="shared" si="14"/>
        <v>76.445259980626432</v>
      </c>
      <c r="W27">
        <f t="shared" si="15"/>
        <v>2.2163358476152184</v>
      </c>
      <c r="X27">
        <f t="shared" si="16"/>
        <v>2.8992456146750047</v>
      </c>
      <c r="Y27">
        <f t="shared" si="17"/>
        <v>0.75334978961786003</v>
      </c>
      <c r="Z27">
        <f t="shared" si="18"/>
        <v>-88.720136888783159</v>
      </c>
      <c r="AA27">
        <f t="shared" si="19"/>
        <v>-64.467969599999734</v>
      </c>
      <c r="AB27">
        <f t="shared" si="20"/>
        <v>-4.4844524007287259</v>
      </c>
      <c r="AC27">
        <f t="shared" si="21"/>
        <v>57.352559167680823</v>
      </c>
      <c r="AD27">
        <v>0</v>
      </c>
      <c r="AE27">
        <v>0</v>
      </c>
      <c r="AF27">
        <v>3</v>
      </c>
      <c r="AG27">
        <v>10</v>
      </c>
      <c r="AH27">
        <v>2</v>
      </c>
      <c r="AI27">
        <f t="shared" si="22"/>
        <v>1</v>
      </c>
      <c r="AJ27">
        <f t="shared" si="23"/>
        <v>0</v>
      </c>
      <c r="AK27">
        <f t="shared" si="24"/>
        <v>67863.647430341996</v>
      </c>
      <c r="AL27">
        <f t="shared" si="25"/>
        <v>1200.0135483870999</v>
      </c>
      <c r="AM27">
        <f t="shared" si="26"/>
        <v>963.37230504838737</v>
      </c>
      <c r="AN27">
        <f t="shared" si="27"/>
        <v>0.80280119032258046</v>
      </c>
      <c r="AO27">
        <f t="shared" si="28"/>
        <v>0.22320043552258059</v>
      </c>
      <c r="AP27">
        <v>10</v>
      </c>
      <c r="AQ27">
        <v>1</v>
      </c>
      <c r="AR27" t="s">
        <v>237</v>
      </c>
      <c r="AS27">
        <v>1560441064.6612899</v>
      </c>
      <c r="AT27">
        <v>23.0108580645161</v>
      </c>
      <c r="AU27">
        <v>26.088767741935499</v>
      </c>
      <c r="AV27">
        <v>22.274070967741899</v>
      </c>
      <c r="AW27">
        <v>18.995916129032299</v>
      </c>
      <c r="AX27">
        <v>600.02767741935497</v>
      </c>
      <c r="AY27">
        <v>99.403032258064499</v>
      </c>
      <c r="AZ27">
        <v>9.9921235483870996E-2</v>
      </c>
      <c r="BA27">
        <v>23.460312903225802</v>
      </c>
      <c r="BB27">
        <v>23.8583258064516</v>
      </c>
      <c r="BC27">
        <v>23.859500000000001</v>
      </c>
      <c r="BD27">
        <v>0</v>
      </c>
      <c r="BE27">
        <v>0</v>
      </c>
      <c r="BF27">
        <v>13002.5741935484</v>
      </c>
      <c r="BG27">
        <v>1040.13161290323</v>
      </c>
      <c r="BH27">
        <v>13.4388835483871</v>
      </c>
      <c r="BI27">
        <v>1200.0135483870999</v>
      </c>
      <c r="BJ27">
        <v>0.33000464516129002</v>
      </c>
      <c r="BK27">
        <v>0.33000658064516097</v>
      </c>
      <c r="BL27">
        <v>0.330008225806452</v>
      </c>
      <c r="BM27">
        <v>9.9807006451612893E-3</v>
      </c>
      <c r="BN27">
        <v>25.998654838709701</v>
      </c>
      <c r="BO27">
        <v>17743.277419354799</v>
      </c>
      <c r="BP27">
        <v>1560439127</v>
      </c>
      <c r="BQ27" t="s">
        <v>238</v>
      </c>
      <c r="BR27">
        <v>2</v>
      </c>
      <c r="BS27">
        <v>-0.51400000000000001</v>
      </c>
      <c r="BT27">
        <v>2.4E-2</v>
      </c>
      <c r="BU27">
        <v>400</v>
      </c>
      <c r="BV27">
        <v>19</v>
      </c>
      <c r="BW27">
        <v>0.04</v>
      </c>
      <c r="BX27">
        <v>0.04</v>
      </c>
      <c r="BY27">
        <v>1.3352763751071799</v>
      </c>
      <c r="BZ27">
        <v>25.683114953076402</v>
      </c>
      <c r="CA27">
        <v>2.6948430112338899</v>
      </c>
      <c r="CB27">
        <v>0</v>
      </c>
      <c r="CC27">
        <v>-2.6154848048780499</v>
      </c>
      <c r="CD27">
        <v>-44.708368724738399</v>
      </c>
      <c r="CE27">
        <v>4.6490193166931197</v>
      </c>
      <c r="CF27">
        <v>0</v>
      </c>
      <c r="CG27">
        <v>3.2790631707317099</v>
      </c>
      <c r="CH27">
        <v>-8.1052055749124094E-2</v>
      </c>
      <c r="CI27">
        <v>8.0558830007684597E-3</v>
      </c>
      <c r="CJ27">
        <v>1</v>
      </c>
      <c r="CK27">
        <v>1</v>
      </c>
      <c r="CL27">
        <v>3</v>
      </c>
      <c r="CM27" t="s">
        <v>255</v>
      </c>
      <c r="CN27">
        <v>1.8608100000000001</v>
      </c>
      <c r="CO27">
        <v>1.8577600000000001</v>
      </c>
      <c r="CP27">
        <v>1.8605</v>
      </c>
      <c r="CQ27">
        <v>1.8533299999999999</v>
      </c>
      <c r="CR27">
        <v>1.8519099999999999</v>
      </c>
      <c r="CS27">
        <v>1.8527199999999999</v>
      </c>
      <c r="CT27">
        <v>1.8564400000000001</v>
      </c>
      <c r="CU27">
        <v>1.86267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-0.51400000000000001</v>
      </c>
      <c r="DJ27">
        <v>2.4E-2</v>
      </c>
      <c r="DK27">
        <v>3</v>
      </c>
      <c r="DL27">
        <v>615.14599999999996</v>
      </c>
      <c r="DM27">
        <v>287.851</v>
      </c>
      <c r="DN27">
        <v>22.998999999999999</v>
      </c>
      <c r="DO27">
        <v>24.447099999999999</v>
      </c>
      <c r="DP27">
        <v>30.0002</v>
      </c>
      <c r="DQ27">
        <v>24.533200000000001</v>
      </c>
      <c r="DR27">
        <v>24.546600000000002</v>
      </c>
      <c r="DS27">
        <v>5.0537099999999997</v>
      </c>
      <c r="DT27">
        <v>28.35</v>
      </c>
      <c r="DU27">
        <v>94.420400000000001</v>
      </c>
      <c r="DV27">
        <v>23</v>
      </c>
      <c r="DW27">
        <v>50</v>
      </c>
      <c r="DX27">
        <v>19</v>
      </c>
      <c r="DY27">
        <v>101.15900000000001</v>
      </c>
      <c r="DZ27">
        <v>105.128</v>
      </c>
    </row>
    <row r="28" spans="1:130" x14ac:dyDescent="0.25">
      <c r="A28">
        <v>12</v>
      </c>
      <c r="B28">
        <v>1560441077</v>
      </c>
      <c r="C28">
        <v>22</v>
      </c>
      <c r="D28" t="s">
        <v>266</v>
      </c>
      <c r="E28" t="s">
        <v>267</v>
      </c>
      <c r="G28">
        <v>1560441066.6612899</v>
      </c>
      <c r="H28">
        <f t="shared" si="0"/>
        <v>2.0101111550764206E-3</v>
      </c>
      <c r="I28">
        <f t="shared" si="1"/>
        <v>2.6584748152204876</v>
      </c>
      <c r="J28">
        <f t="shared" si="2"/>
        <v>23.700293548387101</v>
      </c>
      <c r="K28">
        <f t="shared" si="3"/>
        <v>7.1714148963280371</v>
      </c>
      <c r="L28">
        <f t="shared" si="4"/>
        <v>0.71357782177017059</v>
      </c>
      <c r="M28">
        <f t="shared" si="5"/>
        <v>2.3582520451063442</v>
      </c>
      <c r="N28">
        <f t="shared" si="6"/>
        <v>0.2703905022635204</v>
      </c>
      <c r="O28">
        <f t="shared" si="7"/>
        <v>3</v>
      </c>
      <c r="P28">
        <f t="shared" si="8"/>
        <v>0.25873077809037254</v>
      </c>
      <c r="Q28">
        <f t="shared" si="9"/>
        <v>0.16271536954177715</v>
      </c>
      <c r="R28">
        <f t="shared" si="10"/>
        <v>215.02494578486855</v>
      </c>
      <c r="S28">
        <f t="shared" si="11"/>
        <v>24.18832352743269</v>
      </c>
      <c r="T28">
        <f t="shared" si="12"/>
        <v>23.85586612903225</v>
      </c>
      <c r="U28">
        <f t="shared" si="13"/>
        <v>2.969141590983789</v>
      </c>
      <c r="V28">
        <f t="shared" si="14"/>
        <v>76.453966015780779</v>
      </c>
      <c r="W28">
        <f t="shared" si="15"/>
        <v>2.2162329135379952</v>
      </c>
      <c r="X28">
        <f t="shared" si="16"/>
        <v>2.8987808337902901</v>
      </c>
      <c r="Y28">
        <f t="shared" si="17"/>
        <v>0.75290867744579382</v>
      </c>
      <c r="Z28">
        <f t="shared" si="18"/>
        <v>-88.645901938870153</v>
      </c>
      <c r="AA28">
        <f t="shared" si="19"/>
        <v>-64.405101251607931</v>
      </c>
      <c r="AB28">
        <f t="shared" si="20"/>
        <v>-4.4799499872497863</v>
      </c>
      <c r="AC28">
        <f t="shared" si="21"/>
        <v>57.493992607140669</v>
      </c>
      <c r="AD28">
        <v>0</v>
      </c>
      <c r="AE28">
        <v>0</v>
      </c>
      <c r="AF28">
        <v>3</v>
      </c>
      <c r="AG28">
        <v>10</v>
      </c>
      <c r="AH28">
        <v>2</v>
      </c>
      <c r="AI28">
        <f t="shared" si="22"/>
        <v>1</v>
      </c>
      <c r="AJ28">
        <f t="shared" si="23"/>
        <v>0</v>
      </c>
      <c r="AK28">
        <f t="shared" si="24"/>
        <v>67857.942677040075</v>
      </c>
      <c r="AL28">
        <f t="shared" si="25"/>
        <v>1200.0125806451599</v>
      </c>
      <c r="AM28">
        <f t="shared" si="26"/>
        <v>963.37159366082312</v>
      </c>
      <c r="AN28">
        <f t="shared" si="27"/>
        <v>0.80280124491935567</v>
      </c>
      <c r="AO28">
        <f t="shared" si="28"/>
        <v>0.22320042151935504</v>
      </c>
      <c r="AP28">
        <v>10</v>
      </c>
      <c r="AQ28">
        <v>1</v>
      </c>
      <c r="AR28" t="s">
        <v>237</v>
      </c>
      <c r="AS28">
        <v>1560441066.6612899</v>
      </c>
      <c r="AT28">
        <v>23.700293548387101</v>
      </c>
      <c r="AU28">
        <v>28.210322580645201</v>
      </c>
      <c r="AV28">
        <v>22.273009677419399</v>
      </c>
      <c r="AW28">
        <v>18.997561290322601</v>
      </c>
      <c r="AX28">
        <v>600.02164516129005</v>
      </c>
      <c r="AY28">
        <v>99.403209677419397</v>
      </c>
      <c r="AZ28">
        <v>9.9863577419354893E-2</v>
      </c>
      <c r="BA28">
        <v>23.457654838709701</v>
      </c>
      <c r="BB28">
        <v>23.8557806451613</v>
      </c>
      <c r="BC28">
        <v>23.855951612903201</v>
      </c>
      <c r="BD28">
        <v>0</v>
      </c>
      <c r="BE28">
        <v>0</v>
      </c>
      <c r="BF28">
        <v>13001.2</v>
      </c>
      <c r="BG28">
        <v>1040.0870967741901</v>
      </c>
      <c r="BH28">
        <v>14.5645016129032</v>
      </c>
      <c r="BI28">
        <v>1200.0125806451599</v>
      </c>
      <c r="BJ28">
        <v>0.33000483870967801</v>
      </c>
      <c r="BK28">
        <v>0.33000606451612902</v>
      </c>
      <c r="BL28">
        <v>0.33000816129032301</v>
      </c>
      <c r="BM28">
        <v>9.9811132258064497E-3</v>
      </c>
      <c r="BN28">
        <v>26</v>
      </c>
      <c r="BO28">
        <v>17743.270967741901</v>
      </c>
      <c r="BP28">
        <v>1560439127</v>
      </c>
      <c r="BQ28" t="s">
        <v>238</v>
      </c>
      <c r="BR28">
        <v>2</v>
      </c>
      <c r="BS28">
        <v>-0.51400000000000001</v>
      </c>
      <c r="BT28">
        <v>2.4E-2</v>
      </c>
      <c r="BU28">
        <v>400</v>
      </c>
      <c r="BV28">
        <v>19</v>
      </c>
      <c r="BW28">
        <v>0.04</v>
      </c>
      <c r="BX28">
        <v>0.04</v>
      </c>
      <c r="BY28">
        <v>2.1461819697686702</v>
      </c>
      <c r="BZ28">
        <v>30.104749355973301</v>
      </c>
      <c r="CA28">
        <v>3.0654199009938998</v>
      </c>
      <c r="CB28">
        <v>0</v>
      </c>
      <c r="CC28">
        <v>-4.0047245609756104</v>
      </c>
      <c r="CD28">
        <v>-51.750044445993801</v>
      </c>
      <c r="CE28">
        <v>5.2254177823816601</v>
      </c>
      <c r="CF28">
        <v>0</v>
      </c>
      <c r="CG28">
        <v>3.2763529268292699</v>
      </c>
      <c r="CH28">
        <v>-8.5177630662005802E-2</v>
      </c>
      <c r="CI28">
        <v>8.4510632160960109E-3</v>
      </c>
      <c r="CJ28">
        <v>1</v>
      </c>
      <c r="CK28">
        <v>1</v>
      </c>
      <c r="CL28">
        <v>3</v>
      </c>
      <c r="CM28" t="s">
        <v>255</v>
      </c>
      <c r="CN28">
        <v>1.8608100000000001</v>
      </c>
      <c r="CO28">
        <v>1.8577600000000001</v>
      </c>
      <c r="CP28">
        <v>1.8605</v>
      </c>
      <c r="CQ28">
        <v>1.8533299999999999</v>
      </c>
      <c r="CR28">
        <v>1.85189</v>
      </c>
      <c r="CS28">
        <v>1.8527199999999999</v>
      </c>
      <c r="CT28">
        <v>1.85643</v>
      </c>
      <c r="CU28">
        <v>1.86267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-0.51400000000000001</v>
      </c>
      <c r="DJ28">
        <v>2.4E-2</v>
      </c>
      <c r="DK28">
        <v>3</v>
      </c>
      <c r="DL28">
        <v>614.76400000000001</v>
      </c>
      <c r="DM28">
        <v>288.04500000000002</v>
      </c>
      <c r="DN28">
        <v>22.999199999999998</v>
      </c>
      <c r="DO28">
        <v>24.447900000000001</v>
      </c>
      <c r="DP28">
        <v>30.0001</v>
      </c>
      <c r="DQ28">
        <v>24.533899999999999</v>
      </c>
      <c r="DR28">
        <v>24.547599999999999</v>
      </c>
      <c r="DS28">
        <v>5.2096299999999998</v>
      </c>
      <c r="DT28">
        <v>28.35</v>
      </c>
      <c r="DU28">
        <v>94.420400000000001</v>
      </c>
      <c r="DV28">
        <v>23</v>
      </c>
      <c r="DW28">
        <v>55</v>
      </c>
      <c r="DX28">
        <v>19</v>
      </c>
      <c r="DY28">
        <v>101.15900000000001</v>
      </c>
      <c r="DZ28">
        <v>105.128</v>
      </c>
    </row>
    <row r="29" spans="1:130" x14ac:dyDescent="0.25">
      <c r="A29">
        <v>13</v>
      </c>
      <c r="B29">
        <v>1560441079</v>
      </c>
      <c r="C29">
        <v>24</v>
      </c>
      <c r="D29" t="s">
        <v>268</v>
      </c>
      <c r="E29" t="s">
        <v>269</v>
      </c>
      <c r="G29">
        <v>1560441068.6612899</v>
      </c>
      <c r="H29">
        <f t="shared" si="0"/>
        <v>2.0085297055337258E-3</v>
      </c>
      <c r="I29">
        <f t="shared" si="1"/>
        <v>3.5927792168796384</v>
      </c>
      <c r="J29">
        <f t="shared" si="2"/>
        <v>24.583845161290299</v>
      </c>
      <c r="K29">
        <f t="shared" si="3"/>
        <v>2.3279399048644818</v>
      </c>
      <c r="L29">
        <f t="shared" si="4"/>
        <v>0.23163780756058291</v>
      </c>
      <c r="M29">
        <f t="shared" si="5"/>
        <v>2.4461748272241723</v>
      </c>
      <c r="N29">
        <f t="shared" si="6"/>
        <v>0.27026859614731574</v>
      </c>
      <c r="O29">
        <f t="shared" si="7"/>
        <v>3</v>
      </c>
      <c r="P29">
        <f t="shared" si="8"/>
        <v>0.25861915674238778</v>
      </c>
      <c r="Q29">
        <f t="shared" si="9"/>
        <v>0.16264473338830684</v>
      </c>
      <c r="R29">
        <f t="shared" si="10"/>
        <v>215.02483208116453</v>
      </c>
      <c r="S29">
        <f t="shared" si="11"/>
        <v>24.186672235614584</v>
      </c>
      <c r="T29">
        <f t="shared" si="12"/>
        <v>23.853991935483847</v>
      </c>
      <c r="U29">
        <f t="shared" si="13"/>
        <v>2.9688069695147412</v>
      </c>
      <c r="V29">
        <f t="shared" si="14"/>
        <v>76.461004549397387</v>
      </c>
      <c r="W29">
        <f t="shared" si="15"/>
        <v>2.2161622528979974</v>
      </c>
      <c r="X29">
        <f t="shared" si="16"/>
        <v>2.8984215757540208</v>
      </c>
      <c r="Y29">
        <f t="shared" si="17"/>
        <v>0.75264471661674381</v>
      </c>
      <c r="Z29">
        <f t="shared" si="18"/>
        <v>-88.576160014037313</v>
      </c>
      <c r="AA29">
        <f t="shared" si="19"/>
        <v>-64.434318077415483</v>
      </c>
      <c r="AB29">
        <f t="shared" si="20"/>
        <v>-4.481893239309545</v>
      </c>
      <c r="AC29">
        <f t="shared" si="21"/>
        <v>57.53246075040218</v>
      </c>
      <c r="AD29">
        <v>0</v>
      </c>
      <c r="AE29">
        <v>0</v>
      </c>
      <c r="AF29">
        <v>3</v>
      </c>
      <c r="AG29">
        <v>10</v>
      </c>
      <c r="AH29">
        <v>2</v>
      </c>
      <c r="AI29">
        <f t="shared" si="22"/>
        <v>1</v>
      </c>
      <c r="AJ29">
        <f t="shared" si="23"/>
        <v>0</v>
      </c>
      <c r="AK29">
        <f t="shared" si="24"/>
        <v>67853.997658007298</v>
      </c>
      <c r="AL29">
        <f t="shared" si="25"/>
        <v>1200.01193548387</v>
      </c>
      <c r="AM29">
        <f t="shared" si="26"/>
        <v>963.37120646777032</v>
      </c>
      <c r="AN29">
        <f t="shared" si="27"/>
        <v>0.80280135387096696</v>
      </c>
      <c r="AO29">
        <f t="shared" si="28"/>
        <v>0.22320039319999982</v>
      </c>
      <c r="AP29">
        <v>10</v>
      </c>
      <c r="AQ29">
        <v>1</v>
      </c>
      <c r="AR29" t="s">
        <v>237</v>
      </c>
      <c r="AS29">
        <v>1560441068.6612899</v>
      </c>
      <c r="AT29">
        <v>24.583845161290299</v>
      </c>
      <c r="AU29">
        <v>30.6538516129032</v>
      </c>
      <c r="AV29">
        <v>22.272238709677399</v>
      </c>
      <c r="AW29">
        <v>18.999383870967701</v>
      </c>
      <c r="AX29">
        <v>600.02516129032301</v>
      </c>
      <c r="AY29">
        <v>99.403490322580595</v>
      </c>
      <c r="AZ29">
        <v>9.9854706451612901E-2</v>
      </c>
      <c r="BA29">
        <v>23.4556</v>
      </c>
      <c r="BB29">
        <v>23.8539580645161</v>
      </c>
      <c r="BC29">
        <v>23.854025806451599</v>
      </c>
      <c r="BD29">
        <v>0</v>
      </c>
      <c r="BE29">
        <v>0</v>
      </c>
      <c r="BF29">
        <v>13000.2161290323</v>
      </c>
      <c r="BG29">
        <v>1040.0403225806499</v>
      </c>
      <c r="BH29">
        <v>15.674260967741899</v>
      </c>
      <c r="BI29">
        <v>1200.01193548387</v>
      </c>
      <c r="BJ29">
        <v>0.33000545161290301</v>
      </c>
      <c r="BK29">
        <v>0.33000551612903201</v>
      </c>
      <c r="BL29">
        <v>0.33000777419354799</v>
      </c>
      <c r="BM29">
        <v>9.9815329032258097E-3</v>
      </c>
      <c r="BN29">
        <v>26</v>
      </c>
      <c r="BO29">
        <v>17743.267741935499</v>
      </c>
      <c r="BP29">
        <v>1560439127</v>
      </c>
      <c r="BQ29" t="s">
        <v>238</v>
      </c>
      <c r="BR29">
        <v>2</v>
      </c>
      <c r="BS29">
        <v>-0.51400000000000001</v>
      </c>
      <c r="BT29">
        <v>2.4E-2</v>
      </c>
      <c r="BU29">
        <v>400</v>
      </c>
      <c r="BV29">
        <v>19</v>
      </c>
      <c r="BW29">
        <v>0.04</v>
      </c>
      <c r="BX29">
        <v>0.04</v>
      </c>
      <c r="BY29">
        <v>3.0424406697043098</v>
      </c>
      <c r="BZ29">
        <v>33.231268083499401</v>
      </c>
      <c r="CA29">
        <v>3.3196460661140499</v>
      </c>
      <c r="CB29">
        <v>0</v>
      </c>
      <c r="CC29">
        <v>-5.5328913902438996</v>
      </c>
      <c r="CD29">
        <v>-56.296093547035497</v>
      </c>
      <c r="CE29">
        <v>5.5982872428635204</v>
      </c>
      <c r="CF29">
        <v>0</v>
      </c>
      <c r="CG29">
        <v>3.2736612195121899</v>
      </c>
      <c r="CH29">
        <v>-8.5175749128919107E-2</v>
      </c>
      <c r="CI29">
        <v>8.4524812910887308E-3</v>
      </c>
      <c r="CJ29">
        <v>1</v>
      </c>
      <c r="CK29">
        <v>1</v>
      </c>
      <c r="CL29">
        <v>3</v>
      </c>
      <c r="CM29" t="s">
        <v>255</v>
      </c>
      <c r="CN29">
        <v>1.8608100000000001</v>
      </c>
      <c r="CO29">
        <v>1.8577600000000001</v>
      </c>
      <c r="CP29">
        <v>1.8605</v>
      </c>
      <c r="CQ29">
        <v>1.8533299999999999</v>
      </c>
      <c r="CR29">
        <v>1.8518699999999999</v>
      </c>
      <c r="CS29">
        <v>1.8527199999999999</v>
      </c>
      <c r="CT29">
        <v>1.85643</v>
      </c>
      <c r="CU29">
        <v>1.86266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-0.51400000000000001</v>
      </c>
      <c r="DJ29">
        <v>2.4E-2</v>
      </c>
      <c r="DK29">
        <v>3</v>
      </c>
      <c r="DL29">
        <v>614.66700000000003</v>
      </c>
      <c r="DM29">
        <v>287.96899999999999</v>
      </c>
      <c r="DN29">
        <v>22.999300000000002</v>
      </c>
      <c r="DO29">
        <v>24.448899999999998</v>
      </c>
      <c r="DP29">
        <v>30.0001</v>
      </c>
      <c r="DQ29">
        <v>24.533899999999999</v>
      </c>
      <c r="DR29">
        <v>24.547899999999998</v>
      </c>
      <c r="DS29">
        <v>5.3566200000000004</v>
      </c>
      <c r="DT29">
        <v>28.35</v>
      </c>
      <c r="DU29">
        <v>94.420400000000001</v>
      </c>
      <c r="DV29">
        <v>23</v>
      </c>
      <c r="DW29">
        <v>60</v>
      </c>
      <c r="DX29">
        <v>19</v>
      </c>
      <c r="DY29">
        <v>101.16</v>
      </c>
      <c r="DZ29">
        <v>105.128</v>
      </c>
    </row>
    <row r="30" spans="1:130" x14ac:dyDescent="0.25">
      <c r="A30">
        <v>14</v>
      </c>
      <c r="B30">
        <v>1560441081</v>
      </c>
      <c r="C30">
        <v>26</v>
      </c>
      <c r="D30" t="s">
        <v>270</v>
      </c>
      <c r="E30" t="s">
        <v>271</v>
      </c>
      <c r="G30">
        <v>1560441070.6612899</v>
      </c>
      <c r="H30">
        <f t="shared" si="0"/>
        <v>2.0071754489541988E-3</v>
      </c>
      <c r="I30">
        <f t="shared" si="1"/>
        <v>4.5967592405674242</v>
      </c>
      <c r="J30">
        <f t="shared" si="2"/>
        <v>25.673164516128999</v>
      </c>
      <c r="K30">
        <f t="shared" si="3"/>
        <v>-2.7477379147298828</v>
      </c>
      <c r="L30">
        <f t="shared" si="4"/>
        <v>-0.27341074443708202</v>
      </c>
      <c r="M30">
        <f t="shared" si="5"/>
        <v>2.5545809826991976</v>
      </c>
      <c r="N30">
        <f t="shared" si="6"/>
        <v>0.27010202572876946</v>
      </c>
      <c r="O30">
        <f t="shared" si="7"/>
        <v>3</v>
      </c>
      <c r="P30">
        <f t="shared" si="8"/>
        <v>0.25846663223701755</v>
      </c>
      <c r="Q30">
        <f t="shared" si="9"/>
        <v>0.16254821353831936</v>
      </c>
      <c r="R30">
        <f t="shared" si="10"/>
        <v>215.02465865491101</v>
      </c>
      <c r="S30">
        <f t="shared" si="11"/>
        <v>24.185726821531357</v>
      </c>
      <c r="T30">
        <f t="shared" si="12"/>
        <v>23.853477419354803</v>
      </c>
      <c r="U30">
        <f t="shared" si="13"/>
        <v>2.9687151127635709</v>
      </c>
      <c r="V30">
        <f t="shared" si="14"/>
        <v>76.465805861184151</v>
      </c>
      <c r="W30">
        <f t="shared" si="15"/>
        <v>2.2161289283010523</v>
      </c>
      <c r="X30">
        <f t="shared" si="16"/>
        <v>2.8981960019151671</v>
      </c>
      <c r="Y30">
        <f t="shared" si="17"/>
        <v>0.75258618446251857</v>
      </c>
      <c r="Z30">
        <f t="shared" si="18"/>
        <v>-88.516437298880163</v>
      </c>
      <c r="AA30">
        <f t="shared" si="19"/>
        <v>-64.559793909664521</v>
      </c>
      <c r="AB30">
        <f t="shared" si="20"/>
        <v>-4.4905800574928989</v>
      </c>
      <c r="AC30">
        <f t="shared" si="21"/>
        <v>57.457847388873418</v>
      </c>
      <c r="AD30">
        <v>0</v>
      </c>
      <c r="AE30">
        <v>0</v>
      </c>
      <c r="AF30">
        <v>3</v>
      </c>
      <c r="AG30">
        <v>10</v>
      </c>
      <c r="AH30">
        <v>2</v>
      </c>
      <c r="AI30">
        <f t="shared" si="22"/>
        <v>1</v>
      </c>
      <c r="AJ30">
        <f t="shared" si="23"/>
        <v>0</v>
      </c>
      <c r="AK30">
        <f t="shared" si="24"/>
        <v>67853.819548839965</v>
      </c>
      <c r="AL30">
        <f t="shared" si="25"/>
        <v>1200.01129032258</v>
      </c>
      <c r="AM30">
        <f t="shared" si="26"/>
        <v>963.37064256324015</v>
      </c>
      <c r="AN30">
        <f t="shared" si="27"/>
        <v>0.8028013155645165</v>
      </c>
      <c r="AO30">
        <f t="shared" si="28"/>
        <v>0.22320034382903234</v>
      </c>
      <c r="AP30">
        <v>10</v>
      </c>
      <c r="AQ30">
        <v>1</v>
      </c>
      <c r="AR30" t="s">
        <v>237</v>
      </c>
      <c r="AS30">
        <v>1560441070.6612899</v>
      </c>
      <c r="AT30">
        <v>25.673164516128999</v>
      </c>
      <c r="AU30">
        <v>33.419970967741897</v>
      </c>
      <c r="AV30">
        <v>22.271770967741901</v>
      </c>
      <c r="AW30">
        <v>19.001129032258099</v>
      </c>
      <c r="AX30">
        <v>600.02658064516095</v>
      </c>
      <c r="AY30">
        <v>99.404058064516093</v>
      </c>
      <c r="AZ30">
        <v>9.9880419354838698E-2</v>
      </c>
      <c r="BA30">
        <v>23.454309677419399</v>
      </c>
      <c r="BB30">
        <v>23.853083870967701</v>
      </c>
      <c r="BC30">
        <v>23.853870967741901</v>
      </c>
      <c r="BD30">
        <v>0</v>
      </c>
      <c r="BE30">
        <v>0</v>
      </c>
      <c r="BF30">
        <v>13000.032258064501</v>
      </c>
      <c r="BG30">
        <v>1039.9948387096799</v>
      </c>
      <c r="BH30">
        <v>16.752980000000001</v>
      </c>
      <c r="BI30">
        <v>1200.01129032258</v>
      </c>
      <c r="BJ30">
        <v>0.33000587096774198</v>
      </c>
      <c r="BK30">
        <v>0.33000538709677402</v>
      </c>
      <c r="BL30">
        <v>0.33000709677419399</v>
      </c>
      <c r="BM30">
        <v>9.9819183870967707E-3</v>
      </c>
      <c r="BN30">
        <v>26</v>
      </c>
      <c r="BO30">
        <v>17743.2580645161</v>
      </c>
      <c r="BP30">
        <v>1560439127</v>
      </c>
      <c r="BQ30" t="s">
        <v>238</v>
      </c>
      <c r="BR30">
        <v>2</v>
      </c>
      <c r="BS30">
        <v>-0.51400000000000001</v>
      </c>
      <c r="BT30">
        <v>2.4E-2</v>
      </c>
      <c r="BU30">
        <v>400</v>
      </c>
      <c r="BV30">
        <v>19</v>
      </c>
      <c r="BW30">
        <v>0.04</v>
      </c>
      <c r="BX30">
        <v>0.04</v>
      </c>
      <c r="BY30">
        <v>4.0108355635898496</v>
      </c>
      <c r="BZ30">
        <v>34.501743533635</v>
      </c>
      <c r="CA30">
        <v>3.4232001250253501</v>
      </c>
      <c r="CB30">
        <v>0</v>
      </c>
      <c r="CC30">
        <v>-7.1797543170731704</v>
      </c>
      <c r="CD30">
        <v>-57.593237770032303</v>
      </c>
      <c r="CE30">
        <v>5.7068286368367502</v>
      </c>
      <c r="CF30">
        <v>0</v>
      </c>
      <c r="CG30">
        <v>3.2712978048780501</v>
      </c>
      <c r="CH30">
        <v>-8.0534425087108202E-2</v>
      </c>
      <c r="CI30">
        <v>8.0710184663324198E-3</v>
      </c>
      <c r="CJ30">
        <v>1</v>
      </c>
      <c r="CK30">
        <v>1</v>
      </c>
      <c r="CL30">
        <v>3</v>
      </c>
      <c r="CM30" t="s">
        <v>255</v>
      </c>
      <c r="CN30">
        <v>1.8608100000000001</v>
      </c>
      <c r="CO30">
        <v>1.8577600000000001</v>
      </c>
      <c r="CP30">
        <v>1.8605</v>
      </c>
      <c r="CQ30">
        <v>1.8533299999999999</v>
      </c>
      <c r="CR30">
        <v>1.85188</v>
      </c>
      <c r="CS30">
        <v>1.85273</v>
      </c>
      <c r="CT30">
        <v>1.8564499999999999</v>
      </c>
      <c r="CU30">
        <v>1.86266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-0.51400000000000001</v>
      </c>
      <c r="DJ30">
        <v>2.4E-2</v>
      </c>
      <c r="DK30">
        <v>3</v>
      </c>
      <c r="DL30">
        <v>615.04200000000003</v>
      </c>
      <c r="DM30">
        <v>287.86900000000003</v>
      </c>
      <c r="DN30">
        <v>22.999500000000001</v>
      </c>
      <c r="DO30">
        <v>24.449100000000001</v>
      </c>
      <c r="DP30">
        <v>30.0001</v>
      </c>
      <c r="DQ30">
        <v>24.534300000000002</v>
      </c>
      <c r="DR30">
        <v>24.547899999999998</v>
      </c>
      <c r="DS30">
        <v>5.4682700000000004</v>
      </c>
      <c r="DT30">
        <v>28.35</v>
      </c>
      <c r="DU30">
        <v>94.420400000000001</v>
      </c>
      <c r="DV30">
        <v>23</v>
      </c>
      <c r="DW30">
        <v>60</v>
      </c>
      <c r="DX30">
        <v>19</v>
      </c>
      <c r="DY30">
        <v>101.16</v>
      </c>
      <c r="DZ30">
        <v>105.127</v>
      </c>
    </row>
    <row r="31" spans="1:130" x14ac:dyDescent="0.25">
      <c r="A31">
        <v>15</v>
      </c>
      <c r="B31">
        <v>1560441083</v>
      </c>
      <c r="C31">
        <v>28</v>
      </c>
      <c r="D31" t="s">
        <v>272</v>
      </c>
      <c r="E31" t="s">
        <v>273</v>
      </c>
      <c r="G31">
        <v>1560441072.6612899</v>
      </c>
      <c r="H31">
        <f t="shared" si="0"/>
        <v>2.0060530843747063E-3</v>
      </c>
      <c r="I31">
        <f t="shared" si="1"/>
        <v>5.6377230134187055</v>
      </c>
      <c r="J31">
        <f t="shared" si="2"/>
        <v>26.979580645161299</v>
      </c>
      <c r="K31">
        <f t="shared" si="3"/>
        <v>-7.8349905352264892</v>
      </c>
      <c r="L31">
        <f t="shared" si="4"/>
        <v>-0.77961835490897202</v>
      </c>
      <c r="M31">
        <f t="shared" si="5"/>
        <v>2.6845949824885862</v>
      </c>
      <c r="N31">
        <f t="shared" si="6"/>
        <v>0.26999690104057178</v>
      </c>
      <c r="O31">
        <f t="shared" si="7"/>
        <v>3</v>
      </c>
      <c r="P31">
        <f t="shared" si="8"/>
        <v>0.25837036793025814</v>
      </c>
      <c r="Q31">
        <f t="shared" si="9"/>
        <v>0.16248729637161244</v>
      </c>
      <c r="R31">
        <f t="shared" si="10"/>
        <v>215.02455471486678</v>
      </c>
      <c r="S31">
        <f t="shared" si="11"/>
        <v>24.185425572587548</v>
      </c>
      <c r="T31">
        <f t="shared" si="12"/>
        <v>23.852766129032247</v>
      </c>
      <c r="U31">
        <f t="shared" si="13"/>
        <v>2.9685881299368493</v>
      </c>
      <c r="V31">
        <f t="shared" si="14"/>
        <v>76.468763993247464</v>
      </c>
      <c r="W31">
        <f t="shared" si="15"/>
        <v>2.2161361800982546</v>
      </c>
      <c r="X31">
        <f t="shared" si="16"/>
        <v>2.8980933709010248</v>
      </c>
      <c r="Y31">
        <f t="shared" si="17"/>
        <v>0.75245194983859465</v>
      </c>
      <c r="Z31">
        <f t="shared" si="18"/>
        <v>-88.466941020924551</v>
      </c>
      <c r="AA31">
        <f t="shared" si="19"/>
        <v>-64.539707341927681</v>
      </c>
      <c r="AB31">
        <f t="shared" si="20"/>
        <v>-4.4891534244201612</v>
      </c>
      <c r="AC31">
        <f t="shared" si="21"/>
        <v>57.528752927594397</v>
      </c>
      <c r="AD31">
        <v>0</v>
      </c>
      <c r="AE31">
        <v>0</v>
      </c>
      <c r="AF31">
        <v>3</v>
      </c>
      <c r="AG31">
        <v>10</v>
      </c>
      <c r="AH31">
        <v>2</v>
      </c>
      <c r="AI31">
        <f t="shared" si="22"/>
        <v>1</v>
      </c>
      <c r="AJ31">
        <f t="shared" si="23"/>
        <v>0</v>
      </c>
      <c r="AK31">
        <f t="shared" si="24"/>
        <v>67858.506047125557</v>
      </c>
      <c r="AL31">
        <f t="shared" si="25"/>
        <v>1200.0106451612901</v>
      </c>
      <c r="AM31">
        <f t="shared" si="26"/>
        <v>963.37005562629633</v>
      </c>
      <c r="AN31">
        <f t="shared" si="27"/>
        <v>0.80280125806451696</v>
      </c>
      <c r="AO31">
        <f t="shared" si="28"/>
        <v>0.22320037192258088</v>
      </c>
      <c r="AP31">
        <v>10</v>
      </c>
      <c r="AQ31">
        <v>1</v>
      </c>
      <c r="AR31" t="s">
        <v>237</v>
      </c>
      <c r="AS31">
        <v>1560441072.6612899</v>
      </c>
      <c r="AT31">
        <v>26.979580645161299</v>
      </c>
      <c r="AU31">
        <v>36.465483870967702</v>
      </c>
      <c r="AV31">
        <v>22.2716741935484</v>
      </c>
      <c r="AW31">
        <v>19.002890322580601</v>
      </c>
      <c r="AX31">
        <v>600.03200000000004</v>
      </c>
      <c r="AY31">
        <v>99.404774193548405</v>
      </c>
      <c r="AZ31">
        <v>9.9922258064516101E-2</v>
      </c>
      <c r="BA31">
        <v>23.453722580645199</v>
      </c>
      <c r="BB31">
        <v>23.851870967741899</v>
      </c>
      <c r="BC31">
        <v>23.853661290322599</v>
      </c>
      <c r="BD31">
        <v>0</v>
      </c>
      <c r="BE31">
        <v>0</v>
      </c>
      <c r="BF31">
        <v>13000.9</v>
      </c>
      <c r="BG31">
        <v>1039.95451612903</v>
      </c>
      <c r="BH31">
        <v>17.765491612903201</v>
      </c>
      <c r="BI31">
        <v>1200.0106451612901</v>
      </c>
      <c r="BJ31">
        <v>0.33000529032258102</v>
      </c>
      <c r="BK31">
        <v>0.33000580645161298</v>
      </c>
      <c r="BL31">
        <v>0.330006967741936</v>
      </c>
      <c r="BM31">
        <v>9.9822503225806495E-3</v>
      </c>
      <c r="BN31">
        <v>26</v>
      </c>
      <c r="BO31">
        <v>17743.2419354839</v>
      </c>
      <c r="BP31">
        <v>1560439127</v>
      </c>
      <c r="BQ31" t="s">
        <v>238</v>
      </c>
      <c r="BR31">
        <v>2</v>
      </c>
      <c r="BS31">
        <v>-0.51400000000000001</v>
      </c>
      <c r="BT31">
        <v>2.4E-2</v>
      </c>
      <c r="BU31">
        <v>400</v>
      </c>
      <c r="BV31">
        <v>19</v>
      </c>
      <c r="BW31">
        <v>0.04</v>
      </c>
      <c r="BX31">
        <v>0.04</v>
      </c>
      <c r="BY31">
        <v>5.0411541553993802</v>
      </c>
      <c r="BZ31">
        <v>33.5987952771426</v>
      </c>
      <c r="CA31">
        <v>3.3398585308768798</v>
      </c>
      <c r="CB31">
        <v>0</v>
      </c>
      <c r="CC31">
        <v>-8.9154396829268308</v>
      </c>
      <c r="CD31">
        <v>-55.226450634142999</v>
      </c>
      <c r="CE31">
        <v>5.4922306396879703</v>
      </c>
      <c r="CF31">
        <v>0</v>
      </c>
      <c r="CG31">
        <v>3.2693114634146299</v>
      </c>
      <c r="CH31">
        <v>-7.0212125435541103E-2</v>
      </c>
      <c r="CI31">
        <v>7.3002748230846896E-3</v>
      </c>
      <c r="CJ31">
        <v>1</v>
      </c>
      <c r="CK31">
        <v>1</v>
      </c>
      <c r="CL31">
        <v>3</v>
      </c>
      <c r="CM31" t="s">
        <v>255</v>
      </c>
      <c r="CN31">
        <v>1.8608100000000001</v>
      </c>
      <c r="CO31">
        <v>1.8577600000000001</v>
      </c>
      <c r="CP31">
        <v>1.8605</v>
      </c>
      <c r="CQ31">
        <v>1.8533299999999999</v>
      </c>
      <c r="CR31">
        <v>1.85188</v>
      </c>
      <c r="CS31">
        <v>1.85273</v>
      </c>
      <c r="CT31">
        <v>1.8564499999999999</v>
      </c>
      <c r="CU31">
        <v>1.86267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-0.51400000000000001</v>
      </c>
      <c r="DJ31">
        <v>2.4E-2</v>
      </c>
      <c r="DK31">
        <v>3</v>
      </c>
      <c r="DL31">
        <v>614.93700000000001</v>
      </c>
      <c r="DM31">
        <v>288.03500000000003</v>
      </c>
      <c r="DN31">
        <v>22.999500000000001</v>
      </c>
      <c r="DO31">
        <v>24.449100000000001</v>
      </c>
      <c r="DP31">
        <v>30.0002</v>
      </c>
      <c r="DQ31">
        <v>24.535299999999999</v>
      </c>
      <c r="DR31">
        <v>24.547899999999998</v>
      </c>
      <c r="DS31">
        <v>5.6036599999999996</v>
      </c>
      <c r="DT31">
        <v>28.35</v>
      </c>
      <c r="DU31">
        <v>94.420400000000001</v>
      </c>
      <c r="DV31">
        <v>23</v>
      </c>
      <c r="DW31">
        <v>65</v>
      </c>
      <c r="DX31">
        <v>19</v>
      </c>
      <c r="DY31">
        <v>101.16</v>
      </c>
      <c r="DZ31">
        <v>105.127</v>
      </c>
    </row>
    <row r="32" spans="1:130" x14ac:dyDescent="0.25">
      <c r="A32">
        <v>16</v>
      </c>
      <c r="B32">
        <v>1560441085</v>
      </c>
      <c r="C32">
        <v>30</v>
      </c>
      <c r="D32" t="s">
        <v>274</v>
      </c>
      <c r="E32" t="s">
        <v>275</v>
      </c>
      <c r="G32">
        <v>1560441074.6612899</v>
      </c>
      <c r="H32">
        <f t="shared" si="0"/>
        <v>2.0051146536142123E-3</v>
      </c>
      <c r="I32">
        <f t="shared" si="1"/>
        <v>6.6515290810096968</v>
      </c>
      <c r="J32">
        <f t="shared" si="2"/>
        <v>28.508380645161299</v>
      </c>
      <c r="K32">
        <f t="shared" si="3"/>
        <v>-12.542866637973344</v>
      </c>
      <c r="L32">
        <f t="shared" si="4"/>
        <v>-1.2480801547432563</v>
      </c>
      <c r="M32">
        <f t="shared" si="5"/>
        <v>2.8367314389975569</v>
      </c>
      <c r="N32">
        <f t="shared" si="6"/>
        <v>0.26988042829847209</v>
      </c>
      <c r="O32">
        <f t="shared" si="7"/>
        <v>3</v>
      </c>
      <c r="P32">
        <f t="shared" si="8"/>
        <v>0.25826370826505146</v>
      </c>
      <c r="Q32">
        <f t="shared" si="9"/>
        <v>0.16241980123203498</v>
      </c>
      <c r="R32">
        <f t="shared" si="10"/>
        <v>215.02411610035736</v>
      </c>
      <c r="S32">
        <f t="shared" si="11"/>
        <v>24.185865434320149</v>
      </c>
      <c r="T32">
        <f t="shared" si="12"/>
        <v>23.852841935483902</v>
      </c>
      <c r="U32">
        <f t="shared" si="13"/>
        <v>2.9686016630278735</v>
      </c>
      <c r="V32">
        <f t="shared" si="14"/>
        <v>76.46960189587017</v>
      </c>
      <c r="W32">
        <f t="shared" si="15"/>
        <v>2.2161876297062824</v>
      </c>
      <c r="X32">
        <f t="shared" si="16"/>
        <v>2.8981288966615764</v>
      </c>
      <c r="Y32">
        <f t="shared" si="17"/>
        <v>0.75241403332159118</v>
      </c>
      <c r="Z32">
        <f t="shared" si="18"/>
        <v>-88.425556224386767</v>
      </c>
      <c r="AA32">
        <f t="shared" si="19"/>
        <v>-64.519099045168261</v>
      </c>
      <c r="AB32">
        <f t="shared" si="20"/>
        <v>-4.4877263147321527</v>
      </c>
      <c r="AC32">
        <f t="shared" si="21"/>
        <v>57.591734516070176</v>
      </c>
      <c r="AD32">
        <v>0</v>
      </c>
      <c r="AE32">
        <v>0</v>
      </c>
      <c r="AF32">
        <v>3</v>
      </c>
      <c r="AG32">
        <v>10</v>
      </c>
      <c r="AH32">
        <v>2</v>
      </c>
      <c r="AI32">
        <f t="shared" si="22"/>
        <v>1</v>
      </c>
      <c r="AJ32">
        <f t="shared" si="23"/>
        <v>0</v>
      </c>
      <c r="AK32">
        <f t="shared" si="24"/>
        <v>67862.013478697088</v>
      </c>
      <c r="AL32">
        <f t="shared" si="25"/>
        <v>1200.0083870967701</v>
      </c>
      <c r="AM32">
        <f t="shared" si="26"/>
        <v>963.36804552529816</v>
      </c>
      <c r="AN32">
        <f t="shared" si="27"/>
        <v>0.80280109362903229</v>
      </c>
      <c r="AO32">
        <f t="shared" si="28"/>
        <v>0.22320038234516135</v>
      </c>
      <c r="AP32">
        <v>10</v>
      </c>
      <c r="AQ32">
        <v>1</v>
      </c>
      <c r="AR32" t="s">
        <v>237</v>
      </c>
      <c r="AS32">
        <v>1560441074.6612899</v>
      </c>
      <c r="AT32">
        <v>28.508380645161299</v>
      </c>
      <c r="AU32">
        <v>39.6888096774194</v>
      </c>
      <c r="AV32">
        <v>22.272083870967698</v>
      </c>
      <c r="AW32">
        <v>19.004867741935499</v>
      </c>
      <c r="AX32">
        <v>600.03883870967798</v>
      </c>
      <c r="AY32">
        <v>99.405245161290296</v>
      </c>
      <c r="AZ32">
        <v>9.9931029032258104E-2</v>
      </c>
      <c r="BA32">
        <v>23.453925806451601</v>
      </c>
      <c r="BB32">
        <v>23.851541935483901</v>
      </c>
      <c r="BC32">
        <v>23.854141935483899</v>
      </c>
      <c r="BD32">
        <v>0</v>
      </c>
      <c r="BE32">
        <v>0</v>
      </c>
      <c r="BF32">
        <v>13001.5903225806</v>
      </c>
      <c r="BG32">
        <v>1039.9177419354801</v>
      </c>
      <c r="BH32">
        <v>18.6894387096774</v>
      </c>
      <c r="BI32">
        <v>1200.0083870967701</v>
      </c>
      <c r="BJ32">
        <v>0.33000451612903198</v>
      </c>
      <c r="BK32">
        <v>0.330006225806452</v>
      </c>
      <c r="BL32">
        <v>0.330006935483871</v>
      </c>
      <c r="BM32">
        <v>9.9825441935483903E-3</v>
      </c>
      <c r="BN32">
        <v>26</v>
      </c>
      <c r="BO32">
        <v>17743.206451612899</v>
      </c>
      <c r="BP32">
        <v>1560439127</v>
      </c>
      <c r="BQ32" t="s">
        <v>238</v>
      </c>
      <c r="BR32">
        <v>2</v>
      </c>
      <c r="BS32">
        <v>-0.51400000000000001</v>
      </c>
      <c r="BT32">
        <v>2.4E-2</v>
      </c>
      <c r="BU32">
        <v>400</v>
      </c>
      <c r="BV32">
        <v>19</v>
      </c>
      <c r="BW32">
        <v>0.04</v>
      </c>
      <c r="BX32">
        <v>0.04</v>
      </c>
      <c r="BY32">
        <v>6.0844982881372403</v>
      </c>
      <c r="BZ32">
        <v>30.997348715021101</v>
      </c>
      <c r="CA32">
        <v>3.0915179855096802</v>
      </c>
      <c r="CB32">
        <v>0</v>
      </c>
      <c r="CC32">
        <v>-10.6458697073171</v>
      </c>
      <c r="CD32">
        <v>-50.431538466894501</v>
      </c>
      <c r="CE32">
        <v>5.0329187937680802</v>
      </c>
      <c r="CF32">
        <v>0</v>
      </c>
      <c r="CG32">
        <v>3.2676402439024401</v>
      </c>
      <c r="CH32">
        <v>-5.4192334494774903E-2</v>
      </c>
      <c r="CI32">
        <v>6.1404069491758804E-3</v>
      </c>
      <c r="CJ32">
        <v>1</v>
      </c>
      <c r="CK32">
        <v>1</v>
      </c>
      <c r="CL32">
        <v>3</v>
      </c>
      <c r="CM32" t="s">
        <v>255</v>
      </c>
      <c r="CN32">
        <v>1.8608100000000001</v>
      </c>
      <c r="CO32">
        <v>1.8577600000000001</v>
      </c>
      <c r="CP32">
        <v>1.8605</v>
      </c>
      <c r="CQ32">
        <v>1.85334</v>
      </c>
      <c r="CR32">
        <v>1.85188</v>
      </c>
      <c r="CS32">
        <v>1.85273</v>
      </c>
      <c r="CT32">
        <v>1.8564400000000001</v>
      </c>
      <c r="CU32">
        <v>1.86266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-0.51400000000000001</v>
      </c>
      <c r="DJ32">
        <v>2.4E-2</v>
      </c>
      <c r="DK32">
        <v>3</v>
      </c>
      <c r="DL32">
        <v>614.98400000000004</v>
      </c>
      <c r="DM32">
        <v>288.02800000000002</v>
      </c>
      <c r="DN32">
        <v>22.999600000000001</v>
      </c>
      <c r="DO32">
        <v>24.449400000000001</v>
      </c>
      <c r="DP32">
        <v>30.0002</v>
      </c>
      <c r="DQ32">
        <v>24.536000000000001</v>
      </c>
      <c r="DR32">
        <v>24.5486</v>
      </c>
      <c r="DS32">
        <v>5.7559899999999997</v>
      </c>
      <c r="DT32">
        <v>28.35</v>
      </c>
      <c r="DU32">
        <v>94.420400000000001</v>
      </c>
      <c r="DV32">
        <v>23</v>
      </c>
      <c r="DW32">
        <v>70</v>
      </c>
      <c r="DX32">
        <v>19</v>
      </c>
      <c r="DY32">
        <v>101.16</v>
      </c>
      <c r="DZ32">
        <v>105.126</v>
      </c>
    </row>
    <row r="33" spans="1:130" x14ac:dyDescent="0.25">
      <c r="A33">
        <v>17</v>
      </c>
      <c r="B33">
        <v>1560441087</v>
      </c>
      <c r="C33">
        <v>32</v>
      </c>
      <c r="D33" t="s">
        <v>276</v>
      </c>
      <c r="E33" t="s">
        <v>277</v>
      </c>
      <c r="G33">
        <v>1560441076.6612899</v>
      </c>
      <c r="H33">
        <f t="shared" si="0"/>
        <v>2.0043006806863234E-3</v>
      </c>
      <c r="I33">
        <f t="shared" si="1"/>
        <v>7.5754469015742991</v>
      </c>
      <c r="J33">
        <f t="shared" si="2"/>
        <v>30.245454838709701</v>
      </c>
      <c r="K33">
        <f t="shared" si="3"/>
        <v>-16.501670753888689</v>
      </c>
      <c r="L33">
        <f t="shared" si="4"/>
        <v>-1.642005222237287</v>
      </c>
      <c r="M33">
        <f t="shared" si="5"/>
        <v>3.0095858495055721</v>
      </c>
      <c r="N33">
        <f t="shared" si="6"/>
        <v>0.26975349809926141</v>
      </c>
      <c r="O33">
        <f t="shared" si="7"/>
        <v>3</v>
      </c>
      <c r="P33">
        <f t="shared" si="8"/>
        <v>0.25814746769330554</v>
      </c>
      <c r="Q33">
        <f t="shared" si="9"/>
        <v>0.16234624360891461</v>
      </c>
      <c r="R33">
        <f t="shared" si="10"/>
        <v>215.02337195173811</v>
      </c>
      <c r="S33">
        <f t="shared" si="11"/>
        <v>24.187261643113786</v>
      </c>
      <c r="T33">
        <f t="shared" si="12"/>
        <v>23.85357903225805</v>
      </c>
      <c r="U33">
        <f t="shared" si="13"/>
        <v>2.9687332535551101</v>
      </c>
      <c r="V33">
        <f t="shared" si="14"/>
        <v>76.467463554689971</v>
      </c>
      <c r="W33">
        <f t="shared" si="15"/>
        <v>2.2162852079828288</v>
      </c>
      <c r="X33">
        <f t="shared" si="16"/>
        <v>2.8983375477044935</v>
      </c>
      <c r="Y33">
        <f t="shared" si="17"/>
        <v>0.75244804557228129</v>
      </c>
      <c r="Z33">
        <f t="shared" si="18"/>
        <v>-88.389660018266866</v>
      </c>
      <c r="AA33">
        <f t="shared" si="19"/>
        <v>-64.445274387095978</v>
      </c>
      <c r="AB33">
        <f t="shared" si="20"/>
        <v>-4.4826350808972357</v>
      </c>
      <c r="AC33">
        <f t="shared" si="21"/>
        <v>57.70580246547803</v>
      </c>
      <c r="AD33">
        <v>0</v>
      </c>
      <c r="AE33">
        <v>0</v>
      </c>
      <c r="AF33">
        <v>3</v>
      </c>
      <c r="AG33">
        <v>10</v>
      </c>
      <c r="AH33">
        <v>2</v>
      </c>
      <c r="AI33">
        <f t="shared" si="22"/>
        <v>1</v>
      </c>
      <c r="AJ33">
        <f t="shared" si="23"/>
        <v>0</v>
      </c>
      <c r="AK33">
        <f t="shared" si="24"/>
        <v>67860.49187280859</v>
      </c>
      <c r="AL33">
        <f t="shared" si="25"/>
        <v>1200.00419354839</v>
      </c>
      <c r="AM33">
        <f t="shared" si="26"/>
        <v>963.36461448823354</v>
      </c>
      <c r="AN33">
        <f t="shared" si="27"/>
        <v>0.80280103991935425</v>
      </c>
      <c r="AO33">
        <f t="shared" si="28"/>
        <v>0.22320040482903206</v>
      </c>
      <c r="AP33">
        <v>10</v>
      </c>
      <c r="AQ33">
        <v>1</v>
      </c>
      <c r="AR33" t="s">
        <v>237</v>
      </c>
      <c r="AS33">
        <v>1560441076.6612899</v>
      </c>
      <c r="AT33">
        <v>30.245454838709701</v>
      </c>
      <c r="AU33">
        <v>42.9716387096774</v>
      </c>
      <c r="AV33">
        <v>22.2730161290323</v>
      </c>
      <c r="AW33">
        <v>19.0070709677419</v>
      </c>
      <c r="AX33">
        <v>600.02809677419395</v>
      </c>
      <c r="AY33">
        <v>99.4054741935484</v>
      </c>
      <c r="AZ33">
        <v>9.9918122580645197E-2</v>
      </c>
      <c r="BA33">
        <v>23.4551193548387</v>
      </c>
      <c r="BB33">
        <v>23.8517677419355</v>
      </c>
      <c r="BC33">
        <v>23.8553903225806</v>
      </c>
      <c r="BD33">
        <v>0</v>
      </c>
      <c r="BE33">
        <v>0</v>
      </c>
      <c r="BF33">
        <v>13001.2903225806</v>
      </c>
      <c r="BG33">
        <v>1039.8941935483899</v>
      </c>
      <c r="BH33">
        <v>19.369522580645199</v>
      </c>
      <c r="BI33">
        <v>1200.00419354839</v>
      </c>
      <c r="BJ33">
        <v>0.33000412903225801</v>
      </c>
      <c r="BK33">
        <v>0.330006903225806</v>
      </c>
      <c r="BL33">
        <v>0.33000651612903198</v>
      </c>
      <c r="BM33">
        <v>9.9827603225806499E-3</v>
      </c>
      <c r="BN33">
        <v>26</v>
      </c>
      <c r="BO33">
        <v>17743.141935483902</v>
      </c>
      <c r="BP33">
        <v>1560439127</v>
      </c>
      <c r="BQ33" t="s">
        <v>238</v>
      </c>
      <c r="BR33">
        <v>2</v>
      </c>
      <c r="BS33">
        <v>-0.51400000000000001</v>
      </c>
      <c r="BT33">
        <v>2.4E-2</v>
      </c>
      <c r="BU33">
        <v>400</v>
      </c>
      <c r="BV33">
        <v>19</v>
      </c>
      <c r="BW33">
        <v>0.04</v>
      </c>
      <c r="BX33">
        <v>0.04</v>
      </c>
      <c r="BY33">
        <v>7.0660038145598199</v>
      </c>
      <c r="BZ33">
        <v>27.619607880724999</v>
      </c>
      <c r="CA33">
        <v>2.7594237075563002</v>
      </c>
      <c r="CB33">
        <v>0</v>
      </c>
      <c r="CC33">
        <v>-12.247441463414599</v>
      </c>
      <c r="CD33">
        <v>-44.766345574910801</v>
      </c>
      <c r="CE33">
        <v>4.4764452576093801</v>
      </c>
      <c r="CF33">
        <v>0</v>
      </c>
      <c r="CG33">
        <v>3.26627731707317</v>
      </c>
      <c r="CH33">
        <v>-3.72664808362341E-2</v>
      </c>
      <c r="CI33">
        <v>4.92087590080995E-3</v>
      </c>
      <c r="CJ33">
        <v>1</v>
      </c>
      <c r="CK33">
        <v>1</v>
      </c>
      <c r="CL33">
        <v>3</v>
      </c>
      <c r="CM33" t="s">
        <v>255</v>
      </c>
      <c r="CN33">
        <v>1.8608100000000001</v>
      </c>
      <c r="CO33">
        <v>1.8577600000000001</v>
      </c>
      <c r="CP33">
        <v>1.8605</v>
      </c>
      <c r="CQ33">
        <v>1.85334</v>
      </c>
      <c r="CR33">
        <v>1.85188</v>
      </c>
      <c r="CS33">
        <v>1.85273</v>
      </c>
      <c r="CT33">
        <v>1.85643</v>
      </c>
      <c r="CU33">
        <v>1.8626499999999999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-0.51400000000000001</v>
      </c>
      <c r="DJ33">
        <v>2.4E-2</v>
      </c>
      <c r="DK33">
        <v>3</v>
      </c>
      <c r="DL33">
        <v>614.96500000000003</v>
      </c>
      <c r="DM33">
        <v>287.96600000000001</v>
      </c>
      <c r="DN33">
        <v>22.999700000000001</v>
      </c>
      <c r="DO33">
        <v>24.450399999999998</v>
      </c>
      <c r="DP33">
        <v>30.0002</v>
      </c>
      <c r="DQ33">
        <v>24.536000000000001</v>
      </c>
      <c r="DR33">
        <v>24.549700000000001</v>
      </c>
      <c r="DS33">
        <v>5.8759399999999999</v>
      </c>
      <c r="DT33">
        <v>28.35</v>
      </c>
      <c r="DU33">
        <v>94.048199999999994</v>
      </c>
      <c r="DV33">
        <v>23</v>
      </c>
      <c r="DW33">
        <v>70</v>
      </c>
      <c r="DX33">
        <v>19</v>
      </c>
      <c r="DY33">
        <v>101.15900000000001</v>
      </c>
      <c r="DZ33">
        <v>105.127</v>
      </c>
    </row>
    <row r="34" spans="1:130" x14ac:dyDescent="0.25">
      <c r="A34">
        <v>18</v>
      </c>
      <c r="B34">
        <v>1560441089</v>
      </c>
      <c r="C34">
        <v>34</v>
      </c>
      <c r="D34" t="s">
        <v>278</v>
      </c>
      <c r="E34" t="s">
        <v>279</v>
      </c>
      <c r="G34">
        <v>1560441078.6612899</v>
      </c>
      <c r="H34">
        <f t="shared" si="0"/>
        <v>2.0036909507126946E-3</v>
      </c>
      <c r="I34">
        <f t="shared" si="1"/>
        <v>8.3890917421223783</v>
      </c>
      <c r="J34">
        <f t="shared" si="2"/>
        <v>32.166696774193603</v>
      </c>
      <c r="K34">
        <f t="shared" si="3"/>
        <v>-19.60444416356788</v>
      </c>
      <c r="L34">
        <f t="shared" si="4"/>
        <v>-1.9507565863331788</v>
      </c>
      <c r="M34">
        <f t="shared" si="5"/>
        <v>3.2007740219154686</v>
      </c>
      <c r="N34">
        <f t="shared" si="6"/>
        <v>0.26964773924288243</v>
      </c>
      <c r="O34">
        <f t="shared" si="7"/>
        <v>3</v>
      </c>
      <c r="P34">
        <f t="shared" si="8"/>
        <v>0.25805061189174072</v>
      </c>
      <c r="Q34">
        <f t="shared" si="9"/>
        <v>0.16228495308150523</v>
      </c>
      <c r="R34">
        <f t="shared" si="10"/>
        <v>215.02276875616201</v>
      </c>
      <c r="S34">
        <f t="shared" si="11"/>
        <v>24.189448121738454</v>
      </c>
      <c r="T34">
        <f t="shared" si="12"/>
        <v>23.854712903225803</v>
      </c>
      <c r="U34">
        <f t="shared" si="13"/>
        <v>2.9689356883284117</v>
      </c>
      <c r="V34">
        <f t="shared" si="14"/>
        <v>76.463144382141337</v>
      </c>
      <c r="W34">
        <f t="shared" si="15"/>
        <v>2.216432129294577</v>
      </c>
      <c r="X34">
        <f t="shared" si="16"/>
        <v>2.8986934126295818</v>
      </c>
      <c r="Y34">
        <f t="shared" si="17"/>
        <v>0.7525035590338347</v>
      </c>
      <c r="Z34">
        <f t="shared" si="18"/>
        <v>-88.362770926429832</v>
      </c>
      <c r="AA34">
        <f t="shared" si="19"/>
        <v>-64.299451122576116</v>
      </c>
      <c r="AB34">
        <f t="shared" si="20"/>
        <v>-4.472563682983874</v>
      </c>
      <c r="AC34">
        <f t="shared" si="21"/>
        <v>57.8879830241722</v>
      </c>
      <c r="AD34">
        <v>0</v>
      </c>
      <c r="AE34">
        <v>0</v>
      </c>
      <c r="AF34">
        <v>3</v>
      </c>
      <c r="AG34">
        <v>10</v>
      </c>
      <c r="AH34">
        <v>2</v>
      </c>
      <c r="AI34">
        <f t="shared" si="22"/>
        <v>1</v>
      </c>
      <c r="AJ34">
        <f t="shared" si="23"/>
        <v>0</v>
      </c>
      <c r="AK34">
        <f t="shared" si="24"/>
        <v>67861.831498565676</v>
      </c>
      <c r="AL34">
        <f t="shared" si="25"/>
        <v>1200.00096774194</v>
      </c>
      <c r="AM34">
        <f t="shared" si="26"/>
        <v>963.36190306542824</v>
      </c>
      <c r="AN34">
        <f t="shared" si="27"/>
        <v>0.80280093846774214</v>
      </c>
      <c r="AO34">
        <f t="shared" si="28"/>
        <v>0.22320040690000006</v>
      </c>
      <c r="AP34">
        <v>10</v>
      </c>
      <c r="AQ34">
        <v>1</v>
      </c>
      <c r="AR34" t="s">
        <v>237</v>
      </c>
      <c r="AS34">
        <v>1560441078.6612899</v>
      </c>
      <c r="AT34">
        <v>32.166696774193603</v>
      </c>
      <c r="AU34">
        <v>46.255254838709703</v>
      </c>
      <c r="AV34">
        <v>22.274393548387099</v>
      </c>
      <c r="AW34">
        <v>19.009451612903199</v>
      </c>
      <c r="AX34">
        <v>600.02903225806494</v>
      </c>
      <c r="AY34">
        <v>99.405906451612907</v>
      </c>
      <c r="AZ34">
        <v>9.9928554838709702E-2</v>
      </c>
      <c r="BA34">
        <v>23.457154838709702</v>
      </c>
      <c r="BB34">
        <v>23.852080645161301</v>
      </c>
      <c r="BC34">
        <v>23.857345161290301</v>
      </c>
      <c r="BD34">
        <v>0</v>
      </c>
      <c r="BE34">
        <v>0</v>
      </c>
      <c r="BF34">
        <v>13001.6129032258</v>
      </c>
      <c r="BG34">
        <v>1039.88709677419</v>
      </c>
      <c r="BH34">
        <v>19.6051</v>
      </c>
      <c r="BI34">
        <v>1200.00096774194</v>
      </c>
      <c r="BJ34">
        <v>0.33000387096774197</v>
      </c>
      <c r="BK34">
        <v>0.33000764516129</v>
      </c>
      <c r="BL34">
        <v>0.33000596774193602</v>
      </c>
      <c r="BM34">
        <v>9.9828577419354796E-3</v>
      </c>
      <c r="BN34">
        <v>26</v>
      </c>
      <c r="BO34">
        <v>17743.0935483871</v>
      </c>
      <c r="BP34">
        <v>1560439127</v>
      </c>
      <c r="BQ34" t="s">
        <v>238</v>
      </c>
      <c r="BR34">
        <v>2</v>
      </c>
      <c r="BS34">
        <v>-0.51400000000000001</v>
      </c>
      <c r="BT34">
        <v>2.4E-2</v>
      </c>
      <c r="BU34">
        <v>400</v>
      </c>
      <c r="BV34">
        <v>19</v>
      </c>
      <c r="BW34">
        <v>0.04</v>
      </c>
      <c r="BX34">
        <v>0.04</v>
      </c>
      <c r="BY34">
        <v>7.9435976091863196</v>
      </c>
      <c r="BZ34">
        <v>24.128241476685002</v>
      </c>
      <c r="CA34">
        <v>2.4128864240157202</v>
      </c>
      <c r="CB34">
        <v>0</v>
      </c>
      <c r="CC34">
        <v>-13.6688129268293</v>
      </c>
      <c r="CD34">
        <v>-39.053312613240301</v>
      </c>
      <c r="CE34">
        <v>3.9111841065086801</v>
      </c>
      <c r="CF34">
        <v>0</v>
      </c>
      <c r="CG34">
        <v>3.2652126829268302</v>
      </c>
      <c r="CH34">
        <v>-2.0964250871079601E-2</v>
      </c>
      <c r="CI34">
        <v>3.7518873457984001E-3</v>
      </c>
      <c r="CJ34">
        <v>1</v>
      </c>
      <c r="CK34">
        <v>1</v>
      </c>
      <c r="CL34">
        <v>3</v>
      </c>
      <c r="CM34" t="s">
        <v>255</v>
      </c>
      <c r="CN34">
        <v>1.8608100000000001</v>
      </c>
      <c r="CO34">
        <v>1.8577600000000001</v>
      </c>
      <c r="CP34">
        <v>1.8605</v>
      </c>
      <c r="CQ34">
        <v>1.8533299999999999</v>
      </c>
      <c r="CR34">
        <v>1.8519000000000001</v>
      </c>
      <c r="CS34">
        <v>1.85273</v>
      </c>
      <c r="CT34">
        <v>1.8564400000000001</v>
      </c>
      <c r="CU34">
        <v>1.8626400000000001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-0.51400000000000001</v>
      </c>
      <c r="DJ34">
        <v>2.4E-2</v>
      </c>
      <c r="DK34">
        <v>3</v>
      </c>
      <c r="DL34">
        <v>614.69200000000001</v>
      </c>
      <c r="DM34">
        <v>288.12400000000002</v>
      </c>
      <c r="DN34">
        <v>22.9999</v>
      </c>
      <c r="DO34">
        <v>24.4511</v>
      </c>
      <c r="DP34">
        <v>30.0002</v>
      </c>
      <c r="DQ34">
        <v>24.536000000000001</v>
      </c>
      <c r="DR34">
        <v>24.55</v>
      </c>
      <c r="DS34">
        <v>6.0375500000000004</v>
      </c>
      <c r="DT34">
        <v>28.35</v>
      </c>
      <c r="DU34">
        <v>94.048199999999994</v>
      </c>
      <c r="DV34">
        <v>23</v>
      </c>
      <c r="DW34">
        <v>75</v>
      </c>
      <c r="DX34">
        <v>19</v>
      </c>
      <c r="DY34">
        <v>101.158</v>
      </c>
      <c r="DZ34">
        <v>105.128</v>
      </c>
    </row>
    <row r="35" spans="1:130" x14ac:dyDescent="0.25">
      <c r="A35">
        <v>19</v>
      </c>
      <c r="B35">
        <v>1560441091</v>
      </c>
      <c r="C35">
        <v>36</v>
      </c>
      <c r="D35" t="s">
        <v>280</v>
      </c>
      <c r="E35" t="s">
        <v>281</v>
      </c>
      <c r="G35">
        <v>1560441080.6612899</v>
      </c>
      <c r="H35">
        <f t="shared" si="0"/>
        <v>2.0032261055689012E-3</v>
      </c>
      <c r="I35">
        <f t="shared" si="1"/>
        <v>9.1121761657026994</v>
      </c>
      <c r="J35">
        <f t="shared" si="2"/>
        <v>34.247474193548399</v>
      </c>
      <c r="K35">
        <f t="shared" si="3"/>
        <v>-22.010496070979457</v>
      </c>
      <c r="L35">
        <f t="shared" si="4"/>
        <v>-2.1901841124352077</v>
      </c>
      <c r="M35">
        <f t="shared" si="5"/>
        <v>3.4078411330602347</v>
      </c>
      <c r="N35">
        <f t="shared" si="6"/>
        <v>0.26948244945884769</v>
      </c>
      <c r="O35">
        <f t="shared" si="7"/>
        <v>3</v>
      </c>
      <c r="P35">
        <f t="shared" si="8"/>
        <v>0.25789923008599358</v>
      </c>
      <c r="Q35">
        <f t="shared" si="9"/>
        <v>0.16218915897273492</v>
      </c>
      <c r="R35">
        <f t="shared" si="10"/>
        <v>215.02242788983219</v>
      </c>
      <c r="S35">
        <f t="shared" si="11"/>
        <v>24.192363324111096</v>
      </c>
      <c r="T35">
        <f t="shared" si="12"/>
        <v>23.857266129032247</v>
      </c>
      <c r="U35">
        <f t="shared" si="13"/>
        <v>2.969391570707848</v>
      </c>
      <c r="V35">
        <f t="shared" si="14"/>
        <v>76.456694452847486</v>
      </c>
      <c r="W35">
        <f t="shared" si="15"/>
        <v>2.2166194885737371</v>
      </c>
      <c r="X35">
        <f t="shared" si="16"/>
        <v>2.8991830008303259</v>
      </c>
      <c r="Y35">
        <f t="shared" si="17"/>
        <v>0.75277208213411084</v>
      </c>
      <c r="Z35">
        <f t="shared" si="18"/>
        <v>-88.342271255588543</v>
      </c>
      <c r="AA35">
        <f t="shared" si="19"/>
        <v>-64.259538851607701</v>
      </c>
      <c r="AB35">
        <f t="shared" si="20"/>
        <v>-4.4699084374047882</v>
      </c>
      <c r="AC35">
        <f t="shared" si="21"/>
        <v>57.950709345231147</v>
      </c>
      <c r="AD35">
        <v>0</v>
      </c>
      <c r="AE35">
        <v>0</v>
      </c>
      <c r="AF35">
        <v>3</v>
      </c>
      <c r="AG35">
        <v>10</v>
      </c>
      <c r="AH35">
        <v>2</v>
      </c>
      <c r="AI35">
        <f t="shared" si="22"/>
        <v>1</v>
      </c>
      <c r="AJ35">
        <f t="shared" si="23"/>
        <v>0</v>
      </c>
      <c r="AK35">
        <f t="shared" si="24"/>
        <v>67862.470265870972</v>
      </c>
      <c r="AL35">
        <f t="shared" si="25"/>
        <v>1199.9993548387099</v>
      </c>
      <c r="AM35">
        <f t="shared" si="26"/>
        <v>963.36034770921162</v>
      </c>
      <c r="AN35">
        <f t="shared" si="27"/>
        <v>0.80280072137096725</v>
      </c>
      <c r="AO35">
        <f t="shared" si="28"/>
        <v>0.22320041342903213</v>
      </c>
      <c r="AP35">
        <v>10</v>
      </c>
      <c r="AQ35">
        <v>1</v>
      </c>
      <c r="AR35" t="s">
        <v>237</v>
      </c>
      <c r="AS35">
        <v>1560441080.6612899</v>
      </c>
      <c r="AT35">
        <v>34.247474193548399</v>
      </c>
      <c r="AU35">
        <v>49.547819354838701</v>
      </c>
      <c r="AV35">
        <v>22.276161290322602</v>
      </c>
      <c r="AW35">
        <v>19.012029032258098</v>
      </c>
      <c r="AX35">
        <v>600.03754838709699</v>
      </c>
      <c r="AY35">
        <v>99.406387096774196</v>
      </c>
      <c r="AZ35">
        <v>9.9962300000000004E-2</v>
      </c>
      <c r="BA35">
        <v>23.459954838709699</v>
      </c>
      <c r="BB35">
        <v>23.854241935483898</v>
      </c>
      <c r="BC35">
        <v>23.8602903225806</v>
      </c>
      <c r="BD35">
        <v>0</v>
      </c>
      <c r="BE35">
        <v>0</v>
      </c>
      <c r="BF35">
        <v>13001.816129032301</v>
      </c>
      <c r="BG35">
        <v>1039.8912903225801</v>
      </c>
      <c r="BH35">
        <v>19.573112903225802</v>
      </c>
      <c r="BI35">
        <v>1199.9993548387099</v>
      </c>
      <c r="BJ35">
        <v>0.33000319354838697</v>
      </c>
      <c r="BK35">
        <v>0.33000877419354802</v>
      </c>
      <c r="BL35">
        <v>0.33000545161290301</v>
      </c>
      <c r="BM35">
        <v>9.98287193548387E-3</v>
      </c>
      <c r="BN35">
        <v>26</v>
      </c>
      <c r="BO35">
        <v>17743.067741935502</v>
      </c>
      <c r="BP35">
        <v>1560439127</v>
      </c>
      <c r="BQ35" t="s">
        <v>238</v>
      </c>
      <c r="BR35">
        <v>2</v>
      </c>
      <c r="BS35">
        <v>-0.51400000000000001</v>
      </c>
      <c r="BT35">
        <v>2.4E-2</v>
      </c>
      <c r="BU35">
        <v>400</v>
      </c>
      <c r="BV35">
        <v>19</v>
      </c>
      <c r="BW35">
        <v>0.04</v>
      </c>
      <c r="BX35">
        <v>0.04</v>
      </c>
      <c r="BY35">
        <v>8.7160069855472404</v>
      </c>
      <c r="BZ35">
        <v>21.057021230353101</v>
      </c>
      <c r="CA35">
        <v>2.1057057711629299</v>
      </c>
      <c r="CB35">
        <v>0</v>
      </c>
      <c r="CC35">
        <v>-14.925847317073201</v>
      </c>
      <c r="CD35">
        <v>-34.209177073173301</v>
      </c>
      <c r="CE35">
        <v>3.4263694997745802</v>
      </c>
      <c r="CF35">
        <v>0</v>
      </c>
      <c r="CG35">
        <v>3.2643134146341501</v>
      </c>
      <c r="CH35">
        <v>-5.0540069686443199E-3</v>
      </c>
      <c r="CI35">
        <v>2.3893203541818899E-3</v>
      </c>
      <c r="CJ35">
        <v>1</v>
      </c>
      <c r="CK35">
        <v>1</v>
      </c>
      <c r="CL35">
        <v>3</v>
      </c>
      <c r="CM35" t="s">
        <v>255</v>
      </c>
      <c r="CN35">
        <v>1.8608100000000001</v>
      </c>
      <c r="CO35">
        <v>1.8577600000000001</v>
      </c>
      <c r="CP35">
        <v>1.8605</v>
      </c>
      <c r="CQ35">
        <v>1.85334</v>
      </c>
      <c r="CR35">
        <v>1.8519000000000001</v>
      </c>
      <c r="CS35">
        <v>1.85273</v>
      </c>
      <c r="CT35">
        <v>1.8564400000000001</v>
      </c>
      <c r="CU35">
        <v>1.8626499999999999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-0.51400000000000001</v>
      </c>
      <c r="DJ35">
        <v>2.4E-2</v>
      </c>
      <c r="DK35">
        <v>3</v>
      </c>
      <c r="DL35">
        <v>614.93499999999995</v>
      </c>
      <c r="DM35">
        <v>288.06799999999998</v>
      </c>
      <c r="DN35">
        <v>23.0002</v>
      </c>
      <c r="DO35">
        <v>24.452000000000002</v>
      </c>
      <c r="DP35">
        <v>30.0002</v>
      </c>
      <c r="DQ35">
        <v>24.536799999999999</v>
      </c>
      <c r="DR35">
        <v>24.55</v>
      </c>
      <c r="DS35">
        <v>6.1874200000000004</v>
      </c>
      <c r="DT35">
        <v>28.35</v>
      </c>
      <c r="DU35">
        <v>94.048199999999994</v>
      </c>
      <c r="DV35">
        <v>23</v>
      </c>
      <c r="DW35">
        <v>80</v>
      </c>
      <c r="DX35">
        <v>19</v>
      </c>
      <c r="DY35">
        <v>101.158</v>
      </c>
      <c r="DZ35">
        <v>105.128</v>
      </c>
    </row>
    <row r="36" spans="1:130" x14ac:dyDescent="0.25">
      <c r="A36">
        <v>20</v>
      </c>
      <c r="B36">
        <v>1560441093</v>
      </c>
      <c r="C36">
        <v>38</v>
      </c>
      <c r="D36" t="s">
        <v>282</v>
      </c>
      <c r="E36" t="s">
        <v>283</v>
      </c>
      <c r="G36">
        <v>1560441082.6612899</v>
      </c>
      <c r="H36">
        <f t="shared" si="0"/>
        <v>2.0030837263940661E-3</v>
      </c>
      <c r="I36">
        <f t="shared" si="1"/>
        <v>9.763466525552392</v>
      </c>
      <c r="J36">
        <f t="shared" si="2"/>
        <v>36.463467741935503</v>
      </c>
      <c r="K36">
        <f t="shared" si="3"/>
        <v>-23.845392676137369</v>
      </c>
      <c r="L36">
        <f t="shared" si="4"/>
        <v>-2.37277451500317</v>
      </c>
      <c r="M36">
        <f t="shared" si="5"/>
        <v>3.6283565618647531</v>
      </c>
      <c r="N36">
        <f t="shared" si="6"/>
        <v>0.26932969604319651</v>
      </c>
      <c r="O36">
        <f t="shared" si="7"/>
        <v>3</v>
      </c>
      <c r="P36">
        <f t="shared" si="8"/>
        <v>0.25775932270384216</v>
      </c>
      <c r="Q36">
        <f t="shared" si="9"/>
        <v>0.16210062647832968</v>
      </c>
      <c r="R36">
        <f t="shared" si="10"/>
        <v>215.02212762390766</v>
      </c>
      <c r="S36">
        <f t="shared" si="11"/>
        <v>24.195857514999471</v>
      </c>
      <c r="T36">
        <f t="shared" si="12"/>
        <v>23.86053387096775</v>
      </c>
      <c r="U36">
        <f t="shared" si="13"/>
        <v>2.9699751203370295</v>
      </c>
      <c r="V36">
        <f t="shared" si="14"/>
        <v>76.448649478076092</v>
      </c>
      <c r="W36">
        <f t="shared" si="15"/>
        <v>2.2168490064820423</v>
      </c>
      <c r="X36">
        <f t="shared" si="16"/>
        <v>2.8997883175395915</v>
      </c>
      <c r="Y36">
        <f t="shared" si="17"/>
        <v>0.75312611385498718</v>
      </c>
      <c r="Z36">
        <f t="shared" si="18"/>
        <v>-88.335992333978311</v>
      </c>
      <c r="AA36">
        <f t="shared" si="19"/>
        <v>-64.2282351096719</v>
      </c>
      <c r="AB36">
        <f t="shared" si="20"/>
        <v>-4.4678829521939312</v>
      </c>
      <c r="AC36">
        <f t="shared" si="21"/>
        <v>57.990017228063536</v>
      </c>
      <c r="AD36">
        <v>0</v>
      </c>
      <c r="AE36">
        <v>0</v>
      </c>
      <c r="AF36">
        <v>3</v>
      </c>
      <c r="AG36">
        <v>10</v>
      </c>
      <c r="AH36">
        <v>2</v>
      </c>
      <c r="AI36">
        <f t="shared" si="22"/>
        <v>1</v>
      </c>
      <c r="AJ36">
        <f t="shared" si="23"/>
        <v>0</v>
      </c>
      <c r="AK36">
        <f t="shared" si="24"/>
        <v>67858.712077534437</v>
      </c>
      <c r="AL36">
        <f t="shared" si="25"/>
        <v>1199.9980645161299</v>
      </c>
      <c r="AM36">
        <f t="shared" si="26"/>
        <v>963.35902635390357</v>
      </c>
      <c r="AN36">
        <f t="shared" si="27"/>
        <v>0.8028004834677418</v>
      </c>
      <c r="AO36">
        <f t="shared" si="28"/>
        <v>0.22320040788709675</v>
      </c>
      <c r="AP36">
        <v>10</v>
      </c>
      <c r="AQ36">
        <v>1</v>
      </c>
      <c r="AR36" t="s">
        <v>237</v>
      </c>
      <c r="AS36">
        <v>1560441082.6612899</v>
      </c>
      <c r="AT36">
        <v>36.463467741935503</v>
      </c>
      <c r="AU36">
        <v>52.856687096774202</v>
      </c>
      <c r="AV36">
        <v>22.278406451612899</v>
      </c>
      <c r="AW36">
        <v>19.014500000000002</v>
      </c>
      <c r="AX36">
        <v>600.03503225806401</v>
      </c>
      <c r="AY36">
        <v>99.406622580645205</v>
      </c>
      <c r="AZ36">
        <v>0.100001077419355</v>
      </c>
      <c r="BA36">
        <v>23.4634161290323</v>
      </c>
      <c r="BB36">
        <v>23.8577612903226</v>
      </c>
      <c r="BC36">
        <v>23.8633064516129</v>
      </c>
      <c r="BD36">
        <v>0</v>
      </c>
      <c r="BE36">
        <v>0</v>
      </c>
      <c r="BF36">
        <v>13001.1483870968</v>
      </c>
      <c r="BG36">
        <v>1039.9012903225801</v>
      </c>
      <c r="BH36">
        <v>19.519674193548401</v>
      </c>
      <c r="BI36">
        <v>1199.9980645161299</v>
      </c>
      <c r="BJ36">
        <v>0.33000254838709697</v>
      </c>
      <c r="BK36">
        <v>0.33000970967741899</v>
      </c>
      <c r="BL36">
        <v>0.33000506451612899</v>
      </c>
      <c r="BM36">
        <v>9.9828532258064498E-3</v>
      </c>
      <c r="BN36">
        <v>26</v>
      </c>
      <c r="BO36">
        <v>17743.061290322599</v>
      </c>
      <c r="BP36">
        <v>1560439127</v>
      </c>
      <c r="BQ36" t="s">
        <v>238</v>
      </c>
      <c r="BR36">
        <v>2</v>
      </c>
      <c r="BS36">
        <v>-0.51400000000000001</v>
      </c>
      <c r="BT36">
        <v>2.4E-2</v>
      </c>
      <c r="BU36">
        <v>400</v>
      </c>
      <c r="BV36">
        <v>19</v>
      </c>
      <c r="BW36">
        <v>0.04</v>
      </c>
      <c r="BX36">
        <v>0.04</v>
      </c>
      <c r="BY36">
        <v>9.4048677225210504</v>
      </c>
      <c r="BZ36">
        <v>18.5830988527829</v>
      </c>
      <c r="CA36">
        <v>1.8539075142666499</v>
      </c>
      <c r="CB36">
        <v>0</v>
      </c>
      <c r="CC36">
        <v>-16.051467560975599</v>
      </c>
      <c r="CD36">
        <v>-30.440500348431598</v>
      </c>
      <c r="CE36">
        <v>3.0429289205958998</v>
      </c>
      <c r="CF36">
        <v>0</v>
      </c>
      <c r="CG36">
        <v>3.2638817073170698</v>
      </c>
      <c r="CH36">
        <v>7.6503135888507301E-3</v>
      </c>
      <c r="CI36">
        <v>1.53617660068207E-3</v>
      </c>
      <c r="CJ36">
        <v>1</v>
      </c>
      <c r="CK36">
        <v>1</v>
      </c>
      <c r="CL36">
        <v>3</v>
      </c>
      <c r="CM36" t="s">
        <v>255</v>
      </c>
      <c r="CN36">
        <v>1.8608100000000001</v>
      </c>
      <c r="CO36">
        <v>1.8577600000000001</v>
      </c>
      <c r="CP36">
        <v>1.8605</v>
      </c>
      <c r="CQ36">
        <v>1.85334</v>
      </c>
      <c r="CR36">
        <v>1.85189</v>
      </c>
      <c r="CS36">
        <v>1.85273</v>
      </c>
      <c r="CT36">
        <v>1.85643</v>
      </c>
      <c r="CU36">
        <v>1.86266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-0.51400000000000001</v>
      </c>
      <c r="DJ36">
        <v>2.4E-2</v>
      </c>
      <c r="DK36">
        <v>3</v>
      </c>
      <c r="DL36">
        <v>615.49400000000003</v>
      </c>
      <c r="DM36">
        <v>287.86</v>
      </c>
      <c r="DN36">
        <v>23.000499999999999</v>
      </c>
      <c r="DO36">
        <v>24.452999999999999</v>
      </c>
      <c r="DP36">
        <v>30.0001</v>
      </c>
      <c r="DQ36">
        <v>24.537800000000001</v>
      </c>
      <c r="DR36">
        <v>24.550699999999999</v>
      </c>
      <c r="DS36">
        <v>6.29901</v>
      </c>
      <c r="DT36">
        <v>28.35</v>
      </c>
      <c r="DU36">
        <v>94.048199999999994</v>
      </c>
      <c r="DV36">
        <v>23</v>
      </c>
      <c r="DW36">
        <v>80</v>
      </c>
      <c r="DX36">
        <v>19</v>
      </c>
      <c r="DY36">
        <v>101.15900000000001</v>
      </c>
      <c r="DZ36">
        <v>105.128</v>
      </c>
    </row>
    <row r="37" spans="1:130" x14ac:dyDescent="0.25">
      <c r="A37">
        <v>21</v>
      </c>
      <c r="B37">
        <v>1560441095</v>
      </c>
      <c r="C37">
        <v>40</v>
      </c>
      <c r="D37" t="s">
        <v>284</v>
      </c>
      <c r="E37" t="s">
        <v>285</v>
      </c>
      <c r="G37">
        <v>1560441084.6612899</v>
      </c>
      <c r="H37">
        <f t="shared" si="0"/>
        <v>2.0033386532634723E-3</v>
      </c>
      <c r="I37">
        <f t="shared" si="1"/>
        <v>10.35010202683344</v>
      </c>
      <c r="J37">
        <f t="shared" si="2"/>
        <v>38.797329032258098</v>
      </c>
      <c r="K37">
        <f t="shared" si="3"/>
        <v>-25.155934277068713</v>
      </c>
      <c r="L37">
        <f t="shared" si="4"/>
        <v>-2.5031846683897334</v>
      </c>
      <c r="M37">
        <f t="shared" si="5"/>
        <v>3.8605952034367004</v>
      </c>
      <c r="N37">
        <f t="shared" si="6"/>
        <v>0.26924612181112606</v>
      </c>
      <c r="O37">
        <f t="shared" si="7"/>
        <v>3</v>
      </c>
      <c r="P37">
        <f t="shared" si="8"/>
        <v>0.2576827738898948</v>
      </c>
      <c r="Q37">
        <f t="shared" si="9"/>
        <v>0.16205218713242359</v>
      </c>
      <c r="R37">
        <f t="shared" si="10"/>
        <v>215.02242469338736</v>
      </c>
      <c r="S37">
        <f t="shared" si="11"/>
        <v>24.199498903224402</v>
      </c>
      <c r="T37">
        <f t="shared" si="12"/>
        <v>23.863738709677399</v>
      </c>
      <c r="U37">
        <f t="shared" si="13"/>
        <v>2.9705475341781549</v>
      </c>
      <c r="V37">
        <f t="shared" si="14"/>
        <v>76.440361096568182</v>
      </c>
      <c r="W37">
        <f t="shared" si="15"/>
        <v>2.2171042341530014</v>
      </c>
      <c r="X37">
        <f t="shared" si="16"/>
        <v>2.9004366310516279</v>
      </c>
      <c r="Y37">
        <f t="shared" si="17"/>
        <v>0.75344330002515347</v>
      </c>
      <c r="Z37">
        <f t="shared" si="18"/>
        <v>-88.347234608919123</v>
      </c>
      <c r="AA37">
        <f t="shared" si="19"/>
        <v>-64.147106245151889</v>
      </c>
      <c r="AB37">
        <f t="shared" si="20"/>
        <v>-4.4623953484627288</v>
      </c>
      <c r="AC37">
        <f t="shared" si="21"/>
        <v>58.065688490853617</v>
      </c>
      <c r="AD37">
        <v>0</v>
      </c>
      <c r="AE37">
        <v>0</v>
      </c>
      <c r="AF37">
        <v>3</v>
      </c>
      <c r="AG37">
        <v>10</v>
      </c>
      <c r="AH37">
        <v>2</v>
      </c>
      <c r="AI37">
        <f t="shared" si="22"/>
        <v>1</v>
      </c>
      <c r="AJ37">
        <f t="shared" si="23"/>
        <v>0</v>
      </c>
      <c r="AK37">
        <f t="shared" si="24"/>
        <v>67860.844592042326</v>
      </c>
      <c r="AL37">
        <f t="shared" si="25"/>
        <v>1200</v>
      </c>
      <c r="AM37">
        <f t="shared" si="26"/>
        <v>963.36049412903196</v>
      </c>
      <c r="AN37">
        <f t="shared" si="27"/>
        <v>0.80280041177419326</v>
      </c>
      <c r="AO37">
        <f t="shared" si="28"/>
        <v>0.22320037618709676</v>
      </c>
      <c r="AP37">
        <v>10</v>
      </c>
      <c r="AQ37">
        <v>1</v>
      </c>
      <c r="AR37" t="s">
        <v>237</v>
      </c>
      <c r="AS37">
        <v>1560441084.6612899</v>
      </c>
      <c r="AT37">
        <v>38.797329032258098</v>
      </c>
      <c r="AU37">
        <v>56.175867741935498</v>
      </c>
      <c r="AV37">
        <v>22.280948387096799</v>
      </c>
      <c r="AW37">
        <v>19.016664516129001</v>
      </c>
      <c r="AX37">
        <v>600.04045161290298</v>
      </c>
      <c r="AY37">
        <v>99.406696774193605</v>
      </c>
      <c r="AZ37">
        <v>0.100029583870968</v>
      </c>
      <c r="BA37">
        <v>23.467122580645199</v>
      </c>
      <c r="BB37">
        <v>23.861206451612901</v>
      </c>
      <c r="BC37">
        <v>23.866270967741901</v>
      </c>
      <c r="BD37">
        <v>0</v>
      </c>
      <c r="BE37">
        <v>0</v>
      </c>
      <c r="BF37">
        <v>13001.774193548399</v>
      </c>
      <c r="BG37">
        <v>1039.90838709677</v>
      </c>
      <c r="BH37">
        <v>19.474387096774201</v>
      </c>
      <c r="BI37">
        <v>1200</v>
      </c>
      <c r="BJ37">
        <v>0.33000277419354801</v>
      </c>
      <c r="BK37">
        <v>0.33000996774193597</v>
      </c>
      <c r="BL37">
        <v>0.33000458064516103</v>
      </c>
      <c r="BM37">
        <v>9.9828251612903204E-3</v>
      </c>
      <c r="BN37">
        <v>26</v>
      </c>
      <c r="BO37">
        <v>17743.083870967701</v>
      </c>
      <c r="BP37">
        <v>1560439127</v>
      </c>
      <c r="BQ37" t="s">
        <v>238</v>
      </c>
      <c r="BR37">
        <v>2</v>
      </c>
      <c r="BS37">
        <v>-0.51400000000000001</v>
      </c>
      <c r="BT37">
        <v>2.4E-2</v>
      </c>
      <c r="BU37">
        <v>400</v>
      </c>
      <c r="BV37">
        <v>19</v>
      </c>
      <c r="BW37">
        <v>0.04</v>
      </c>
      <c r="BX37">
        <v>0.04</v>
      </c>
      <c r="BY37">
        <v>10.0208581818335</v>
      </c>
      <c r="BZ37">
        <v>16.7085629943745</v>
      </c>
      <c r="CA37">
        <v>1.66628724258794</v>
      </c>
      <c r="CB37">
        <v>0</v>
      </c>
      <c r="CC37">
        <v>-17.069629268292701</v>
      </c>
      <c r="CD37">
        <v>-27.401063414635399</v>
      </c>
      <c r="CE37">
        <v>2.7295962653524999</v>
      </c>
      <c r="CF37">
        <v>0</v>
      </c>
      <c r="CG37">
        <v>3.26408609756098</v>
      </c>
      <c r="CH37">
        <v>1.61579790940805E-2</v>
      </c>
      <c r="CI37">
        <v>1.84071814994992E-3</v>
      </c>
      <c r="CJ37">
        <v>1</v>
      </c>
      <c r="CK37">
        <v>1</v>
      </c>
      <c r="CL37">
        <v>3</v>
      </c>
      <c r="CM37" t="s">
        <v>255</v>
      </c>
      <c r="CN37">
        <v>1.8608100000000001</v>
      </c>
      <c r="CO37">
        <v>1.8577600000000001</v>
      </c>
      <c r="CP37">
        <v>1.8605</v>
      </c>
      <c r="CQ37">
        <v>1.8533299999999999</v>
      </c>
      <c r="CR37">
        <v>1.8519000000000001</v>
      </c>
      <c r="CS37">
        <v>1.85273</v>
      </c>
      <c r="CT37">
        <v>1.8564400000000001</v>
      </c>
      <c r="CU37">
        <v>1.8626499999999999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-0.51400000000000001</v>
      </c>
      <c r="DJ37">
        <v>2.4E-2</v>
      </c>
      <c r="DK37">
        <v>3</v>
      </c>
      <c r="DL37">
        <v>615.24400000000003</v>
      </c>
      <c r="DM37">
        <v>287.988</v>
      </c>
      <c r="DN37">
        <v>23.000699999999998</v>
      </c>
      <c r="DO37">
        <v>24.453199999999999</v>
      </c>
      <c r="DP37">
        <v>30.0002</v>
      </c>
      <c r="DQ37">
        <v>24.538</v>
      </c>
      <c r="DR37">
        <v>24.5517</v>
      </c>
      <c r="DS37">
        <v>6.4559199999999999</v>
      </c>
      <c r="DT37">
        <v>28.35</v>
      </c>
      <c r="DU37">
        <v>94.048199999999994</v>
      </c>
      <c r="DV37">
        <v>23</v>
      </c>
      <c r="DW37">
        <v>85</v>
      </c>
      <c r="DX37">
        <v>19</v>
      </c>
      <c r="DY37">
        <v>101.15900000000001</v>
      </c>
      <c r="DZ37">
        <v>105.128</v>
      </c>
    </row>
    <row r="38" spans="1:130" x14ac:dyDescent="0.25">
      <c r="A38">
        <v>22</v>
      </c>
      <c r="B38">
        <v>1560441097</v>
      </c>
      <c r="C38">
        <v>42</v>
      </c>
      <c r="D38" t="s">
        <v>286</v>
      </c>
      <c r="E38" t="s">
        <v>287</v>
      </c>
      <c r="G38">
        <v>1560441086.6612899</v>
      </c>
      <c r="H38">
        <f t="shared" si="0"/>
        <v>2.0038454413925681E-3</v>
      </c>
      <c r="I38">
        <f t="shared" si="1"/>
        <v>10.882280650166427</v>
      </c>
      <c r="J38">
        <f t="shared" si="2"/>
        <v>41.228864516129001</v>
      </c>
      <c r="K38">
        <f t="shared" si="3"/>
        <v>-26.027968827557636</v>
      </c>
      <c r="L38">
        <f t="shared" si="4"/>
        <v>-2.5899628520241671</v>
      </c>
      <c r="M38">
        <f t="shared" si="5"/>
        <v>4.1025570698722627</v>
      </c>
      <c r="N38">
        <f t="shared" si="6"/>
        <v>0.26920491948118785</v>
      </c>
      <c r="O38">
        <f t="shared" si="7"/>
        <v>3</v>
      </c>
      <c r="P38">
        <f t="shared" si="8"/>
        <v>0.25764503435960368</v>
      </c>
      <c r="Q38">
        <f t="shared" si="9"/>
        <v>0.1620283059900364</v>
      </c>
      <c r="R38">
        <f t="shared" si="10"/>
        <v>215.02250073485928</v>
      </c>
      <c r="S38">
        <f t="shared" si="11"/>
        <v>24.203194095508099</v>
      </c>
      <c r="T38">
        <f t="shared" si="12"/>
        <v>23.866885483871002</v>
      </c>
      <c r="U38">
        <f t="shared" si="13"/>
        <v>2.9711096710192884</v>
      </c>
      <c r="V38">
        <f t="shared" si="14"/>
        <v>76.43178720867418</v>
      </c>
      <c r="W38">
        <f t="shared" si="15"/>
        <v>2.2173671298068549</v>
      </c>
      <c r="X38">
        <f t="shared" si="16"/>
        <v>2.9011059544545201</v>
      </c>
      <c r="Y38">
        <f t="shared" si="17"/>
        <v>0.75374254121243345</v>
      </c>
      <c r="Z38">
        <f t="shared" si="18"/>
        <v>-88.369583965412247</v>
      </c>
      <c r="AA38">
        <f t="shared" si="19"/>
        <v>-64.037282283872187</v>
      </c>
      <c r="AB38">
        <f t="shared" si="20"/>
        <v>-4.4549124876969328</v>
      </c>
      <c r="AC38">
        <f t="shared" si="21"/>
        <v>58.160721997877914</v>
      </c>
      <c r="AD38">
        <v>0</v>
      </c>
      <c r="AE38">
        <v>0</v>
      </c>
      <c r="AF38">
        <v>3</v>
      </c>
      <c r="AG38">
        <v>10</v>
      </c>
      <c r="AH38">
        <v>2</v>
      </c>
      <c r="AI38">
        <f t="shared" si="22"/>
        <v>1</v>
      </c>
      <c r="AJ38">
        <f t="shared" si="23"/>
        <v>0</v>
      </c>
      <c r="AK38">
        <f t="shared" si="24"/>
        <v>67869.154065218812</v>
      </c>
      <c r="AL38">
        <f t="shared" si="25"/>
        <v>1200.0003225806399</v>
      </c>
      <c r="AM38">
        <f t="shared" si="26"/>
        <v>963.36073470980091</v>
      </c>
      <c r="AN38">
        <f t="shared" si="27"/>
        <v>0.80280039645161272</v>
      </c>
      <c r="AO38">
        <f t="shared" si="28"/>
        <v>0.22320039938064512</v>
      </c>
      <c r="AP38">
        <v>10</v>
      </c>
      <c r="AQ38">
        <v>1</v>
      </c>
      <c r="AR38" t="s">
        <v>237</v>
      </c>
      <c r="AS38">
        <v>1560441086.6612899</v>
      </c>
      <c r="AT38">
        <v>41.228864516129001</v>
      </c>
      <c r="AU38">
        <v>59.5022387096774</v>
      </c>
      <c r="AV38">
        <v>22.283548387096801</v>
      </c>
      <c r="AW38">
        <v>19.018487096774201</v>
      </c>
      <c r="AX38">
        <v>600.04774193548405</v>
      </c>
      <c r="AY38">
        <v>99.406854838709705</v>
      </c>
      <c r="AZ38">
        <v>0.100059019354839</v>
      </c>
      <c r="BA38">
        <v>23.470948387096801</v>
      </c>
      <c r="BB38">
        <v>23.8641677419355</v>
      </c>
      <c r="BC38">
        <v>23.8696032258065</v>
      </c>
      <c r="BD38">
        <v>0</v>
      </c>
      <c r="BE38">
        <v>0</v>
      </c>
      <c r="BF38">
        <v>13003.7129032258</v>
      </c>
      <c r="BG38">
        <v>1039.90838709677</v>
      </c>
      <c r="BH38">
        <v>19.435683870967701</v>
      </c>
      <c r="BI38">
        <v>1200.0003225806399</v>
      </c>
      <c r="BJ38">
        <v>0.33000251612903198</v>
      </c>
      <c r="BK38">
        <v>0.33001041935483899</v>
      </c>
      <c r="BL38">
        <v>0.33000445161290298</v>
      </c>
      <c r="BM38">
        <v>9.9828219354838703E-3</v>
      </c>
      <c r="BN38">
        <v>26</v>
      </c>
      <c r="BO38">
        <v>17743.083870967701</v>
      </c>
      <c r="BP38">
        <v>1560439127</v>
      </c>
      <c r="BQ38" t="s">
        <v>238</v>
      </c>
      <c r="BR38">
        <v>2</v>
      </c>
      <c r="BS38">
        <v>-0.51400000000000001</v>
      </c>
      <c r="BT38">
        <v>2.4E-2</v>
      </c>
      <c r="BU38">
        <v>400</v>
      </c>
      <c r="BV38">
        <v>19</v>
      </c>
      <c r="BW38">
        <v>0.04</v>
      </c>
      <c r="BX38">
        <v>0.04</v>
      </c>
      <c r="BY38">
        <v>10.5836385241256</v>
      </c>
      <c r="BZ38">
        <v>15.210300970010699</v>
      </c>
      <c r="CA38">
        <v>1.51126211191758</v>
      </c>
      <c r="CB38">
        <v>0</v>
      </c>
      <c r="CC38">
        <v>-17.993973170731699</v>
      </c>
      <c r="CD38">
        <v>-25.016558885018199</v>
      </c>
      <c r="CE38">
        <v>2.4827395265305698</v>
      </c>
      <c r="CF38">
        <v>0</v>
      </c>
      <c r="CG38">
        <v>3.2647536585365899</v>
      </c>
      <c r="CH38">
        <v>2.3156655052267602E-2</v>
      </c>
      <c r="CI38">
        <v>2.4636328084984898E-3</v>
      </c>
      <c r="CJ38">
        <v>1</v>
      </c>
      <c r="CK38">
        <v>1</v>
      </c>
      <c r="CL38">
        <v>3</v>
      </c>
      <c r="CM38" t="s">
        <v>255</v>
      </c>
      <c r="CN38">
        <v>1.8608100000000001</v>
      </c>
      <c r="CO38">
        <v>1.8577600000000001</v>
      </c>
      <c r="CP38">
        <v>1.8605</v>
      </c>
      <c r="CQ38">
        <v>1.85334</v>
      </c>
      <c r="CR38">
        <v>1.85188</v>
      </c>
      <c r="CS38">
        <v>1.85273</v>
      </c>
      <c r="CT38">
        <v>1.8564499999999999</v>
      </c>
      <c r="CU38">
        <v>1.86266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-0.51400000000000001</v>
      </c>
      <c r="DJ38">
        <v>2.4E-2</v>
      </c>
      <c r="DK38">
        <v>3</v>
      </c>
      <c r="DL38">
        <v>615.30499999999995</v>
      </c>
      <c r="DM38">
        <v>287.99</v>
      </c>
      <c r="DN38">
        <v>23.000800000000002</v>
      </c>
      <c r="DO38">
        <v>24.4541</v>
      </c>
      <c r="DP38">
        <v>30.0002</v>
      </c>
      <c r="DQ38">
        <v>24.5383</v>
      </c>
      <c r="DR38">
        <v>24.552</v>
      </c>
      <c r="DS38">
        <v>6.6041499999999997</v>
      </c>
      <c r="DT38">
        <v>28.35</v>
      </c>
      <c r="DU38">
        <v>94.048199999999994</v>
      </c>
      <c r="DV38">
        <v>23</v>
      </c>
      <c r="DW38">
        <v>90</v>
      </c>
      <c r="DX38">
        <v>19</v>
      </c>
      <c r="DY38">
        <v>101.15900000000001</v>
      </c>
      <c r="DZ38">
        <v>105.128</v>
      </c>
    </row>
    <row r="39" spans="1:130" x14ac:dyDescent="0.25">
      <c r="A39">
        <v>23</v>
      </c>
      <c r="B39">
        <v>1560441099</v>
      </c>
      <c r="C39">
        <v>44</v>
      </c>
      <c r="D39" t="s">
        <v>288</v>
      </c>
      <c r="E39" t="s">
        <v>289</v>
      </c>
      <c r="G39">
        <v>1560441088.6612899</v>
      </c>
      <c r="H39">
        <f t="shared" si="0"/>
        <v>2.0044787961805144E-3</v>
      </c>
      <c r="I39">
        <f t="shared" si="1"/>
        <v>11.363486702821286</v>
      </c>
      <c r="J39">
        <f t="shared" si="2"/>
        <v>43.745535483871002</v>
      </c>
      <c r="K39">
        <f t="shared" si="3"/>
        <v>-26.501295383547141</v>
      </c>
      <c r="L39">
        <f t="shared" si="4"/>
        <v>-2.6370687438913549</v>
      </c>
      <c r="M39">
        <f t="shared" si="5"/>
        <v>4.35299417027462</v>
      </c>
      <c r="N39">
        <f t="shared" si="6"/>
        <v>0.26917531320221127</v>
      </c>
      <c r="O39">
        <f t="shared" si="7"/>
        <v>3</v>
      </c>
      <c r="P39">
        <f t="shared" si="8"/>
        <v>0.25761791599800082</v>
      </c>
      <c r="Q39">
        <f t="shared" si="9"/>
        <v>0.16201114582833917</v>
      </c>
      <c r="R39">
        <f t="shared" si="10"/>
        <v>215.02233825109803</v>
      </c>
      <c r="S39">
        <f t="shared" si="11"/>
        <v>24.206913675995636</v>
      </c>
      <c r="T39">
        <f t="shared" si="12"/>
        <v>23.870141935483851</v>
      </c>
      <c r="U39">
        <f t="shared" si="13"/>
        <v>2.9716914984678291</v>
      </c>
      <c r="V39">
        <f t="shared" si="14"/>
        <v>76.423038431483747</v>
      </c>
      <c r="W39">
        <f t="shared" si="15"/>
        <v>2.2176327047212023</v>
      </c>
      <c r="X39">
        <f t="shared" si="16"/>
        <v>2.9017855743976955</v>
      </c>
      <c r="Y39">
        <f t="shared" si="17"/>
        <v>0.75405879374662677</v>
      </c>
      <c r="Z39">
        <f t="shared" si="18"/>
        <v>-88.397514911560691</v>
      </c>
      <c r="AA39">
        <f t="shared" si="19"/>
        <v>-63.935805987096302</v>
      </c>
      <c r="AB39">
        <f t="shared" si="20"/>
        <v>-4.4480136113813842</v>
      </c>
      <c r="AC39">
        <f t="shared" si="21"/>
        <v>58.241003741059657</v>
      </c>
      <c r="AD39">
        <v>0</v>
      </c>
      <c r="AE39">
        <v>0</v>
      </c>
      <c r="AF39">
        <v>3</v>
      </c>
      <c r="AG39">
        <v>10</v>
      </c>
      <c r="AH39">
        <v>2</v>
      </c>
      <c r="AI39">
        <f t="shared" si="22"/>
        <v>1</v>
      </c>
      <c r="AJ39">
        <f t="shared" si="23"/>
        <v>0</v>
      </c>
      <c r="AK39">
        <f t="shared" si="24"/>
        <v>67877.875897302962</v>
      </c>
      <c r="AL39">
        <f t="shared" si="25"/>
        <v>1199.9996774193501</v>
      </c>
      <c r="AM39">
        <f t="shared" si="26"/>
        <v>963.36003551604631</v>
      </c>
      <c r="AN39">
        <f t="shared" si="27"/>
        <v>0.80280024540322603</v>
      </c>
      <c r="AO39">
        <f t="shared" si="28"/>
        <v>0.22320039271290332</v>
      </c>
      <c r="AP39">
        <v>10</v>
      </c>
      <c r="AQ39">
        <v>1</v>
      </c>
      <c r="AR39" t="s">
        <v>237</v>
      </c>
      <c r="AS39">
        <v>1560441088.6612899</v>
      </c>
      <c r="AT39">
        <v>43.745535483871002</v>
      </c>
      <c r="AU39">
        <v>62.829396774193498</v>
      </c>
      <c r="AV39">
        <v>22.2861612903226</v>
      </c>
      <c r="AW39">
        <v>19.020061290322602</v>
      </c>
      <c r="AX39">
        <v>600.04490322580602</v>
      </c>
      <c r="AY39">
        <v>99.407106451612904</v>
      </c>
      <c r="AZ39">
        <v>0.10005747096774199</v>
      </c>
      <c r="BA39">
        <v>23.474832258064499</v>
      </c>
      <c r="BB39">
        <v>23.866906451612898</v>
      </c>
      <c r="BC39">
        <v>23.873377419354799</v>
      </c>
      <c r="BD39">
        <v>0</v>
      </c>
      <c r="BE39">
        <v>0</v>
      </c>
      <c r="BF39">
        <v>13005.729032258099</v>
      </c>
      <c r="BG39">
        <v>1039.91032258065</v>
      </c>
      <c r="BH39">
        <v>19.3924967741935</v>
      </c>
      <c r="BI39">
        <v>1199.9996774193501</v>
      </c>
      <c r="BJ39">
        <v>0.330002193548387</v>
      </c>
      <c r="BK39">
        <v>0.33001116129032299</v>
      </c>
      <c r="BL39">
        <v>0.33000400000000002</v>
      </c>
      <c r="BM39">
        <v>9.98281322580645E-3</v>
      </c>
      <c r="BN39">
        <v>26</v>
      </c>
      <c r="BO39">
        <v>17743.077419354799</v>
      </c>
      <c r="BP39">
        <v>1560439127</v>
      </c>
      <c r="BQ39" t="s">
        <v>238</v>
      </c>
      <c r="BR39">
        <v>2</v>
      </c>
      <c r="BS39">
        <v>-0.51400000000000001</v>
      </c>
      <c r="BT39">
        <v>2.4E-2</v>
      </c>
      <c r="BU39">
        <v>400</v>
      </c>
      <c r="BV39">
        <v>19</v>
      </c>
      <c r="BW39">
        <v>0.04</v>
      </c>
      <c r="BX39">
        <v>0.04</v>
      </c>
      <c r="BY39">
        <v>11.0922186043711</v>
      </c>
      <c r="BZ39">
        <v>13.9682406311262</v>
      </c>
      <c r="CA39">
        <v>1.3836279889618499</v>
      </c>
      <c r="CB39">
        <v>0</v>
      </c>
      <c r="CC39">
        <v>-18.8280268292683</v>
      </c>
      <c r="CD39">
        <v>-23.0943637630665</v>
      </c>
      <c r="CE39">
        <v>2.2861794988555699</v>
      </c>
      <c r="CF39">
        <v>0</v>
      </c>
      <c r="CG39">
        <v>3.2657558536585398</v>
      </c>
      <c r="CH39">
        <v>2.82439024390248E-2</v>
      </c>
      <c r="CI39">
        <v>2.9972833029422402E-3</v>
      </c>
      <c r="CJ39">
        <v>1</v>
      </c>
      <c r="CK39">
        <v>1</v>
      </c>
      <c r="CL39">
        <v>3</v>
      </c>
      <c r="CM39" t="s">
        <v>255</v>
      </c>
      <c r="CN39">
        <v>1.8608100000000001</v>
      </c>
      <c r="CO39">
        <v>1.8577600000000001</v>
      </c>
      <c r="CP39">
        <v>1.8605</v>
      </c>
      <c r="CQ39">
        <v>1.85334</v>
      </c>
      <c r="CR39">
        <v>1.85185</v>
      </c>
      <c r="CS39">
        <v>1.85273</v>
      </c>
      <c r="CT39">
        <v>1.8564400000000001</v>
      </c>
      <c r="CU39">
        <v>1.86266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-0.51400000000000001</v>
      </c>
      <c r="DJ39">
        <v>2.4E-2</v>
      </c>
      <c r="DK39">
        <v>3</v>
      </c>
      <c r="DL39">
        <v>615.33699999999999</v>
      </c>
      <c r="DM39">
        <v>287.86799999999999</v>
      </c>
      <c r="DN39">
        <v>23.000699999999998</v>
      </c>
      <c r="DO39">
        <v>24.455100000000002</v>
      </c>
      <c r="DP39">
        <v>30.000299999999999</v>
      </c>
      <c r="DQ39">
        <v>24.539400000000001</v>
      </c>
      <c r="DR39">
        <v>24.552199999999999</v>
      </c>
      <c r="DS39">
        <v>6.7166100000000002</v>
      </c>
      <c r="DT39">
        <v>28.35</v>
      </c>
      <c r="DU39">
        <v>94.048199999999994</v>
      </c>
      <c r="DV39">
        <v>23</v>
      </c>
      <c r="DW39">
        <v>90</v>
      </c>
      <c r="DX39">
        <v>19</v>
      </c>
      <c r="DY39">
        <v>101.15900000000001</v>
      </c>
      <c r="DZ39">
        <v>105.128</v>
      </c>
    </row>
    <row r="40" spans="1:130" x14ac:dyDescent="0.25">
      <c r="A40">
        <v>24</v>
      </c>
      <c r="B40">
        <v>1560441101</v>
      </c>
      <c r="C40">
        <v>46</v>
      </c>
      <c r="D40" t="s">
        <v>290</v>
      </c>
      <c r="E40" t="s">
        <v>291</v>
      </c>
      <c r="G40">
        <v>1560441090.6612899</v>
      </c>
      <c r="H40">
        <f t="shared" si="0"/>
        <v>2.0051409032913036E-3</v>
      </c>
      <c r="I40">
        <f t="shared" si="1"/>
        <v>11.796267783030926</v>
      </c>
      <c r="J40">
        <f t="shared" si="2"/>
        <v>46.336874193548397</v>
      </c>
      <c r="K40">
        <f t="shared" si="3"/>
        <v>-26.611861548759517</v>
      </c>
      <c r="L40">
        <f t="shared" si="4"/>
        <v>-2.648074383985898</v>
      </c>
      <c r="M40">
        <f t="shared" si="5"/>
        <v>4.6108570556437609</v>
      </c>
      <c r="N40">
        <f t="shared" si="6"/>
        <v>0.26911702036236607</v>
      </c>
      <c r="O40">
        <f t="shared" si="7"/>
        <v>3</v>
      </c>
      <c r="P40">
        <f t="shared" si="8"/>
        <v>0.25756452095718957</v>
      </c>
      <c r="Q40">
        <f t="shared" si="9"/>
        <v>0.16197735817666822</v>
      </c>
      <c r="R40">
        <f t="shared" si="10"/>
        <v>215.02232493196396</v>
      </c>
      <c r="S40">
        <f t="shared" si="11"/>
        <v>24.210491370148265</v>
      </c>
      <c r="T40">
        <f t="shared" si="12"/>
        <v>23.873867741935449</v>
      </c>
      <c r="U40">
        <f t="shared" si="13"/>
        <v>2.9723573073479383</v>
      </c>
      <c r="V40">
        <f t="shared" si="14"/>
        <v>76.414823872568135</v>
      </c>
      <c r="W40">
        <f t="shared" si="15"/>
        <v>2.2178956509388841</v>
      </c>
      <c r="X40">
        <f t="shared" si="16"/>
        <v>2.902441618706757</v>
      </c>
      <c r="Y40">
        <f t="shared" si="17"/>
        <v>0.75446165640905427</v>
      </c>
      <c r="Z40">
        <f t="shared" si="18"/>
        <v>-88.426713835146487</v>
      </c>
      <c r="AA40">
        <f t="shared" si="19"/>
        <v>-63.932153883863535</v>
      </c>
      <c r="AB40">
        <f t="shared" si="20"/>
        <v>-4.447927617813157</v>
      </c>
      <c r="AC40">
        <f t="shared" si="21"/>
        <v>58.215529595140794</v>
      </c>
      <c r="AD40">
        <v>0</v>
      </c>
      <c r="AE40">
        <v>0</v>
      </c>
      <c r="AF40">
        <v>3</v>
      </c>
      <c r="AG40">
        <v>10</v>
      </c>
      <c r="AH40">
        <v>2</v>
      </c>
      <c r="AI40">
        <f t="shared" si="22"/>
        <v>1</v>
      </c>
      <c r="AJ40">
        <f t="shared" si="23"/>
        <v>0</v>
      </c>
      <c r="AK40">
        <f t="shared" si="24"/>
        <v>67882.227853645469</v>
      </c>
      <c r="AL40">
        <f t="shared" si="25"/>
        <v>1200</v>
      </c>
      <c r="AM40">
        <f t="shared" si="26"/>
        <v>963.36018067741963</v>
      </c>
      <c r="AN40">
        <f t="shared" si="27"/>
        <v>0.80280015056451637</v>
      </c>
      <c r="AO40">
        <f t="shared" si="28"/>
        <v>0.22320034525483881</v>
      </c>
      <c r="AP40">
        <v>10</v>
      </c>
      <c r="AQ40">
        <v>1</v>
      </c>
      <c r="AR40" t="s">
        <v>237</v>
      </c>
      <c r="AS40">
        <v>1560441090.6612899</v>
      </c>
      <c r="AT40">
        <v>46.336874193548397</v>
      </c>
      <c r="AU40">
        <v>66.150754838709702</v>
      </c>
      <c r="AV40">
        <v>22.288774193548399</v>
      </c>
      <c r="AW40">
        <v>19.021593548387099</v>
      </c>
      <c r="AX40">
        <v>600.04296774193494</v>
      </c>
      <c r="AY40">
        <v>99.407261290322595</v>
      </c>
      <c r="AZ40">
        <v>0.1000347</v>
      </c>
      <c r="BA40">
        <v>23.478580645161301</v>
      </c>
      <c r="BB40">
        <v>23.870490322580601</v>
      </c>
      <c r="BC40">
        <v>23.877245161290301</v>
      </c>
      <c r="BD40">
        <v>0</v>
      </c>
      <c r="BE40">
        <v>0</v>
      </c>
      <c r="BF40">
        <v>13006.819354838701</v>
      </c>
      <c r="BG40">
        <v>1039.91806451613</v>
      </c>
      <c r="BH40">
        <v>19.321048387096798</v>
      </c>
      <c r="BI40">
        <v>1200</v>
      </c>
      <c r="BJ40">
        <v>0.33000258064516103</v>
      </c>
      <c r="BK40">
        <v>0.33001154838709701</v>
      </c>
      <c r="BL40">
        <v>0.33000322580645203</v>
      </c>
      <c r="BM40">
        <v>9.9827900000000001E-3</v>
      </c>
      <c r="BN40">
        <v>26</v>
      </c>
      <c r="BO40">
        <v>17743.083870967701</v>
      </c>
      <c r="BP40">
        <v>1560439127</v>
      </c>
      <c r="BQ40" t="s">
        <v>238</v>
      </c>
      <c r="BR40">
        <v>2</v>
      </c>
      <c r="BS40">
        <v>-0.51400000000000001</v>
      </c>
      <c r="BT40">
        <v>2.4E-2</v>
      </c>
      <c r="BU40">
        <v>400</v>
      </c>
      <c r="BV40">
        <v>19</v>
      </c>
      <c r="BW40">
        <v>0.04</v>
      </c>
      <c r="BX40">
        <v>0.04</v>
      </c>
      <c r="BY40">
        <v>11.5522701277159</v>
      </c>
      <c r="BZ40">
        <v>12.9197240224181</v>
      </c>
      <c r="CA40">
        <v>1.27786742495131</v>
      </c>
      <c r="CB40">
        <v>0</v>
      </c>
      <c r="CC40">
        <v>-19.582968292682899</v>
      </c>
      <c r="CD40">
        <v>-21.4091749128918</v>
      </c>
      <c r="CE40">
        <v>2.1173714008162698</v>
      </c>
      <c r="CF40">
        <v>0</v>
      </c>
      <c r="CG40">
        <v>3.2668424390243902</v>
      </c>
      <c r="CH40">
        <v>3.0441324041813701E-2</v>
      </c>
      <c r="CI40">
        <v>3.2217975443863101E-3</v>
      </c>
      <c r="CJ40">
        <v>1</v>
      </c>
      <c r="CK40">
        <v>1</v>
      </c>
      <c r="CL40">
        <v>3</v>
      </c>
      <c r="CM40" t="s">
        <v>255</v>
      </c>
      <c r="CN40">
        <v>1.8608100000000001</v>
      </c>
      <c r="CO40">
        <v>1.8577600000000001</v>
      </c>
      <c r="CP40">
        <v>1.8605</v>
      </c>
      <c r="CQ40">
        <v>1.85334</v>
      </c>
      <c r="CR40">
        <v>1.8518699999999999</v>
      </c>
      <c r="CS40">
        <v>1.8527199999999999</v>
      </c>
      <c r="CT40">
        <v>1.85643</v>
      </c>
      <c r="CU40">
        <v>1.86266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-0.51400000000000001</v>
      </c>
      <c r="DJ40">
        <v>2.4E-2</v>
      </c>
      <c r="DK40">
        <v>3</v>
      </c>
      <c r="DL40">
        <v>614.87699999999995</v>
      </c>
      <c r="DM40">
        <v>288.05099999999999</v>
      </c>
      <c r="DN40">
        <v>23.000800000000002</v>
      </c>
      <c r="DO40">
        <v>24.455300000000001</v>
      </c>
      <c r="DP40">
        <v>30.000299999999999</v>
      </c>
      <c r="DQ40">
        <v>24.540099999999999</v>
      </c>
      <c r="DR40">
        <v>24.5532</v>
      </c>
      <c r="DS40">
        <v>6.8743699999999999</v>
      </c>
      <c r="DT40">
        <v>28.35</v>
      </c>
      <c r="DU40">
        <v>94.048199999999994</v>
      </c>
      <c r="DV40">
        <v>23</v>
      </c>
      <c r="DW40">
        <v>95</v>
      </c>
      <c r="DX40">
        <v>19</v>
      </c>
      <c r="DY40">
        <v>101.15900000000001</v>
      </c>
      <c r="DZ40">
        <v>105.128</v>
      </c>
    </row>
    <row r="41" spans="1:130" x14ac:dyDescent="0.25">
      <c r="A41">
        <v>25</v>
      </c>
      <c r="B41">
        <v>1560441103</v>
      </c>
      <c r="C41">
        <v>48</v>
      </c>
      <c r="D41" t="s">
        <v>292</v>
      </c>
      <c r="E41" t="s">
        <v>293</v>
      </c>
      <c r="G41">
        <v>1560441092.6612899</v>
      </c>
      <c r="H41">
        <f t="shared" si="0"/>
        <v>2.005807120351566E-3</v>
      </c>
      <c r="I41">
        <f t="shared" si="1"/>
        <v>12.193245695458357</v>
      </c>
      <c r="J41">
        <f t="shared" si="2"/>
        <v>48.989835483870998</v>
      </c>
      <c r="K41">
        <f t="shared" si="3"/>
        <v>-26.44313936972139</v>
      </c>
      <c r="L41">
        <f t="shared" si="4"/>
        <v>-2.6312876948248594</v>
      </c>
      <c r="M41">
        <f t="shared" si="5"/>
        <v>4.8748505038629313</v>
      </c>
      <c r="N41">
        <f t="shared" si="6"/>
        <v>0.26905810119935214</v>
      </c>
      <c r="O41">
        <f t="shared" si="7"/>
        <v>3</v>
      </c>
      <c r="P41">
        <f t="shared" si="8"/>
        <v>0.25751055120820576</v>
      </c>
      <c r="Q41">
        <f t="shared" si="9"/>
        <v>0.16194320694591666</v>
      </c>
      <c r="R41">
        <f t="shared" si="10"/>
        <v>215.02226634489011</v>
      </c>
      <c r="S41">
        <f t="shared" si="11"/>
        <v>24.213967803570032</v>
      </c>
      <c r="T41">
        <f t="shared" si="12"/>
        <v>23.877604838709651</v>
      </c>
      <c r="U41">
        <f t="shared" si="13"/>
        <v>2.9730252648598783</v>
      </c>
      <c r="V41">
        <f t="shared" si="14"/>
        <v>76.40703865349559</v>
      </c>
      <c r="W41">
        <f t="shared" si="15"/>
        <v>2.2181576759180999</v>
      </c>
      <c r="X41">
        <f t="shared" si="16"/>
        <v>2.9030802855446356</v>
      </c>
      <c r="Y41">
        <f t="shared" si="17"/>
        <v>0.75486758894177841</v>
      </c>
      <c r="Z41">
        <f t="shared" si="18"/>
        <v>-88.456094007504063</v>
      </c>
      <c r="AA41">
        <f t="shared" si="19"/>
        <v>-63.94650143224797</v>
      </c>
      <c r="AB41">
        <f t="shared" si="20"/>
        <v>-4.4490919452106255</v>
      </c>
      <c r="AC41">
        <f t="shared" si="21"/>
        <v>58.170578959927454</v>
      </c>
      <c r="AD41">
        <v>0</v>
      </c>
      <c r="AE41">
        <v>0</v>
      </c>
      <c r="AF41">
        <v>3</v>
      </c>
      <c r="AG41">
        <v>10</v>
      </c>
      <c r="AH41">
        <v>2</v>
      </c>
      <c r="AI41">
        <f t="shared" si="22"/>
        <v>1</v>
      </c>
      <c r="AJ41">
        <f t="shared" si="23"/>
        <v>0</v>
      </c>
      <c r="AK41">
        <f t="shared" si="24"/>
        <v>67879.741442633909</v>
      </c>
      <c r="AL41">
        <f t="shared" si="25"/>
        <v>1199.9996774193501</v>
      </c>
      <c r="AM41">
        <f t="shared" si="26"/>
        <v>963.35998199993105</v>
      </c>
      <c r="AN41">
        <f t="shared" si="27"/>
        <v>0.80280020080645131</v>
      </c>
      <c r="AO41">
        <f t="shared" si="28"/>
        <v>0.22320033047096771</v>
      </c>
      <c r="AP41">
        <v>10</v>
      </c>
      <c r="AQ41">
        <v>1</v>
      </c>
      <c r="AR41" t="s">
        <v>237</v>
      </c>
      <c r="AS41">
        <v>1560441092.6612899</v>
      </c>
      <c r="AT41">
        <v>48.989835483870998</v>
      </c>
      <c r="AU41">
        <v>69.474080645161294</v>
      </c>
      <c r="AV41">
        <v>22.291387096774201</v>
      </c>
      <c r="AW41">
        <v>19.023151612903199</v>
      </c>
      <c r="AX41">
        <v>600.04700000000003</v>
      </c>
      <c r="AY41">
        <v>99.407364516128993</v>
      </c>
      <c r="AZ41">
        <v>0.10002218387096801</v>
      </c>
      <c r="BA41">
        <v>23.4822290322581</v>
      </c>
      <c r="BB41">
        <v>23.874858064516101</v>
      </c>
      <c r="BC41">
        <v>23.880351612903201</v>
      </c>
      <c r="BD41">
        <v>0</v>
      </c>
      <c r="BE41">
        <v>0</v>
      </c>
      <c r="BF41">
        <v>13006.4516129032</v>
      </c>
      <c r="BG41">
        <v>1039.9296774193499</v>
      </c>
      <c r="BH41">
        <v>19.127306451612899</v>
      </c>
      <c r="BI41">
        <v>1199.9996774193501</v>
      </c>
      <c r="BJ41">
        <v>0.330002935483871</v>
      </c>
      <c r="BK41">
        <v>0.33001132258064497</v>
      </c>
      <c r="BL41">
        <v>0.33000312903225798</v>
      </c>
      <c r="BM41">
        <v>9.9827825806451595E-3</v>
      </c>
      <c r="BN41">
        <v>26</v>
      </c>
      <c r="BO41">
        <v>17743.083870967701</v>
      </c>
      <c r="BP41">
        <v>1560439127</v>
      </c>
      <c r="BQ41" t="s">
        <v>238</v>
      </c>
      <c r="BR41">
        <v>2</v>
      </c>
      <c r="BS41">
        <v>-0.51400000000000001</v>
      </c>
      <c r="BT41">
        <v>2.4E-2</v>
      </c>
      <c r="BU41">
        <v>400</v>
      </c>
      <c r="BV41">
        <v>19</v>
      </c>
      <c r="BW41">
        <v>0.04</v>
      </c>
      <c r="BX41">
        <v>0.04</v>
      </c>
      <c r="BY41">
        <v>11.969341824973201</v>
      </c>
      <c r="BZ41">
        <v>12.074112580439101</v>
      </c>
      <c r="CA41">
        <v>1.19457064660487</v>
      </c>
      <c r="CB41">
        <v>0</v>
      </c>
      <c r="CC41">
        <v>-20.273397560975599</v>
      </c>
      <c r="CD41">
        <v>-20.0469595818853</v>
      </c>
      <c r="CE41">
        <v>1.98358329668106</v>
      </c>
      <c r="CF41">
        <v>0</v>
      </c>
      <c r="CG41">
        <v>3.26790707317073</v>
      </c>
      <c r="CH41">
        <v>3.3075261324037999E-2</v>
      </c>
      <c r="CI41">
        <v>3.4667833153546701E-3</v>
      </c>
      <c r="CJ41">
        <v>1</v>
      </c>
      <c r="CK41">
        <v>1</v>
      </c>
      <c r="CL41">
        <v>3</v>
      </c>
      <c r="CM41" t="s">
        <v>255</v>
      </c>
      <c r="CN41">
        <v>1.8608100000000001</v>
      </c>
      <c r="CO41">
        <v>1.8577600000000001</v>
      </c>
      <c r="CP41">
        <v>1.8605</v>
      </c>
      <c r="CQ41">
        <v>1.85334</v>
      </c>
      <c r="CR41">
        <v>1.85188</v>
      </c>
      <c r="CS41">
        <v>1.8527199999999999</v>
      </c>
      <c r="CT41">
        <v>1.85642</v>
      </c>
      <c r="CU41">
        <v>1.86266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-0.51400000000000001</v>
      </c>
      <c r="DJ41">
        <v>2.4E-2</v>
      </c>
      <c r="DK41">
        <v>3</v>
      </c>
      <c r="DL41">
        <v>615.20799999999997</v>
      </c>
      <c r="DM41">
        <v>288.089</v>
      </c>
      <c r="DN41">
        <v>23.000699999999998</v>
      </c>
      <c r="DO41">
        <v>24.456099999999999</v>
      </c>
      <c r="DP41">
        <v>30.0001</v>
      </c>
      <c r="DQ41">
        <v>24.540099999999999</v>
      </c>
      <c r="DR41">
        <v>24.553999999999998</v>
      </c>
      <c r="DS41">
        <v>7.0231899999999996</v>
      </c>
      <c r="DT41">
        <v>28.35</v>
      </c>
      <c r="DU41">
        <v>94.048199999999994</v>
      </c>
      <c r="DV41">
        <v>23</v>
      </c>
      <c r="DW41">
        <v>100</v>
      </c>
      <c r="DX41">
        <v>19</v>
      </c>
      <c r="DY41">
        <v>101.15900000000001</v>
      </c>
      <c r="DZ41">
        <v>105.128</v>
      </c>
    </row>
    <row r="42" spans="1:130" x14ac:dyDescent="0.25">
      <c r="A42">
        <v>26</v>
      </c>
      <c r="B42">
        <v>1560441105</v>
      </c>
      <c r="C42">
        <v>50</v>
      </c>
      <c r="D42" t="s">
        <v>294</v>
      </c>
      <c r="E42" t="s">
        <v>295</v>
      </c>
      <c r="G42">
        <v>1560441094.6612899</v>
      </c>
      <c r="H42">
        <f t="shared" si="0"/>
        <v>2.0064011706822822E-3</v>
      </c>
      <c r="I42">
        <f t="shared" si="1"/>
        <v>12.559495850323607</v>
      </c>
      <c r="J42">
        <f t="shared" si="2"/>
        <v>51.696525806451596</v>
      </c>
      <c r="K42">
        <f t="shared" si="3"/>
        <v>-26.034538425220539</v>
      </c>
      <c r="L42">
        <f t="shared" si="4"/>
        <v>-2.5906357261067923</v>
      </c>
      <c r="M42">
        <f t="shared" si="5"/>
        <v>5.1441997734845861</v>
      </c>
      <c r="N42">
        <f t="shared" si="6"/>
        <v>0.26899644777888776</v>
      </c>
      <c r="O42">
        <f t="shared" si="7"/>
        <v>3</v>
      </c>
      <c r="P42">
        <f t="shared" si="8"/>
        <v>0.25745407580270058</v>
      </c>
      <c r="Q42">
        <f t="shared" si="9"/>
        <v>0.1619074702692353</v>
      </c>
      <c r="R42">
        <f t="shared" si="10"/>
        <v>215.02230428866244</v>
      </c>
      <c r="S42">
        <f t="shared" si="11"/>
        <v>24.217356795210282</v>
      </c>
      <c r="T42">
        <f t="shared" si="12"/>
        <v>23.881251612903199</v>
      </c>
      <c r="U42">
        <f t="shared" si="13"/>
        <v>2.9736772049126783</v>
      </c>
      <c r="V42">
        <f t="shared" si="14"/>
        <v>76.399820984442428</v>
      </c>
      <c r="W42">
        <f t="shared" si="15"/>
        <v>2.2184219343573122</v>
      </c>
      <c r="X42">
        <f t="shared" si="16"/>
        <v>2.9037004351215137</v>
      </c>
      <c r="Y42">
        <f t="shared" si="17"/>
        <v>0.75525527055536612</v>
      </c>
      <c r="Z42">
        <f t="shared" si="18"/>
        <v>-88.482291627088642</v>
      </c>
      <c r="AA42">
        <f t="shared" si="19"/>
        <v>-63.963457625807948</v>
      </c>
      <c r="AB42">
        <f t="shared" si="20"/>
        <v>-4.4504334276956872</v>
      </c>
      <c r="AC42">
        <f t="shared" si="21"/>
        <v>58.126121608070164</v>
      </c>
      <c r="AD42">
        <v>0</v>
      </c>
      <c r="AE42">
        <v>0</v>
      </c>
      <c r="AF42">
        <v>3</v>
      </c>
      <c r="AG42">
        <v>10</v>
      </c>
      <c r="AH42">
        <v>2</v>
      </c>
      <c r="AI42">
        <f t="shared" si="22"/>
        <v>1</v>
      </c>
      <c r="AJ42">
        <f t="shared" si="23"/>
        <v>0</v>
      </c>
      <c r="AK42">
        <f t="shared" si="24"/>
        <v>67873.072669688874</v>
      </c>
      <c r="AL42">
        <f t="shared" si="25"/>
        <v>1199.9996774193501</v>
      </c>
      <c r="AM42">
        <f t="shared" si="26"/>
        <v>963.36019403213254</v>
      </c>
      <c r="AN42">
        <f t="shared" si="27"/>
        <v>0.80280037750000011</v>
      </c>
      <c r="AO42">
        <f t="shared" si="28"/>
        <v>0.22320032073225818</v>
      </c>
      <c r="AP42">
        <v>10</v>
      </c>
      <c r="AQ42">
        <v>1</v>
      </c>
      <c r="AR42" t="s">
        <v>237</v>
      </c>
      <c r="AS42">
        <v>1560441094.6612899</v>
      </c>
      <c r="AT42">
        <v>51.696525806451596</v>
      </c>
      <c r="AU42">
        <v>72.800335483870995</v>
      </c>
      <c r="AV42">
        <v>22.293983870967701</v>
      </c>
      <c r="AW42">
        <v>19.024774193548399</v>
      </c>
      <c r="AX42">
        <v>600.04425806451604</v>
      </c>
      <c r="AY42">
        <v>99.407632258064496</v>
      </c>
      <c r="AZ42">
        <v>0.100017303225806</v>
      </c>
      <c r="BA42">
        <v>23.4857709677419</v>
      </c>
      <c r="BB42">
        <v>23.878412903225801</v>
      </c>
      <c r="BC42">
        <v>23.884090322580601</v>
      </c>
      <c r="BD42">
        <v>0</v>
      </c>
      <c r="BE42">
        <v>0</v>
      </c>
      <c r="BF42">
        <v>13005.1612903226</v>
      </c>
      <c r="BG42">
        <v>1039.94</v>
      </c>
      <c r="BH42">
        <v>18.735125806451599</v>
      </c>
      <c r="BI42">
        <v>1199.9996774193501</v>
      </c>
      <c r="BJ42">
        <v>0.330003516129032</v>
      </c>
      <c r="BK42">
        <v>0.330010290322581</v>
      </c>
      <c r="BL42">
        <v>0.330003612903226</v>
      </c>
      <c r="BM42">
        <v>9.9827700000000002E-3</v>
      </c>
      <c r="BN42">
        <v>26</v>
      </c>
      <c r="BO42">
        <v>17743.0903225806</v>
      </c>
      <c r="BP42">
        <v>1560439127</v>
      </c>
      <c r="BQ42" t="s">
        <v>238</v>
      </c>
      <c r="BR42">
        <v>2</v>
      </c>
      <c r="BS42">
        <v>-0.51400000000000001</v>
      </c>
      <c r="BT42">
        <v>2.4E-2</v>
      </c>
      <c r="BU42">
        <v>400</v>
      </c>
      <c r="BV42">
        <v>19</v>
      </c>
      <c r="BW42">
        <v>0.04</v>
      </c>
      <c r="BX42">
        <v>0.04</v>
      </c>
      <c r="BY42">
        <v>12.3513616768895</v>
      </c>
      <c r="BZ42">
        <v>11.348148719945099</v>
      </c>
      <c r="CA42">
        <v>1.12461795651819</v>
      </c>
      <c r="CB42">
        <v>0</v>
      </c>
      <c r="CC42">
        <v>-20.905658536585399</v>
      </c>
      <c r="CD42">
        <v>-18.931885714286398</v>
      </c>
      <c r="CE42">
        <v>1.8768142491577999</v>
      </c>
      <c r="CF42">
        <v>0</v>
      </c>
      <c r="CG42">
        <v>3.26889365853659</v>
      </c>
      <c r="CH42">
        <v>3.65581881533103E-2</v>
      </c>
      <c r="CI42">
        <v>3.74501213394599E-3</v>
      </c>
      <c r="CJ42">
        <v>1</v>
      </c>
      <c r="CK42">
        <v>1</v>
      </c>
      <c r="CL42">
        <v>3</v>
      </c>
      <c r="CM42" t="s">
        <v>255</v>
      </c>
      <c r="CN42">
        <v>1.8608100000000001</v>
      </c>
      <c r="CO42">
        <v>1.8577600000000001</v>
      </c>
      <c r="CP42">
        <v>1.8605</v>
      </c>
      <c r="CQ42">
        <v>1.8533299999999999</v>
      </c>
      <c r="CR42">
        <v>1.8518699999999999</v>
      </c>
      <c r="CS42">
        <v>1.85273</v>
      </c>
      <c r="CT42">
        <v>1.85643</v>
      </c>
      <c r="CU42">
        <v>1.8626499999999999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-0.51400000000000001</v>
      </c>
      <c r="DJ42">
        <v>2.4E-2</v>
      </c>
      <c r="DK42">
        <v>3</v>
      </c>
      <c r="DL42">
        <v>615.65300000000002</v>
      </c>
      <c r="DM42">
        <v>287.935</v>
      </c>
      <c r="DN42">
        <v>23.000699999999998</v>
      </c>
      <c r="DO42">
        <v>24.457100000000001</v>
      </c>
      <c r="DP42">
        <v>30</v>
      </c>
      <c r="DQ42">
        <v>24.540900000000001</v>
      </c>
      <c r="DR42">
        <v>24.554300000000001</v>
      </c>
      <c r="DS42">
        <v>7.1363899999999996</v>
      </c>
      <c r="DT42">
        <v>28.35</v>
      </c>
      <c r="DU42">
        <v>94.048199999999994</v>
      </c>
      <c r="DV42">
        <v>23</v>
      </c>
      <c r="DW42">
        <v>100</v>
      </c>
      <c r="DX42">
        <v>19</v>
      </c>
      <c r="DY42">
        <v>101.15900000000001</v>
      </c>
      <c r="DZ42">
        <v>105.127</v>
      </c>
    </row>
    <row r="43" spans="1:130" x14ac:dyDescent="0.25">
      <c r="A43">
        <v>27</v>
      </c>
      <c r="B43">
        <v>1560441107</v>
      </c>
      <c r="C43">
        <v>52</v>
      </c>
      <c r="D43" t="s">
        <v>296</v>
      </c>
      <c r="E43" t="s">
        <v>297</v>
      </c>
      <c r="G43">
        <v>1560441096.6612899</v>
      </c>
      <c r="H43">
        <f t="shared" si="0"/>
        <v>2.0069772089609428E-3</v>
      </c>
      <c r="I43">
        <f t="shared" si="1"/>
        <v>12.901615185442928</v>
      </c>
      <c r="J43">
        <f t="shared" si="2"/>
        <v>54.452364516129002</v>
      </c>
      <c r="K43">
        <f t="shared" si="3"/>
        <v>-25.429728069225007</v>
      </c>
      <c r="L43">
        <f t="shared" si="4"/>
        <v>-2.530466587736373</v>
      </c>
      <c r="M43">
        <f t="shared" si="5"/>
        <v>5.4184570380073822</v>
      </c>
      <c r="N43">
        <f t="shared" si="6"/>
        <v>0.26893665832709757</v>
      </c>
      <c r="O43">
        <f t="shared" si="7"/>
        <v>3</v>
      </c>
      <c r="P43">
        <f t="shared" si="8"/>
        <v>0.25739930675790068</v>
      </c>
      <c r="Q43">
        <f t="shared" si="9"/>
        <v>0.16187281344154678</v>
      </c>
      <c r="R43">
        <f t="shared" si="10"/>
        <v>215.02248577973654</v>
      </c>
      <c r="S43">
        <f t="shared" si="11"/>
        <v>24.220377196091359</v>
      </c>
      <c r="T43">
        <f t="shared" si="12"/>
        <v>23.884869354838699</v>
      </c>
      <c r="U43">
        <f t="shared" si="13"/>
        <v>2.974324078332045</v>
      </c>
      <c r="V43">
        <f t="shared" si="14"/>
        <v>76.394474260768916</v>
      </c>
      <c r="W43">
        <f t="shared" si="15"/>
        <v>2.2186904653558663</v>
      </c>
      <c r="X43">
        <f t="shared" si="16"/>
        <v>2.9042551661295182</v>
      </c>
      <c r="Y43">
        <f t="shared" si="17"/>
        <v>0.7556336129761787</v>
      </c>
      <c r="Z43">
        <f t="shared" si="18"/>
        <v>-88.507694915177581</v>
      </c>
      <c r="AA43">
        <f t="shared" si="19"/>
        <v>-64.03623882580807</v>
      </c>
      <c r="AB43">
        <f t="shared" si="20"/>
        <v>-4.4556502393184445</v>
      </c>
      <c r="AC43">
        <f t="shared" si="21"/>
        <v>58.022901799432432</v>
      </c>
      <c r="AD43">
        <v>0</v>
      </c>
      <c r="AE43">
        <v>0</v>
      </c>
      <c r="AF43">
        <v>3</v>
      </c>
      <c r="AG43">
        <v>10</v>
      </c>
      <c r="AH43">
        <v>2</v>
      </c>
      <c r="AI43">
        <f t="shared" si="22"/>
        <v>1</v>
      </c>
      <c r="AJ43">
        <f t="shared" si="23"/>
        <v>0</v>
      </c>
      <c r="AK43">
        <f t="shared" si="24"/>
        <v>67869.990660295734</v>
      </c>
      <c r="AL43">
        <f t="shared" si="25"/>
        <v>1200.0006451612901</v>
      </c>
      <c r="AM43">
        <f t="shared" si="26"/>
        <v>963.36108870998419</v>
      </c>
      <c r="AN43">
        <f t="shared" si="27"/>
        <v>0.80280047564516133</v>
      </c>
      <c r="AO43">
        <f t="shared" si="28"/>
        <v>0.22320030183870979</v>
      </c>
      <c r="AP43">
        <v>10</v>
      </c>
      <c r="AQ43">
        <v>1</v>
      </c>
      <c r="AR43" t="s">
        <v>237</v>
      </c>
      <c r="AS43">
        <v>1560441096.6612899</v>
      </c>
      <c r="AT43">
        <v>54.452364516129002</v>
      </c>
      <c r="AU43">
        <v>76.135677419354806</v>
      </c>
      <c r="AV43">
        <v>22.296558064516098</v>
      </c>
      <c r="AW43">
        <v>19.0264064516129</v>
      </c>
      <c r="AX43">
        <v>600.04206451612902</v>
      </c>
      <c r="AY43">
        <v>99.408183870967704</v>
      </c>
      <c r="AZ43">
        <v>0.100020890322581</v>
      </c>
      <c r="BA43">
        <v>23.488938709677399</v>
      </c>
      <c r="BB43">
        <v>23.8811419354839</v>
      </c>
      <c r="BC43">
        <v>23.888596774193498</v>
      </c>
      <c r="BD43">
        <v>0</v>
      </c>
      <c r="BE43">
        <v>0</v>
      </c>
      <c r="BF43">
        <v>13004.5774193548</v>
      </c>
      <c r="BG43">
        <v>1039.9477419354801</v>
      </c>
      <c r="BH43">
        <v>18.260606451612901</v>
      </c>
      <c r="BI43">
        <v>1200.0006451612901</v>
      </c>
      <c r="BJ43">
        <v>0.33000390322580597</v>
      </c>
      <c r="BK43">
        <v>0.33000929032258097</v>
      </c>
      <c r="BL43">
        <v>0.33000416129032301</v>
      </c>
      <c r="BM43">
        <v>9.9827645161290404E-3</v>
      </c>
      <c r="BN43">
        <v>26</v>
      </c>
      <c r="BO43">
        <v>17743.099999999999</v>
      </c>
      <c r="BP43">
        <v>1560439127</v>
      </c>
      <c r="BQ43" t="s">
        <v>238</v>
      </c>
      <c r="BR43">
        <v>2</v>
      </c>
      <c r="BS43">
        <v>-0.51400000000000001</v>
      </c>
      <c r="BT43">
        <v>2.4E-2</v>
      </c>
      <c r="BU43">
        <v>400</v>
      </c>
      <c r="BV43">
        <v>19</v>
      </c>
      <c r="BW43">
        <v>0.04</v>
      </c>
      <c r="BX43">
        <v>0.04</v>
      </c>
      <c r="BY43">
        <v>12.705966722223</v>
      </c>
      <c r="BZ43">
        <v>10.664814102015701</v>
      </c>
      <c r="CA43">
        <v>1.0600334695681799</v>
      </c>
      <c r="CB43">
        <v>0</v>
      </c>
      <c r="CC43">
        <v>-21.495882926829299</v>
      </c>
      <c r="CD43">
        <v>-17.746344250879702</v>
      </c>
      <c r="CE43">
        <v>1.76481292588394</v>
      </c>
      <c r="CF43">
        <v>0</v>
      </c>
      <c r="CG43">
        <v>3.26986268292683</v>
      </c>
      <c r="CH43">
        <v>3.8173379790940001E-2</v>
      </c>
      <c r="CI43">
        <v>3.8662019078350499E-3</v>
      </c>
      <c r="CJ43">
        <v>1</v>
      </c>
      <c r="CK43">
        <v>1</v>
      </c>
      <c r="CL43">
        <v>3</v>
      </c>
      <c r="CM43" t="s">
        <v>255</v>
      </c>
      <c r="CN43">
        <v>1.8608100000000001</v>
      </c>
      <c r="CO43">
        <v>1.8577600000000001</v>
      </c>
      <c r="CP43">
        <v>1.8605</v>
      </c>
      <c r="CQ43">
        <v>1.8533299999999999</v>
      </c>
      <c r="CR43">
        <v>1.8518600000000001</v>
      </c>
      <c r="CS43">
        <v>1.85273</v>
      </c>
      <c r="CT43">
        <v>1.8564099999999999</v>
      </c>
      <c r="CU43">
        <v>1.8626400000000001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-0.51400000000000001</v>
      </c>
      <c r="DJ43">
        <v>2.4E-2</v>
      </c>
      <c r="DK43">
        <v>3</v>
      </c>
      <c r="DL43">
        <v>615.21699999999998</v>
      </c>
      <c r="DM43">
        <v>288.029</v>
      </c>
      <c r="DN43">
        <v>23.000599999999999</v>
      </c>
      <c r="DO43">
        <v>24.457599999999999</v>
      </c>
      <c r="DP43">
        <v>30.0002</v>
      </c>
      <c r="DQ43">
        <v>24.542000000000002</v>
      </c>
      <c r="DR43">
        <v>24.555299999999999</v>
      </c>
      <c r="DS43">
        <v>7.2939699999999998</v>
      </c>
      <c r="DT43">
        <v>28.35</v>
      </c>
      <c r="DU43">
        <v>94.048199999999994</v>
      </c>
      <c r="DV43">
        <v>23</v>
      </c>
      <c r="DW43">
        <v>105</v>
      </c>
      <c r="DX43">
        <v>19</v>
      </c>
      <c r="DY43">
        <v>101.158</v>
      </c>
      <c r="DZ43">
        <v>105.127</v>
      </c>
    </row>
    <row r="44" spans="1:130" x14ac:dyDescent="0.25">
      <c r="A44">
        <v>28</v>
      </c>
      <c r="B44">
        <v>1560441109</v>
      </c>
      <c r="C44">
        <v>54</v>
      </c>
      <c r="D44" t="s">
        <v>298</v>
      </c>
      <c r="E44" t="s">
        <v>299</v>
      </c>
      <c r="G44">
        <v>1560441098.6612899</v>
      </c>
      <c r="H44">
        <f t="shared" si="0"/>
        <v>2.0075374504463311E-3</v>
      </c>
      <c r="I44">
        <f t="shared" si="1"/>
        <v>13.231530314916959</v>
      </c>
      <c r="J44">
        <f t="shared" si="2"/>
        <v>57.251761290322598</v>
      </c>
      <c r="K44">
        <f t="shared" si="3"/>
        <v>-24.699871507750693</v>
      </c>
      <c r="L44">
        <f t="shared" si="4"/>
        <v>-2.4578551043002821</v>
      </c>
      <c r="M44">
        <f t="shared" si="5"/>
        <v>5.6970552933218537</v>
      </c>
      <c r="N44">
        <f t="shared" si="6"/>
        <v>0.26890431382235142</v>
      </c>
      <c r="O44">
        <f t="shared" si="7"/>
        <v>3</v>
      </c>
      <c r="P44">
        <f t="shared" si="8"/>
        <v>0.25736967772448754</v>
      </c>
      <c r="Q44">
        <f t="shared" si="9"/>
        <v>0.1618540647812384</v>
      </c>
      <c r="R44">
        <f t="shared" si="10"/>
        <v>215.0223321463254</v>
      </c>
      <c r="S44">
        <f t="shared" si="11"/>
        <v>24.222925721912983</v>
      </c>
      <c r="T44">
        <f t="shared" si="12"/>
        <v>23.888019354838697</v>
      </c>
      <c r="U44">
        <f t="shared" si="13"/>
        <v>2.9748874169624191</v>
      </c>
      <c r="V44">
        <f t="shared" si="14"/>
        <v>76.391148825514733</v>
      </c>
      <c r="W44">
        <f t="shared" si="15"/>
        <v>2.2189542719694</v>
      </c>
      <c r="X44">
        <f t="shared" si="16"/>
        <v>2.9047269298668628</v>
      </c>
      <c r="Y44">
        <f t="shared" si="17"/>
        <v>0.75593314499301911</v>
      </c>
      <c r="Z44">
        <f t="shared" si="18"/>
        <v>-88.532401564683198</v>
      </c>
      <c r="AA44">
        <f t="shared" si="19"/>
        <v>-64.110063483871741</v>
      </c>
      <c r="AB44">
        <f t="shared" si="20"/>
        <v>-4.4609187645063955</v>
      </c>
      <c r="AC44">
        <f t="shared" si="21"/>
        <v>57.918948333264055</v>
      </c>
      <c r="AD44">
        <v>0</v>
      </c>
      <c r="AE44">
        <v>0</v>
      </c>
      <c r="AF44">
        <v>3</v>
      </c>
      <c r="AG44">
        <v>10</v>
      </c>
      <c r="AH44">
        <v>2</v>
      </c>
      <c r="AI44">
        <f t="shared" si="22"/>
        <v>1</v>
      </c>
      <c r="AJ44">
        <f t="shared" si="23"/>
        <v>0</v>
      </c>
      <c r="AK44">
        <f t="shared" si="24"/>
        <v>67868.836690029086</v>
      </c>
      <c r="AL44">
        <f t="shared" si="25"/>
        <v>1199.9996774193501</v>
      </c>
      <c r="AM44">
        <f t="shared" si="26"/>
        <v>963.36039745143194</v>
      </c>
      <c r="AN44">
        <f t="shared" si="27"/>
        <v>0.80280054701612846</v>
      </c>
      <c r="AO44">
        <f t="shared" si="28"/>
        <v>0.22320030251935472</v>
      </c>
      <c r="AP44">
        <v>10</v>
      </c>
      <c r="AQ44">
        <v>1</v>
      </c>
      <c r="AR44" t="s">
        <v>237</v>
      </c>
      <c r="AS44">
        <v>1560441098.6612899</v>
      </c>
      <c r="AT44">
        <v>57.251761290322598</v>
      </c>
      <c r="AU44">
        <v>79.494170967741894</v>
      </c>
      <c r="AV44">
        <v>22.299070967741901</v>
      </c>
      <c r="AW44">
        <v>19.028035483871001</v>
      </c>
      <c r="AX44">
        <v>600.04583870967701</v>
      </c>
      <c r="AY44">
        <v>99.4087903225806</v>
      </c>
      <c r="AZ44">
        <v>0.100031151612903</v>
      </c>
      <c r="BA44">
        <v>23.491632258064499</v>
      </c>
      <c r="BB44">
        <v>23.883754838709699</v>
      </c>
      <c r="BC44">
        <v>23.892283870967699</v>
      </c>
      <c r="BD44">
        <v>0</v>
      </c>
      <c r="BE44">
        <v>0</v>
      </c>
      <c r="BF44">
        <v>13004.374193548399</v>
      </c>
      <c r="BG44">
        <v>1039.9570967741899</v>
      </c>
      <c r="BH44">
        <v>17.7765967741935</v>
      </c>
      <c r="BI44">
        <v>1199.9996774193501</v>
      </c>
      <c r="BJ44">
        <v>0.33000396774193502</v>
      </c>
      <c r="BK44">
        <v>0.33000851612903198</v>
      </c>
      <c r="BL44">
        <v>0.33000480645161301</v>
      </c>
      <c r="BM44">
        <v>9.9827616129032296E-3</v>
      </c>
      <c r="BN44">
        <v>26</v>
      </c>
      <c r="BO44">
        <v>17743.087096774201</v>
      </c>
      <c r="BP44">
        <v>1560439127</v>
      </c>
      <c r="BQ44" t="s">
        <v>238</v>
      </c>
      <c r="BR44">
        <v>2</v>
      </c>
      <c r="BS44">
        <v>-0.51400000000000001</v>
      </c>
      <c r="BT44">
        <v>2.4E-2</v>
      </c>
      <c r="BU44">
        <v>400</v>
      </c>
      <c r="BV44">
        <v>19</v>
      </c>
      <c r="BW44">
        <v>0.04</v>
      </c>
      <c r="BX44">
        <v>0.04</v>
      </c>
      <c r="BY44">
        <v>13.0438121119307</v>
      </c>
      <c r="BZ44">
        <v>9.8732500843020308</v>
      </c>
      <c r="CA44">
        <v>0.98374516596889405</v>
      </c>
      <c r="CB44">
        <v>0</v>
      </c>
      <c r="CC44">
        <v>-22.064414634146299</v>
      </c>
      <c r="CD44">
        <v>-16.3280487804888</v>
      </c>
      <c r="CE44">
        <v>1.62625630649661</v>
      </c>
      <c r="CF44">
        <v>0</v>
      </c>
      <c r="CG44">
        <v>3.2707826829268298</v>
      </c>
      <c r="CH44">
        <v>3.62619512195154E-2</v>
      </c>
      <c r="CI44">
        <v>3.7342247207845201E-3</v>
      </c>
      <c r="CJ44">
        <v>1</v>
      </c>
      <c r="CK44">
        <v>1</v>
      </c>
      <c r="CL44">
        <v>3</v>
      </c>
      <c r="CM44" t="s">
        <v>255</v>
      </c>
      <c r="CN44">
        <v>1.8608100000000001</v>
      </c>
      <c r="CO44">
        <v>1.8577600000000001</v>
      </c>
      <c r="CP44">
        <v>1.8605</v>
      </c>
      <c r="CQ44">
        <v>1.8533299999999999</v>
      </c>
      <c r="CR44">
        <v>1.85185</v>
      </c>
      <c r="CS44">
        <v>1.8527199999999999</v>
      </c>
      <c r="CT44">
        <v>1.8564099999999999</v>
      </c>
      <c r="CU44">
        <v>1.8626400000000001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-0.51400000000000001</v>
      </c>
      <c r="DJ44">
        <v>2.4E-2</v>
      </c>
      <c r="DK44">
        <v>3</v>
      </c>
      <c r="DL44">
        <v>615.01900000000001</v>
      </c>
      <c r="DM44">
        <v>288.06599999999997</v>
      </c>
      <c r="DN44">
        <v>23.000399999999999</v>
      </c>
      <c r="DO44">
        <v>24.458600000000001</v>
      </c>
      <c r="DP44">
        <v>30.000299999999999</v>
      </c>
      <c r="DQ44">
        <v>24.542200000000001</v>
      </c>
      <c r="DR44">
        <v>24.556100000000001</v>
      </c>
      <c r="DS44">
        <v>7.3821599999999998</v>
      </c>
      <c r="DT44">
        <v>28.35</v>
      </c>
      <c r="DU44">
        <v>94.048199999999994</v>
      </c>
      <c r="DV44">
        <v>23</v>
      </c>
      <c r="DW44">
        <v>110</v>
      </c>
      <c r="DX44">
        <v>19</v>
      </c>
      <c r="DY44">
        <v>101.158</v>
      </c>
      <c r="DZ44">
        <v>105.128</v>
      </c>
    </row>
    <row r="45" spans="1:130" x14ac:dyDescent="0.25">
      <c r="A45">
        <v>29</v>
      </c>
      <c r="B45">
        <v>1560441111</v>
      </c>
      <c r="C45">
        <v>56</v>
      </c>
      <c r="D45" t="s">
        <v>300</v>
      </c>
      <c r="E45" t="s">
        <v>301</v>
      </c>
      <c r="G45">
        <v>1560441100.6612899</v>
      </c>
      <c r="H45">
        <f t="shared" si="0"/>
        <v>2.0082204858805691E-3</v>
      </c>
      <c r="I45">
        <f t="shared" si="1"/>
        <v>13.544571547284376</v>
      </c>
      <c r="J45">
        <f t="shared" si="2"/>
        <v>60.088393548387103</v>
      </c>
      <c r="K45">
        <f t="shared" si="3"/>
        <v>-23.816967923603411</v>
      </c>
      <c r="L45">
        <f t="shared" si="4"/>
        <v>-2.3700069470116429</v>
      </c>
      <c r="M45">
        <f t="shared" si="5"/>
        <v>5.979346766609785</v>
      </c>
      <c r="N45">
        <f t="shared" si="6"/>
        <v>0.26891599739820859</v>
      </c>
      <c r="O45">
        <f t="shared" si="7"/>
        <v>3</v>
      </c>
      <c r="P45">
        <f t="shared" si="8"/>
        <v>0.25738038044518408</v>
      </c>
      <c r="Q45">
        <f t="shared" si="9"/>
        <v>0.16186083724594771</v>
      </c>
      <c r="R45">
        <f t="shared" si="10"/>
        <v>215.02203452492631</v>
      </c>
      <c r="S45">
        <f t="shared" si="11"/>
        <v>24.224923002755865</v>
      </c>
      <c r="T45">
        <f t="shared" si="12"/>
        <v>23.890695161290303</v>
      </c>
      <c r="U45">
        <f t="shared" si="13"/>
        <v>2.9753660252116014</v>
      </c>
      <c r="V45">
        <f t="shared" si="14"/>
        <v>76.389840067332258</v>
      </c>
      <c r="W45">
        <f t="shared" si="15"/>
        <v>2.2192071866644394</v>
      </c>
      <c r="X45">
        <f t="shared" si="16"/>
        <v>2.9051077796580862</v>
      </c>
      <c r="Y45">
        <f t="shared" si="17"/>
        <v>0.75615883854716204</v>
      </c>
      <c r="Z45">
        <f t="shared" si="18"/>
        <v>-88.56252342733309</v>
      </c>
      <c r="AA45">
        <f t="shared" si="19"/>
        <v>-64.191192348384277</v>
      </c>
      <c r="AB45">
        <f t="shared" si="20"/>
        <v>-4.4666734173042935</v>
      </c>
      <c r="AC45">
        <f t="shared" si="21"/>
        <v>57.801645331904652</v>
      </c>
      <c r="AD45">
        <v>0</v>
      </c>
      <c r="AE45">
        <v>0</v>
      </c>
      <c r="AF45">
        <v>3</v>
      </c>
      <c r="AG45">
        <v>10</v>
      </c>
      <c r="AH45">
        <v>2</v>
      </c>
      <c r="AI45">
        <f t="shared" si="22"/>
        <v>1</v>
      </c>
      <c r="AJ45">
        <f t="shared" si="23"/>
        <v>0</v>
      </c>
      <c r="AK45">
        <f t="shared" si="24"/>
        <v>67866.220596679457</v>
      </c>
      <c r="AL45">
        <f t="shared" si="25"/>
        <v>1199.99774193548</v>
      </c>
      <c r="AM45">
        <f t="shared" si="26"/>
        <v>963.35899170815992</v>
      </c>
      <c r="AN45">
        <f t="shared" si="27"/>
        <v>0.80280067040322534</v>
      </c>
      <c r="AO45">
        <f t="shared" si="28"/>
        <v>0.2232003192741934</v>
      </c>
      <c r="AP45">
        <v>10</v>
      </c>
      <c r="AQ45">
        <v>1</v>
      </c>
      <c r="AR45" t="s">
        <v>237</v>
      </c>
      <c r="AS45">
        <v>1560441100.6612899</v>
      </c>
      <c r="AT45">
        <v>60.088393548387103</v>
      </c>
      <c r="AU45">
        <v>82.861867741935498</v>
      </c>
      <c r="AV45">
        <v>22.301532258064501</v>
      </c>
      <c r="AW45">
        <v>19.029419354838701</v>
      </c>
      <c r="AX45">
        <v>600.05083870967701</v>
      </c>
      <c r="AY45">
        <v>99.409116129032199</v>
      </c>
      <c r="AZ45">
        <v>0.100063822580645</v>
      </c>
      <c r="BA45">
        <v>23.493806451612901</v>
      </c>
      <c r="BB45">
        <v>23.886087096774201</v>
      </c>
      <c r="BC45">
        <v>23.895303225806401</v>
      </c>
      <c r="BD45">
        <v>0</v>
      </c>
      <c r="BE45">
        <v>0</v>
      </c>
      <c r="BF45">
        <v>13003.874193548399</v>
      </c>
      <c r="BG45">
        <v>1039.9670967741899</v>
      </c>
      <c r="BH45">
        <v>17.391896774193601</v>
      </c>
      <c r="BI45">
        <v>1199.99774193548</v>
      </c>
      <c r="BJ45">
        <v>0.33000406451612901</v>
      </c>
      <c r="BK45">
        <v>0.33000783870967698</v>
      </c>
      <c r="BL45">
        <v>0.33000545161290301</v>
      </c>
      <c r="BM45">
        <v>9.98270161290323E-3</v>
      </c>
      <c r="BN45">
        <v>26</v>
      </c>
      <c r="BO45">
        <v>17743.0516129032</v>
      </c>
      <c r="BP45">
        <v>1560439127</v>
      </c>
      <c r="BQ45" t="s">
        <v>238</v>
      </c>
      <c r="BR45">
        <v>2</v>
      </c>
      <c r="BS45">
        <v>-0.51400000000000001</v>
      </c>
      <c r="BT45">
        <v>2.4E-2</v>
      </c>
      <c r="BU45">
        <v>400</v>
      </c>
      <c r="BV45">
        <v>19</v>
      </c>
      <c r="BW45">
        <v>0.04</v>
      </c>
      <c r="BX45">
        <v>0.04</v>
      </c>
      <c r="BY45">
        <v>13.367371120385201</v>
      </c>
      <c r="BZ45">
        <v>8.9478461310297099</v>
      </c>
      <c r="CA45">
        <v>0.89044447452546205</v>
      </c>
      <c r="CB45">
        <v>0</v>
      </c>
      <c r="CC45">
        <v>-22.605163414634099</v>
      </c>
      <c r="CD45">
        <v>-14.870922648084999</v>
      </c>
      <c r="CE45">
        <v>1.4780099578456101</v>
      </c>
      <c r="CF45">
        <v>0</v>
      </c>
      <c r="CG45">
        <v>3.2717219512195101</v>
      </c>
      <c r="CH45">
        <v>3.04565853658549E-2</v>
      </c>
      <c r="CI45">
        <v>3.2858114931249701E-3</v>
      </c>
      <c r="CJ45">
        <v>1</v>
      </c>
      <c r="CK45">
        <v>1</v>
      </c>
      <c r="CL45">
        <v>3</v>
      </c>
      <c r="CM45" t="s">
        <v>255</v>
      </c>
      <c r="CN45">
        <v>1.8608100000000001</v>
      </c>
      <c r="CO45">
        <v>1.8577600000000001</v>
      </c>
      <c r="CP45">
        <v>1.8605</v>
      </c>
      <c r="CQ45">
        <v>1.8533299999999999</v>
      </c>
      <c r="CR45">
        <v>1.85185</v>
      </c>
      <c r="CS45">
        <v>1.8527199999999999</v>
      </c>
      <c r="CT45">
        <v>1.8564000000000001</v>
      </c>
      <c r="CU45">
        <v>1.8626499999999999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-0.51400000000000001</v>
      </c>
      <c r="DJ45">
        <v>2.4E-2</v>
      </c>
      <c r="DK45">
        <v>3</v>
      </c>
      <c r="DL45">
        <v>614.93200000000002</v>
      </c>
      <c r="DM45">
        <v>288.04500000000002</v>
      </c>
      <c r="DN45">
        <v>23.000299999999999</v>
      </c>
      <c r="DO45">
        <v>24.459700000000002</v>
      </c>
      <c r="DP45">
        <v>30.0002</v>
      </c>
      <c r="DQ45">
        <v>24.542999999999999</v>
      </c>
      <c r="DR45">
        <v>24.5563</v>
      </c>
      <c r="DS45">
        <v>7.5330500000000002</v>
      </c>
      <c r="DT45">
        <v>28.35</v>
      </c>
      <c r="DU45">
        <v>94.048199999999994</v>
      </c>
      <c r="DV45">
        <v>23</v>
      </c>
      <c r="DW45">
        <v>110</v>
      </c>
      <c r="DX45">
        <v>19</v>
      </c>
      <c r="DY45">
        <v>101.15900000000001</v>
      </c>
      <c r="DZ45">
        <v>105.128</v>
      </c>
    </row>
    <row r="46" spans="1:130" x14ac:dyDescent="0.25">
      <c r="A46">
        <v>30</v>
      </c>
      <c r="B46">
        <v>1560441113</v>
      </c>
      <c r="C46">
        <v>58</v>
      </c>
      <c r="D46" t="s">
        <v>302</v>
      </c>
      <c r="E46" t="s">
        <v>303</v>
      </c>
      <c r="G46">
        <v>1560441102.6612899</v>
      </c>
      <c r="H46">
        <f t="shared" si="0"/>
        <v>2.0092341153998502E-3</v>
      </c>
      <c r="I46">
        <f t="shared" si="1"/>
        <v>13.825619717724022</v>
      </c>
      <c r="J46">
        <f t="shared" si="2"/>
        <v>62.957845161290301</v>
      </c>
      <c r="K46">
        <f t="shared" si="3"/>
        <v>-22.692828042108985</v>
      </c>
      <c r="L46">
        <f t="shared" si="4"/>
        <v>-2.2581499317513933</v>
      </c>
      <c r="M46">
        <f t="shared" si="5"/>
        <v>6.2648980325578645</v>
      </c>
      <c r="N46">
        <f t="shared" si="6"/>
        <v>0.26896798313800663</v>
      </c>
      <c r="O46">
        <f t="shared" si="7"/>
        <v>3</v>
      </c>
      <c r="P46">
        <f t="shared" si="8"/>
        <v>0.25742800141407468</v>
      </c>
      <c r="Q46">
        <f t="shared" si="9"/>
        <v>0.16189097087213808</v>
      </c>
      <c r="R46">
        <f t="shared" si="10"/>
        <v>215.02206867621018</v>
      </c>
      <c r="S46">
        <f t="shared" si="11"/>
        <v>24.226260771658854</v>
      </c>
      <c r="T46">
        <f t="shared" si="12"/>
        <v>23.893308064516148</v>
      </c>
      <c r="U46">
        <f t="shared" si="13"/>
        <v>2.9758334472438746</v>
      </c>
      <c r="V46">
        <f t="shared" si="14"/>
        <v>76.39028524983118</v>
      </c>
      <c r="W46">
        <f t="shared" si="15"/>
        <v>2.2194338077972708</v>
      </c>
      <c r="X46">
        <f t="shared" si="16"/>
        <v>2.9053875116956389</v>
      </c>
      <c r="Y46">
        <f t="shared" si="17"/>
        <v>0.75639963944660371</v>
      </c>
      <c r="Z46">
        <f t="shared" si="18"/>
        <v>-88.607224489133401</v>
      </c>
      <c r="AA46">
        <f t="shared" si="19"/>
        <v>-64.355536993543922</v>
      </c>
      <c r="AB46">
        <f t="shared" si="20"/>
        <v>-4.4782044771649447</v>
      </c>
      <c r="AC46">
        <f t="shared" si="21"/>
        <v>57.581102716367909</v>
      </c>
      <c r="AD46">
        <v>0</v>
      </c>
      <c r="AE46">
        <v>0</v>
      </c>
      <c r="AF46">
        <v>3</v>
      </c>
      <c r="AG46">
        <v>10</v>
      </c>
      <c r="AH46">
        <v>2</v>
      </c>
      <c r="AI46">
        <f t="shared" si="22"/>
        <v>1</v>
      </c>
      <c r="AJ46">
        <f t="shared" si="23"/>
        <v>0</v>
      </c>
      <c r="AK46">
        <f t="shared" si="24"/>
        <v>67871.553592957105</v>
      </c>
      <c r="AL46">
        <f t="shared" si="25"/>
        <v>1199.99774193548</v>
      </c>
      <c r="AM46">
        <f t="shared" si="26"/>
        <v>963.35912990144959</v>
      </c>
      <c r="AN46">
        <f t="shared" si="27"/>
        <v>0.80280078556451673</v>
      </c>
      <c r="AO46">
        <f t="shared" si="28"/>
        <v>0.22320032270645182</v>
      </c>
      <c r="AP46">
        <v>10</v>
      </c>
      <c r="AQ46">
        <v>1</v>
      </c>
      <c r="AR46" t="s">
        <v>237</v>
      </c>
      <c r="AS46">
        <v>1560441102.6612899</v>
      </c>
      <c r="AT46">
        <v>62.957845161290301</v>
      </c>
      <c r="AU46">
        <v>86.209135483870995</v>
      </c>
      <c r="AV46">
        <v>22.303758064516099</v>
      </c>
      <c r="AW46">
        <v>19.030038709677399</v>
      </c>
      <c r="AX46">
        <v>600.05774193548405</v>
      </c>
      <c r="AY46">
        <v>99.409322580645096</v>
      </c>
      <c r="AZ46">
        <v>0.100087509677419</v>
      </c>
      <c r="BA46">
        <v>23.495403225806498</v>
      </c>
      <c r="BB46">
        <v>23.888429032258099</v>
      </c>
      <c r="BC46">
        <v>23.898187096774201</v>
      </c>
      <c r="BD46">
        <v>0</v>
      </c>
      <c r="BE46">
        <v>0</v>
      </c>
      <c r="BF46">
        <v>13005.061290322599</v>
      </c>
      <c r="BG46">
        <v>1039.9787096774201</v>
      </c>
      <c r="BH46">
        <v>17.1184193548387</v>
      </c>
      <c r="BI46">
        <v>1199.99774193548</v>
      </c>
      <c r="BJ46">
        <v>0.33000432258064499</v>
      </c>
      <c r="BK46">
        <v>0.33000716129032298</v>
      </c>
      <c r="BL46">
        <v>0.33000596774193602</v>
      </c>
      <c r="BM46">
        <v>9.9825996774193498E-3</v>
      </c>
      <c r="BN46">
        <v>26</v>
      </c>
      <c r="BO46">
        <v>17743.0516129032</v>
      </c>
      <c r="BP46">
        <v>1560439127</v>
      </c>
      <c r="BQ46" t="s">
        <v>238</v>
      </c>
      <c r="BR46">
        <v>2</v>
      </c>
      <c r="BS46">
        <v>-0.51400000000000001</v>
      </c>
      <c r="BT46">
        <v>2.4E-2</v>
      </c>
      <c r="BU46">
        <v>400</v>
      </c>
      <c r="BV46">
        <v>19</v>
      </c>
      <c r="BW46">
        <v>0.04</v>
      </c>
      <c r="BX46">
        <v>0.04</v>
      </c>
      <c r="BY46">
        <v>13.6685210106778</v>
      </c>
      <c r="BZ46">
        <v>8.1677969690815804</v>
      </c>
      <c r="CA46">
        <v>0.80978900776554297</v>
      </c>
      <c r="CB46">
        <v>0</v>
      </c>
      <c r="CC46">
        <v>-23.102265853658501</v>
      </c>
      <c r="CD46">
        <v>-13.6194041811858</v>
      </c>
      <c r="CE46">
        <v>1.3493588625008699</v>
      </c>
      <c r="CF46">
        <v>0</v>
      </c>
      <c r="CG46">
        <v>3.2731380487804902</v>
      </c>
      <c r="CH46">
        <v>3.0572195121951602E-2</v>
      </c>
      <c r="CI46">
        <v>3.3255494462677499E-3</v>
      </c>
      <c r="CJ46">
        <v>1</v>
      </c>
      <c r="CK46">
        <v>1</v>
      </c>
      <c r="CL46">
        <v>3</v>
      </c>
      <c r="CM46" t="s">
        <v>255</v>
      </c>
      <c r="CN46">
        <v>1.8608100000000001</v>
      </c>
      <c r="CO46">
        <v>1.8577600000000001</v>
      </c>
      <c r="CP46">
        <v>1.8605</v>
      </c>
      <c r="CQ46">
        <v>1.8533299999999999</v>
      </c>
      <c r="CR46">
        <v>1.8518699999999999</v>
      </c>
      <c r="CS46">
        <v>1.8527199999999999</v>
      </c>
      <c r="CT46">
        <v>1.8564000000000001</v>
      </c>
      <c r="CU46">
        <v>1.8626499999999999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-0.51400000000000001</v>
      </c>
      <c r="DJ46">
        <v>2.4E-2</v>
      </c>
      <c r="DK46">
        <v>3</v>
      </c>
      <c r="DL46">
        <v>614.72900000000004</v>
      </c>
      <c r="DM46">
        <v>288.14</v>
      </c>
      <c r="DN46">
        <v>23.000299999999999</v>
      </c>
      <c r="DO46">
        <v>24.460699999999999</v>
      </c>
      <c r="DP46">
        <v>30.0001</v>
      </c>
      <c r="DQ46">
        <v>24.544</v>
      </c>
      <c r="DR46">
        <v>24.557300000000001</v>
      </c>
      <c r="DS46">
        <v>7.6984700000000004</v>
      </c>
      <c r="DT46">
        <v>28.35</v>
      </c>
      <c r="DU46">
        <v>94.048199999999994</v>
      </c>
      <c r="DV46">
        <v>23</v>
      </c>
      <c r="DW46">
        <v>115</v>
      </c>
      <c r="DX46">
        <v>19</v>
      </c>
      <c r="DY46">
        <v>101.15900000000001</v>
      </c>
      <c r="DZ46">
        <v>105.127</v>
      </c>
    </row>
    <row r="47" spans="1:130" x14ac:dyDescent="0.25">
      <c r="A47">
        <v>31</v>
      </c>
      <c r="B47">
        <v>1560441115</v>
      </c>
      <c r="C47">
        <v>60</v>
      </c>
      <c r="D47" t="s">
        <v>304</v>
      </c>
      <c r="E47" t="s">
        <v>305</v>
      </c>
      <c r="G47">
        <v>1560441104.6612899</v>
      </c>
      <c r="H47">
        <f t="shared" si="0"/>
        <v>2.0104210120709563E-3</v>
      </c>
      <c r="I47">
        <f t="shared" si="1"/>
        <v>14.072321992874919</v>
      </c>
      <c r="J47">
        <f t="shared" si="2"/>
        <v>65.8499129032258</v>
      </c>
      <c r="K47">
        <f t="shared" si="3"/>
        <v>-21.328426473729593</v>
      </c>
      <c r="L47">
        <f t="shared" si="4"/>
        <v>-2.1223858812921161</v>
      </c>
      <c r="M47">
        <f t="shared" si="5"/>
        <v>6.5527068113657734</v>
      </c>
      <c r="N47">
        <f t="shared" si="6"/>
        <v>0.26904099514288993</v>
      </c>
      <c r="O47">
        <f t="shared" si="7"/>
        <v>3</v>
      </c>
      <c r="P47">
        <f t="shared" si="8"/>
        <v>0.25749488192979125</v>
      </c>
      <c r="Q47">
        <f t="shared" si="9"/>
        <v>0.16193329168311565</v>
      </c>
      <c r="R47">
        <f t="shared" si="10"/>
        <v>215.02204996398319</v>
      </c>
      <c r="S47">
        <f t="shared" si="11"/>
        <v>24.226973692752615</v>
      </c>
      <c r="T47">
        <f t="shared" si="12"/>
        <v>23.8956709677419</v>
      </c>
      <c r="U47">
        <f t="shared" si="13"/>
        <v>2.9762562020829555</v>
      </c>
      <c r="V47">
        <f t="shared" si="14"/>
        <v>76.391537157801991</v>
      </c>
      <c r="W47">
        <f t="shared" si="15"/>
        <v>2.2196061755103935</v>
      </c>
      <c r="X47">
        <f t="shared" si="16"/>
        <v>2.9055655352573324</v>
      </c>
      <c r="Y47">
        <f t="shared" si="17"/>
        <v>0.75665002657256197</v>
      </c>
      <c r="Z47">
        <f t="shared" si="18"/>
        <v>-88.659566632329174</v>
      </c>
      <c r="AA47">
        <f t="shared" si="19"/>
        <v>-64.573358864511931</v>
      </c>
      <c r="AB47">
        <f t="shared" si="20"/>
        <v>-4.4934384707729853</v>
      </c>
      <c r="AC47">
        <f t="shared" si="21"/>
        <v>57.295685996369102</v>
      </c>
      <c r="AD47">
        <v>0</v>
      </c>
      <c r="AE47">
        <v>0</v>
      </c>
      <c r="AF47">
        <v>3</v>
      </c>
      <c r="AG47">
        <v>10</v>
      </c>
      <c r="AH47">
        <v>2</v>
      </c>
      <c r="AI47">
        <f t="shared" si="22"/>
        <v>1</v>
      </c>
      <c r="AJ47">
        <f t="shared" si="23"/>
        <v>0</v>
      </c>
      <c r="AK47">
        <f t="shared" si="24"/>
        <v>67872.731122419442</v>
      </c>
      <c r="AL47">
        <f t="shared" si="25"/>
        <v>1199.9974193548401</v>
      </c>
      <c r="AM47">
        <f t="shared" si="26"/>
        <v>963.35895599779064</v>
      </c>
      <c r="AN47">
        <f t="shared" si="27"/>
        <v>0.8028008564516127</v>
      </c>
      <c r="AO47">
        <f t="shared" si="28"/>
        <v>0.22320034357419347</v>
      </c>
      <c r="AP47">
        <v>10</v>
      </c>
      <c r="AQ47">
        <v>1</v>
      </c>
      <c r="AR47" t="s">
        <v>237</v>
      </c>
      <c r="AS47">
        <v>1560441104.6612899</v>
      </c>
      <c r="AT47">
        <v>65.8499129032258</v>
      </c>
      <c r="AU47">
        <v>89.522503225806403</v>
      </c>
      <c r="AV47">
        <v>22.305419354838701</v>
      </c>
      <c r="AW47">
        <v>19.029722580645199</v>
      </c>
      <c r="AX47">
        <v>600.04874193548403</v>
      </c>
      <c r="AY47">
        <v>99.409729032258099</v>
      </c>
      <c r="AZ47">
        <v>9.9997290322580604E-2</v>
      </c>
      <c r="BA47">
        <v>23.4964193548387</v>
      </c>
      <c r="BB47">
        <v>23.8904580645161</v>
      </c>
      <c r="BC47">
        <v>23.9008838709677</v>
      </c>
      <c r="BD47">
        <v>0</v>
      </c>
      <c r="BE47">
        <v>0</v>
      </c>
      <c r="BF47">
        <v>13005.3032258065</v>
      </c>
      <c r="BG47">
        <v>1039.9925806451599</v>
      </c>
      <c r="BH47">
        <v>16.8410451612903</v>
      </c>
      <c r="BI47">
        <v>1199.9974193548401</v>
      </c>
      <c r="BJ47">
        <v>0.330004290322581</v>
      </c>
      <c r="BK47">
        <v>0.330006967741935</v>
      </c>
      <c r="BL47">
        <v>0.330006322580645</v>
      </c>
      <c r="BM47">
        <v>9.9824993548387093E-3</v>
      </c>
      <c r="BN47">
        <v>26</v>
      </c>
      <c r="BO47">
        <v>17743.048387096798</v>
      </c>
      <c r="BP47">
        <v>1560439127</v>
      </c>
      <c r="BQ47" t="s">
        <v>238</v>
      </c>
      <c r="BR47">
        <v>2</v>
      </c>
      <c r="BS47">
        <v>-0.51400000000000001</v>
      </c>
      <c r="BT47">
        <v>2.4E-2</v>
      </c>
      <c r="BU47">
        <v>400</v>
      </c>
      <c r="BV47">
        <v>19</v>
      </c>
      <c r="BW47">
        <v>0.04</v>
      </c>
      <c r="BX47">
        <v>0.04</v>
      </c>
      <c r="BY47">
        <v>13.9352753780989</v>
      </c>
      <c r="BZ47">
        <v>7.5058354662899101</v>
      </c>
      <c r="CA47">
        <v>0.74348364256159805</v>
      </c>
      <c r="CB47">
        <v>0</v>
      </c>
      <c r="CC47">
        <v>-23.5433804878049</v>
      </c>
      <c r="CD47">
        <v>-12.490197909408201</v>
      </c>
      <c r="CE47">
        <v>1.23729763838809</v>
      </c>
      <c r="CF47">
        <v>0</v>
      </c>
      <c r="CG47">
        <v>3.2750278048780501</v>
      </c>
      <c r="CH47">
        <v>3.9328641114985699E-2</v>
      </c>
      <c r="CI47">
        <v>4.5613442136171103E-3</v>
      </c>
      <c r="CJ47">
        <v>1</v>
      </c>
      <c r="CK47">
        <v>1</v>
      </c>
      <c r="CL47">
        <v>3</v>
      </c>
      <c r="CM47" t="s">
        <v>255</v>
      </c>
      <c r="CN47">
        <v>1.8608100000000001</v>
      </c>
      <c r="CO47">
        <v>1.8577600000000001</v>
      </c>
      <c r="CP47">
        <v>1.8605</v>
      </c>
      <c r="CQ47">
        <v>1.8533299999999999</v>
      </c>
      <c r="CR47">
        <v>1.85189</v>
      </c>
      <c r="CS47">
        <v>1.8527199999999999</v>
      </c>
      <c r="CT47">
        <v>1.85642</v>
      </c>
      <c r="CU47">
        <v>1.8626499999999999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-0.51400000000000001</v>
      </c>
      <c r="DJ47">
        <v>2.4E-2</v>
      </c>
      <c r="DK47">
        <v>3</v>
      </c>
      <c r="DL47">
        <v>614.673</v>
      </c>
      <c r="DM47">
        <v>288.04399999999998</v>
      </c>
      <c r="DN47">
        <v>23.0002</v>
      </c>
      <c r="DO47">
        <v>24.461500000000001</v>
      </c>
      <c r="DP47">
        <v>30.0002</v>
      </c>
      <c r="DQ47">
        <v>24.5442</v>
      </c>
      <c r="DR47">
        <v>24.558199999999999</v>
      </c>
      <c r="DS47">
        <v>7.8550700000000004</v>
      </c>
      <c r="DT47">
        <v>28.35</v>
      </c>
      <c r="DU47">
        <v>94.048199999999994</v>
      </c>
      <c r="DV47">
        <v>23</v>
      </c>
      <c r="DW47">
        <v>120</v>
      </c>
      <c r="DX47">
        <v>19</v>
      </c>
      <c r="DY47">
        <v>101.15900000000001</v>
      </c>
      <c r="DZ47">
        <v>105.127</v>
      </c>
    </row>
    <row r="48" spans="1:130" x14ac:dyDescent="0.25">
      <c r="A48">
        <v>32</v>
      </c>
      <c r="B48">
        <v>1560441117</v>
      </c>
      <c r="C48">
        <v>62</v>
      </c>
      <c r="D48" t="s">
        <v>306</v>
      </c>
      <c r="E48" t="s">
        <v>307</v>
      </c>
      <c r="G48">
        <v>1560441106.6612899</v>
      </c>
      <c r="H48">
        <f t="shared" si="0"/>
        <v>2.0115663660985107E-3</v>
      </c>
      <c r="I48">
        <f t="shared" si="1"/>
        <v>14.296410634830956</v>
      </c>
      <c r="J48">
        <f t="shared" si="2"/>
        <v>68.760364516129002</v>
      </c>
      <c r="K48">
        <f t="shared" si="3"/>
        <v>-19.805345235733689</v>
      </c>
      <c r="L48">
        <f t="shared" si="4"/>
        <v>-1.9708317160858422</v>
      </c>
      <c r="M48">
        <f t="shared" si="5"/>
        <v>6.842350162798887</v>
      </c>
      <c r="N48">
        <f t="shared" si="6"/>
        <v>0.26911719722680894</v>
      </c>
      <c r="O48">
        <f t="shared" si="7"/>
        <v>3</v>
      </c>
      <c r="P48">
        <f t="shared" si="8"/>
        <v>0.25756468296287871</v>
      </c>
      <c r="Q48">
        <f t="shared" si="9"/>
        <v>0.16197746069152136</v>
      </c>
      <c r="R48">
        <f t="shared" si="10"/>
        <v>215.0219155943289</v>
      </c>
      <c r="S48">
        <f t="shared" si="11"/>
        <v>24.227187104442159</v>
      </c>
      <c r="T48">
        <f t="shared" si="12"/>
        <v>23.897616129032251</v>
      </c>
      <c r="U48">
        <f t="shared" si="13"/>
        <v>2.9766042567371214</v>
      </c>
      <c r="V48">
        <f t="shared" si="14"/>
        <v>76.393373323938761</v>
      </c>
      <c r="W48">
        <f t="shared" si="15"/>
        <v>2.2197273124741166</v>
      </c>
      <c r="X48">
        <f t="shared" si="16"/>
        <v>2.9056542680234529</v>
      </c>
      <c r="Y48">
        <f t="shared" si="17"/>
        <v>0.75687694426300478</v>
      </c>
      <c r="Z48">
        <f t="shared" si="18"/>
        <v>-88.710076744944317</v>
      </c>
      <c r="AA48">
        <f t="shared" si="19"/>
        <v>-64.806050012904194</v>
      </c>
      <c r="AB48">
        <f t="shared" si="20"/>
        <v>-4.5096865592270321</v>
      </c>
      <c r="AC48">
        <f t="shared" si="21"/>
        <v>56.996102277253371</v>
      </c>
      <c r="AD48">
        <v>0</v>
      </c>
      <c r="AE48">
        <v>0</v>
      </c>
      <c r="AF48">
        <v>3</v>
      </c>
      <c r="AG48">
        <v>11</v>
      </c>
      <c r="AH48">
        <v>2</v>
      </c>
      <c r="AI48">
        <f t="shared" si="22"/>
        <v>1</v>
      </c>
      <c r="AJ48">
        <f t="shared" si="23"/>
        <v>0</v>
      </c>
      <c r="AK48">
        <f t="shared" si="24"/>
        <v>67866.202812144533</v>
      </c>
      <c r="AL48">
        <f t="shared" si="25"/>
        <v>1199.99677419355</v>
      </c>
      <c r="AM48">
        <f t="shared" si="26"/>
        <v>963.35837680385487</v>
      </c>
      <c r="AN48">
        <f t="shared" si="27"/>
        <v>0.80280080540322585</v>
      </c>
      <c r="AO48">
        <f t="shared" si="28"/>
        <v>0.22320033828709684</v>
      </c>
      <c r="AP48">
        <v>10</v>
      </c>
      <c r="AQ48">
        <v>1</v>
      </c>
      <c r="AR48" t="s">
        <v>237</v>
      </c>
      <c r="AS48">
        <v>1560441106.6612899</v>
      </c>
      <c r="AT48">
        <v>68.760364516129002</v>
      </c>
      <c r="AU48">
        <v>92.816990322580594</v>
      </c>
      <c r="AV48">
        <v>22.306554838709701</v>
      </c>
      <c r="AW48">
        <v>19.0289</v>
      </c>
      <c r="AX48">
        <v>600.03122580645197</v>
      </c>
      <c r="AY48">
        <v>99.410158064516096</v>
      </c>
      <c r="AZ48">
        <v>9.9933409677419302E-2</v>
      </c>
      <c r="BA48">
        <v>23.4969258064516</v>
      </c>
      <c r="BB48">
        <v>23.892264516129</v>
      </c>
      <c r="BC48">
        <v>23.902967741935498</v>
      </c>
      <c r="BD48">
        <v>0</v>
      </c>
      <c r="BE48">
        <v>0</v>
      </c>
      <c r="BF48">
        <v>13003.870967741899</v>
      </c>
      <c r="BG48">
        <v>1040.0058064516099</v>
      </c>
      <c r="BH48">
        <v>16.623564516129001</v>
      </c>
      <c r="BI48">
        <v>1199.99677419355</v>
      </c>
      <c r="BJ48">
        <v>0.330004258064516</v>
      </c>
      <c r="BK48">
        <v>0.33000725806451597</v>
      </c>
      <c r="BL48">
        <v>0.33000616129032301</v>
      </c>
      <c r="BM48">
        <v>9.9823835483871005E-3</v>
      </c>
      <c r="BN48">
        <v>26</v>
      </c>
      <c r="BO48">
        <v>17743.038709677399</v>
      </c>
      <c r="BP48">
        <v>1560439127</v>
      </c>
      <c r="BQ48" t="s">
        <v>238</v>
      </c>
      <c r="BR48">
        <v>2</v>
      </c>
      <c r="BS48">
        <v>-0.51400000000000001</v>
      </c>
      <c r="BT48">
        <v>2.4E-2</v>
      </c>
      <c r="BU48">
        <v>400</v>
      </c>
      <c r="BV48">
        <v>19</v>
      </c>
      <c r="BW48">
        <v>0.04</v>
      </c>
      <c r="BX48">
        <v>0.04</v>
      </c>
      <c r="BY48">
        <v>14.1686291015051</v>
      </c>
      <c r="BZ48">
        <v>6.7900945233847301</v>
      </c>
      <c r="CA48">
        <v>0.674611236593882</v>
      </c>
      <c r="CB48">
        <v>0</v>
      </c>
      <c r="CC48">
        <v>-23.933017073170699</v>
      </c>
      <c r="CD48">
        <v>-11.397411846689799</v>
      </c>
      <c r="CE48">
        <v>1.1322160975978599</v>
      </c>
      <c r="CF48">
        <v>0</v>
      </c>
      <c r="CG48">
        <v>3.2770029268292702</v>
      </c>
      <c r="CH48">
        <v>5.0817909407664501E-2</v>
      </c>
      <c r="CI48">
        <v>5.8346719112319697E-3</v>
      </c>
      <c r="CJ48">
        <v>1</v>
      </c>
      <c r="CK48">
        <v>1</v>
      </c>
      <c r="CL48">
        <v>3</v>
      </c>
      <c r="CM48" t="s">
        <v>255</v>
      </c>
      <c r="CN48">
        <v>1.8608100000000001</v>
      </c>
      <c r="CO48">
        <v>1.8577600000000001</v>
      </c>
      <c r="CP48">
        <v>1.8605</v>
      </c>
      <c r="CQ48">
        <v>1.8533299999999999</v>
      </c>
      <c r="CR48">
        <v>1.8519000000000001</v>
      </c>
      <c r="CS48">
        <v>1.8527199999999999</v>
      </c>
      <c r="CT48">
        <v>1.8564499999999999</v>
      </c>
      <c r="CU48">
        <v>1.8626499999999999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-0.51400000000000001</v>
      </c>
      <c r="DJ48">
        <v>2.4E-2</v>
      </c>
      <c r="DK48">
        <v>3</v>
      </c>
      <c r="DL48">
        <v>614.05799999999999</v>
      </c>
      <c r="DM48">
        <v>288.10000000000002</v>
      </c>
      <c r="DN48">
        <v>23.0001</v>
      </c>
      <c r="DO48">
        <v>24.462299999999999</v>
      </c>
      <c r="DP48">
        <v>30.0002</v>
      </c>
      <c r="DQ48">
        <v>24.545000000000002</v>
      </c>
      <c r="DR48">
        <v>24.558399999999999</v>
      </c>
      <c r="DS48">
        <v>7.9699299999999997</v>
      </c>
      <c r="DT48">
        <v>28.35</v>
      </c>
      <c r="DU48">
        <v>94.048199999999994</v>
      </c>
      <c r="DV48">
        <v>23</v>
      </c>
      <c r="DW48">
        <v>120</v>
      </c>
      <c r="DX48">
        <v>19</v>
      </c>
      <c r="DY48">
        <v>101.15900000000001</v>
      </c>
      <c r="DZ48">
        <v>105.127</v>
      </c>
    </row>
    <row r="49" spans="1:130" x14ac:dyDescent="0.25">
      <c r="A49">
        <v>33</v>
      </c>
      <c r="B49">
        <v>1560441119</v>
      </c>
      <c r="C49">
        <v>64</v>
      </c>
      <c r="D49" t="s">
        <v>308</v>
      </c>
      <c r="E49" t="s">
        <v>309</v>
      </c>
      <c r="G49">
        <v>1560441108.6612899</v>
      </c>
      <c r="H49">
        <f t="shared" si="0"/>
        <v>2.0126340945526046E-3</v>
      </c>
      <c r="I49">
        <f t="shared" si="1"/>
        <v>14.51626240826749</v>
      </c>
      <c r="J49">
        <f t="shared" si="2"/>
        <v>71.687738709677404</v>
      </c>
      <c r="K49">
        <f t="shared" si="3"/>
        <v>-18.227681495674137</v>
      </c>
      <c r="L49">
        <f t="shared" si="4"/>
        <v>-1.8138464667430751</v>
      </c>
      <c r="M49">
        <f t="shared" si="5"/>
        <v>7.1336857404606553</v>
      </c>
      <c r="N49">
        <f t="shared" si="6"/>
        <v>0.26922827054355197</v>
      </c>
      <c r="O49">
        <f t="shared" si="7"/>
        <v>3</v>
      </c>
      <c r="P49">
        <f t="shared" si="8"/>
        <v>0.25766642297126896</v>
      </c>
      <c r="Q49">
        <f t="shared" si="9"/>
        <v>0.16204184045311434</v>
      </c>
      <c r="R49">
        <f t="shared" si="10"/>
        <v>215.02198647183255</v>
      </c>
      <c r="S49">
        <f t="shared" si="11"/>
        <v>24.226760521243669</v>
      </c>
      <c r="T49">
        <f t="shared" si="12"/>
        <v>23.898688709677401</v>
      </c>
      <c r="U49">
        <f t="shared" si="13"/>
        <v>2.9767961926438851</v>
      </c>
      <c r="V49">
        <f t="shared" si="14"/>
        <v>76.397072895086808</v>
      </c>
      <c r="W49">
        <f t="shared" si="15"/>
        <v>2.2198140836574014</v>
      </c>
      <c r="X49">
        <f t="shared" si="16"/>
        <v>2.9056271392829243</v>
      </c>
      <c r="Y49">
        <f t="shared" si="17"/>
        <v>0.75698210898648366</v>
      </c>
      <c r="Z49">
        <f t="shared" si="18"/>
        <v>-88.757163569769858</v>
      </c>
      <c r="AA49">
        <f t="shared" si="19"/>
        <v>-65.004567909680432</v>
      </c>
      <c r="AB49">
        <f t="shared" si="20"/>
        <v>-4.5235219105238116</v>
      </c>
      <c r="AC49">
        <f t="shared" si="21"/>
        <v>56.736733081858446</v>
      </c>
      <c r="AD49">
        <v>0</v>
      </c>
      <c r="AE49">
        <v>0</v>
      </c>
      <c r="AF49">
        <v>3</v>
      </c>
      <c r="AG49">
        <v>11</v>
      </c>
      <c r="AH49">
        <v>2</v>
      </c>
      <c r="AI49">
        <f t="shared" si="22"/>
        <v>1</v>
      </c>
      <c r="AJ49">
        <f t="shared" si="23"/>
        <v>0</v>
      </c>
      <c r="AK49">
        <f t="shared" si="24"/>
        <v>67862.11080280428</v>
      </c>
      <c r="AL49">
        <f t="shared" si="25"/>
        <v>1199.9970967741899</v>
      </c>
      <c r="AM49">
        <f t="shared" si="26"/>
        <v>963.35864428796197</v>
      </c>
      <c r="AN49">
        <f t="shared" si="27"/>
        <v>0.80280081250000102</v>
      </c>
      <c r="AO49">
        <f t="shared" si="28"/>
        <v>0.22320034988709703</v>
      </c>
      <c r="AP49">
        <v>10</v>
      </c>
      <c r="AQ49">
        <v>1</v>
      </c>
      <c r="AR49" t="s">
        <v>237</v>
      </c>
      <c r="AS49">
        <v>1560441108.6612899</v>
      </c>
      <c r="AT49">
        <v>71.687738709677404</v>
      </c>
      <c r="AU49">
        <v>96.120741935483807</v>
      </c>
      <c r="AV49">
        <v>22.307325806451601</v>
      </c>
      <c r="AW49">
        <v>19.027929032258101</v>
      </c>
      <c r="AX49">
        <v>600.03035483870997</v>
      </c>
      <c r="AY49">
        <v>99.410616129032306</v>
      </c>
      <c r="AZ49">
        <v>9.9925964516129007E-2</v>
      </c>
      <c r="BA49">
        <v>23.496770967741899</v>
      </c>
      <c r="BB49">
        <v>23.894445161290299</v>
      </c>
      <c r="BC49">
        <v>23.902932258064499</v>
      </c>
      <c r="BD49">
        <v>0</v>
      </c>
      <c r="BE49">
        <v>0</v>
      </c>
      <c r="BF49">
        <v>13002.9225806452</v>
      </c>
      <c r="BG49">
        <v>1040.01677419355</v>
      </c>
      <c r="BH49">
        <v>16.516864516129001</v>
      </c>
      <c r="BI49">
        <v>1199.9970967741899</v>
      </c>
      <c r="BJ49">
        <v>0.33000416129032301</v>
      </c>
      <c r="BK49">
        <v>0.33000729032258103</v>
      </c>
      <c r="BL49">
        <v>0.33000635483870999</v>
      </c>
      <c r="BM49">
        <v>9.9822467741935497E-3</v>
      </c>
      <c r="BN49">
        <v>26</v>
      </c>
      <c r="BO49">
        <v>17743.035483871001</v>
      </c>
      <c r="BP49">
        <v>1560439127</v>
      </c>
      <c r="BQ49" t="s">
        <v>238</v>
      </c>
      <c r="BR49">
        <v>2</v>
      </c>
      <c r="BS49">
        <v>-0.51400000000000001</v>
      </c>
      <c r="BT49">
        <v>2.4E-2</v>
      </c>
      <c r="BU49">
        <v>400</v>
      </c>
      <c r="BV49">
        <v>19</v>
      </c>
      <c r="BW49">
        <v>0.04</v>
      </c>
      <c r="BX49">
        <v>0.04</v>
      </c>
      <c r="BY49">
        <v>14.3884869868414</v>
      </c>
      <c r="BZ49">
        <v>6.2859128740996502</v>
      </c>
      <c r="CA49">
        <v>0.62480858788997795</v>
      </c>
      <c r="CB49">
        <v>0</v>
      </c>
      <c r="CC49">
        <v>-24.307743902439</v>
      </c>
      <c r="CD49">
        <v>-10.671809059234301</v>
      </c>
      <c r="CE49">
        <v>1.0597646117034301</v>
      </c>
      <c r="CF49">
        <v>0</v>
      </c>
      <c r="CG49">
        <v>3.2788282926829302</v>
      </c>
      <c r="CH49">
        <v>6.0874912891989597E-2</v>
      </c>
      <c r="CI49">
        <v>6.6940694183546898E-3</v>
      </c>
      <c r="CJ49">
        <v>1</v>
      </c>
      <c r="CK49">
        <v>1</v>
      </c>
      <c r="CL49">
        <v>3</v>
      </c>
      <c r="CM49" t="s">
        <v>255</v>
      </c>
      <c r="CN49">
        <v>1.8608100000000001</v>
      </c>
      <c r="CO49">
        <v>1.8577600000000001</v>
      </c>
      <c r="CP49">
        <v>1.8605</v>
      </c>
      <c r="CQ49">
        <v>1.8533299999999999</v>
      </c>
      <c r="CR49">
        <v>1.8519000000000001</v>
      </c>
      <c r="CS49">
        <v>1.8527199999999999</v>
      </c>
      <c r="CT49">
        <v>1.8564700000000001</v>
      </c>
      <c r="CU49">
        <v>1.86266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-0.51400000000000001</v>
      </c>
      <c r="DJ49">
        <v>2.4E-2</v>
      </c>
      <c r="DK49">
        <v>3</v>
      </c>
      <c r="DL49">
        <v>614.04899999999998</v>
      </c>
      <c r="DM49">
        <v>288.13900000000001</v>
      </c>
      <c r="DN49">
        <v>23</v>
      </c>
      <c r="DO49">
        <v>24.4633</v>
      </c>
      <c r="DP49">
        <v>30.0002</v>
      </c>
      <c r="DQ49">
        <v>24.546099999999999</v>
      </c>
      <c r="DR49">
        <v>24.5594</v>
      </c>
      <c r="DS49">
        <v>8.1262000000000008</v>
      </c>
      <c r="DT49">
        <v>28.35</v>
      </c>
      <c r="DU49">
        <v>94.048199999999994</v>
      </c>
      <c r="DV49">
        <v>23</v>
      </c>
      <c r="DW49">
        <v>125</v>
      </c>
      <c r="DX49">
        <v>19</v>
      </c>
      <c r="DY49">
        <v>101.158</v>
      </c>
      <c r="DZ49">
        <v>105.127</v>
      </c>
    </row>
    <row r="50" spans="1:130" x14ac:dyDescent="0.25">
      <c r="A50">
        <v>34</v>
      </c>
      <c r="B50">
        <v>1560441121</v>
      </c>
      <c r="C50">
        <v>66</v>
      </c>
      <c r="D50" t="s">
        <v>310</v>
      </c>
      <c r="E50" t="s">
        <v>311</v>
      </c>
      <c r="G50">
        <v>1560441110.6612899</v>
      </c>
      <c r="H50">
        <f t="shared" si="0"/>
        <v>2.0135779668658781E-3</v>
      </c>
      <c r="I50">
        <f t="shared" si="1"/>
        <v>14.739583213639998</v>
      </c>
      <c r="J50">
        <f t="shared" si="2"/>
        <v>74.631441935483906</v>
      </c>
      <c r="K50">
        <f t="shared" si="3"/>
        <v>-16.633272075290758</v>
      </c>
      <c r="L50">
        <f t="shared" si="4"/>
        <v>-1.6551977215033653</v>
      </c>
      <c r="M50">
        <f t="shared" si="5"/>
        <v>7.4266681916200366</v>
      </c>
      <c r="N50">
        <f t="shared" si="6"/>
        <v>0.26940357396790526</v>
      </c>
      <c r="O50">
        <f t="shared" si="7"/>
        <v>3</v>
      </c>
      <c r="P50">
        <f t="shared" si="8"/>
        <v>0.2578269886021069</v>
      </c>
      <c r="Q50">
        <f t="shared" si="9"/>
        <v>0.16214344495033942</v>
      </c>
      <c r="R50">
        <f t="shared" si="10"/>
        <v>215.02189867055611</v>
      </c>
      <c r="S50">
        <f t="shared" si="11"/>
        <v>24.225677831695567</v>
      </c>
      <c r="T50">
        <f t="shared" si="12"/>
        <v>23.898467741935498</v>
      </c>
      <c r="U50">
        <f t="shared" si="13"/>
        <v>2.9767566500757923</v>
      </c>
      <c r="V50">
        <f t="shared" si="14"/>
        <v>76.403418593034118</v>
      </c>
      <c r="W50">
        <f t="shared" si="15"/>
        <v>2.2198857643281547</v>
      </c>
      <c r="X50">
        <f t="shared" si="16"/>
        <v>2.9054796306333697</v>
      </c>
      <c r="Y50">
        <f t="shared" si="17"/>
        <v>0.75687088574763761</v>
      </c>
      <c r="Z50">
        <f t="shared" si="18"/>
        <v>-88.798788338785229</v>
      </c>
      <c r="AA50">
        <f t="shared" si="19"/>
        <v>-65.105000748383588</v>
      </c>
      <c r="AB50">
        <f t="shared" si="20"/>
        <v>-4.5304864672643905</v>
      </c>
      <c r="AC50">
        <f t="shared" si="21"/>
        <v>56.587623116122913</v>
      </c>
      <c r="AD50">
        <v>0</v>
      </c>
      <c r="AE50">
        <v>0</v>
      </c>
      <c r="AF50">
        <v>3</v>
      </c>
      <c r="AG50">
        <v>10</v>
      </c>
      <c r="AH50">
        <v>2</v>
      </c>
      <c r="AI50">
        <f t="shared" si="22"/>
        <v>1</v>
      </c>
      <c r="AJ50">
        <f t="shared" si="23"/>
        <v>0</v>
      </c>
      <c r="AK50">
        <f t="shared" si="24"/>
        <v>67854.403719468712</v>
      </c>
      <c r="AL50">
        <f t="shared" si="25"/>
        <v>1199.9961290322599</v>
      </c>
      <c r="AM50">
        <f t="shared" si="26"/>
        <v>963.35787406135103</v>
      </c>
      <c r="AN50">
        <f t="shared" si="27"/>
        <v>0.8028008180645162</v>
      </c>
      <c r="AO50">
        <f t="shared" si="28"/>
        <v>0.22320043720000002</v>
      </c>
      <c r="AP50">
        <v>10</v>
      </c>
      <c r="AQ50">
        <v>1</v>
      </c>
      <c r="AR50" t="s">
        <v>237</v>
      </c>
      <c r="AS50">
        <v>1560441110.6612899</v>
      </c>
      <c r="AT50">
        <v>74.631441935483906</v>
      </c>
      <c r="AU50">
        <v>99.446809677419395</v>
      </c>
      <c r="AV50">
        <v>22.307887096774198</v>
      </c>
      <c r="AW50">
        <v>19.026929032258099</v>
      </c>
      <c r="AX50">
        <v>600.02574193548401</v>
      </c>
      <c r="AY50">
        <v>99.411345161290299</v>
      </c>
      <c r="AZ50">
        <v>9.9906383870967702E-2</v>
      </c>
      <c r="BA50">
        <v>23.4959290322581</v>
      </c>
      <c r="BB50">
        <v>23.896035483871</v>
      </c>
      <c r="BC50">
        <v>23.9009</v>
      </c>
      <c r="BD50">
        <v>0</v>
      </c>
      <c r="BE50">
        <v>0</v>
      </c>
      <c r="BF50">
        <v>13001.129032258101</v>
      </c>
      <c r="BG50">
        <v>1040.02677419355</v>
      </c>
      <c r="BH50">
        <v>16.5183</v>
      </c>
      <c r="BI50">
        <v>1199.9961290322599</v>
      </c>
      <c r="BJ50">
        <v>0.33000306451612899</v>
      </c>
      <c r="BK50">
        <v>0.330007580645161</v>
      </c>
      <c r="BL50">
        <v>0.33000729032258103</v>
      </c>
      <c r="BM50">
        <v>9.9821264516129007E-3</v>
      </c>
      <c r="BN50">
        <v>26</v>
      </c>
      <c r="BO50">
        <v>17743.0225806452</v>
      </c>
      <c r="BP50">
        <v>1560439127</v>
      </c>
      <c r="BQ50" t="s">
        <v>238</v>
      </c>
      <c r="BR50">
        <v>2</v>
      </c>
      <c r="BS50">
        <v>-0.51400000000000001</v>
      </c>
      <c r="BT50">
        <v>2.4E-2</v>
      </c>
      <c r="BU50">
        <v>400</v>
      </c>
      <c r="BV50">
        <v>19</v>
      </c>
      <c r="BW50">
        <v>0.04</v>
      </c>
      <c r="BX50">
        <v>0.04</v>
      </c>
      <c r="BY50">
        <v>14.610796678121099</v>
      </c>
      <c r="BZ50">
        <v>6.1485023499044003</v>
      </c>
      <c r="CA50">
        <v>0.61048594298424397</v>
      </c>
      <c r="CB50">
        <v>0</v>
      </c>
      <c r="CC50">
        <v>-24.691217073170701</v>
      </c>
      <c r="CD50">
        <v>-10.5120564459914</v>
      </c>
      <c r="CE50">
        <v>1.0427906199355601</v>
      </c>
      <c r="CF50">
        <v>0</v>
      </c>
      <c r="CG50">
        <v>3.2804782926829299</v>
      </c>
      <c r="CH50">
        <v>6.4528013937277306E-2</v>
      </c>
      <c r="CI50">
        <v>6.9540708914359898E-3</v>
      </c>
      <c r="CJ50">
        <v>1</v>
      </c>
      <c r="CK50">
        <v>1</v>
      </c>
      <c r="CL50">
        <v>3</v>
      </c>
      <c r="CM50" t="s">
        <v>255</v>
      </c>
      <c r="CN50">
        <v>1.8608100000000001</v>
      </c>
      <c r="CO50">
        <v>1.8577600000000001</v>
      </c>
      <c r="CP50">
        <v>1.8605</v>
      </c>
      <c r="CQ50">
        <v>1.8533299999999999</v>
      </c>
      <c r="CR50">
        <v>1.8519000000000001</v>
      </c>
      <c r="CS50">
        <v>1.8527199999999999</v>
      </c>
      <c r="CT50">
        <v>1.85646</v>
      </c>
      <c r="CU50">
        <v>1.86266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-0.51400000000000001</v>
      </c>
      <c r="DJ50">
        <v>2.4E-2</v>
      </c>
      <c r="DK50">
        <v>3</v>
      </c>
      <c r="DL50">
        <v>614.73599999999999</v>
      </c>
      <c r="DM50">
        <v>287.96499999999997</v>
      </c>
      <c r="DN50">
        <v>22.9999</v>
      </c>
      <c r="DO50">
        <v>24.464300000000001</v>
      </c>
      <c r="DP50">
        <v>30.000299999999999</v>
      </c>
      <c r="DQ50">
        <v>24.546299999999999</v>
      </c>
      <c r="DR50">
        <v>24.560199999999998</v>
      </c>
      <c r="DS50">
        <v>8.2766300000000008</v>
      </c>
      <c r="DT50">
        <v>28.35</v>
      </c>
      <c r="DU50">
        <v>94.048199999999994</v>
      </c>
      <c r="DV50">
        <v>23</v>
      </c>
      <c r="DW50">
        <v>130</v>
      </c>
      <c r="DX50">
        <v>19</v>
      </c>
      <c r="DY50">
        <v>101.15900000000001</v>
      </c>
      <c r="DZ50">
        <v>105.127</v>
      </c>
    </row>
    <row r="51" spans="1:130" x14ac:dyDescent="0.25">
      <c r="A51">
        <v>35</v>
      </c>
      <c r="B51">
        <v>1560441123</v>
      </c>
      <c r="C51">
        <v>68</v>
      </c>
      <c r="D51" t="s">
        <v>312</v>
      </c>
      <c r="E51" t="s">
        <v>313</v>
      </c>
      <c r="G51">
        <v>1560441112.6612899</v>
      </c>
      <c r="H51">
        <f t="shared" si="0"/>
        <v>2.0142767910656307E-3</v>
      </c>
      <c r="I51">
        <f t="shared" si="1"/>
        <v>14.957400001390141</v>
      </c>
      <c r="J51">
        <f t="shared" si="2"/>
        <v>77.5921387096774</v>
      </c>
      <c r="K51">
        <f t="shared" si="3"/>
        <v>-15.001228177478145</v>
      </c>
      <c r="L51">
        <f t="shared" si="4"/>
        <v>-1.4928035681206133</v>
      </c>
      <c r="M51">
        <f t="shared" si="5"/>
        <v>7.7213558885675262</v>
      </c>
      <c r="N51">
        <f t="shared" si="6"/>
        <v>0.26953457811208698</v>
      </c>
      <c r="O51">
        <f t="shared" si="7"/>
        <v>3</v>
      </c>
      <c r="P51">
        <f t="shared" si="8"/>
        <v>0.25794697333968658</v>
      </c>
      <c r="Q51">
        <f t="shared" si="9"/>
        <v>0.16221937073423451</v>
      </c>
      <c r="R51">
        <f t="shared" si="10"/>
        <v>215.02213689534915</v>
      </c>
      <c r="S51">
        <f t="shared" si="11"/>
        <v>24.224253247647017</v>
      </c>
      <c r="T51">
        <f t="shared" si="12"/>
        <v>23.898316129032249</v>
      </c>
      <c r="U51">
        <f t="shared" si="13"/>
        <v>2.9767295189443783</v>
      </c>
      <c r="V51">
        <f t="shared" si="14"/>
        <v>76.411095717471426</v>
      </c>
      <c r="W51">
        <f t="shared" si="15"/>
        <v>2.2199417046904029</v>
      </c>
      <c r="X51">
        <f t="shared" si="16"/>
        <v>2.9052609229667317</v>
      </c>
      <c r="Y51">
        <f t="shared" si="17"/>
        <v>0.75678781425397545</v>
      </c>
      <c r="Z51">
        <f t="shared" si="18"/>
        <v>-88.829606485994319</v>
      </c>
      <c r="AA51">
        <f t="shared" si="19"/>
        <v>-65.282388619351963</v>
      </c>
      <c r="AB51">
        <f t="shared" si="20"/>
        <v>-4.542798282246892</v>
      </c>
      <c r="AC51">
        <f t="shared" si="21"/>
        <v>56.367343507755962</v>
      </c>
      <c r="AD51">
        <v>0</v>
      </c>
      <c r="AE51">
        <v>0</v>
      </c>
      <c r="AF51">
        <v>3</v>
      </c>
      <c r="AG51">
        <v>10</v>
      </c>
      <c r="AH51">
        <v>2</v>
      </c>
      <c r="AI51">
        <f t="shared" si="22"/>
        <v>1</v>
      </c>
      <c r="AJ51">
        <f t="shared" si="23"/>
        <v>0</v>
      </c>
      <c r="AK51">
        <f t="shared" si="24"/>
        <v>67850.73664919578</v>
      </c>
      <c r="AL51">
        <f t="shared" si="25"/>
        <v>1199.9970967741899</v>
      </c>
      <c r="AM51">
        <f t="shared" si="26"/>
        <v>963.35856793330629</v>
      </c>
      <c r="AN51">
        <f t="shared" si="27"/>
        <v>0.80280074887096731</v>
      </c>
      <c r="AO51">
        <f t="shared" si="28"/>
        <v>0.22320052372258053</v>
      </c>
      <c r="AP51">
        <v>10</v>
      </c>
      <c r="AQ51">
        <v>1</v>
      </c>
      <c r="AR51" t="s">
        <v>237</v>
      </c>
      <c r="AS51">
        <v>1560441112.6612899</v>
      </c>
      <c r="AT51">
        <v>77.5921387096774</v>
      </c>
      <c r="AU51">
        <v>102.78070322580599</v>
      </c>
      <c r="AV51">
        <v>22.308261290322601</v>
      </c>
      <c r="AW51">
        <v>19.026145161290302</v>
      </c>
      <c r="AX51">
        <v>600.02196774193601</v>
      </c>
      <c r="AY51">
        <v>99.412148387096806</v>
      </c>
      <c r="AZ51">
        <v>9.9941587096774198E-2</v>
      </c>
      <c r="BA51">
        <v>23.494680645161299</v>
      </c>
      <c r="BB51">
        <v>23.8965322580645</v>
      </c>
      <c r="BC51">
        <v>23.900099999999998</v>
      </c>
      <c r="BD51">
        <v>0</v>
      </c>
      <c r="BE51">
        <v>0</v>
      </c>
      <c r="BF51">
        <v>13000.1677419355</v>
      </c>
      <c r="BG51">
        <v>1040.03193548387</v>
      </c>
      <c r="BH51">
        <v>16.646551612903199</v>
      </c>
      <c r="BI51">
        <v>1199.9970967741899</v>
      </c>
      <c r="BJ51">
        <v>0.33000177419354798</v>
      </c>
      <c r="BK51">
        <v>0.330008258064516</v>
      </c>
      <c r="BL51">
        <v>0.33000800000000002</v>
      </c>
      <c r="BM51">
        <v>9.9820238709677402E-3</v>
      </c>
      <c r="BN51">
        <v>26</v>
      </c>
      <c r="BO51">
        <v>17743.025806451598</v>
      </c>
      <c r="BP51">
        <v>1560439127</v>
      </c>
      <c r="BQ51" t="s">
        <v>238</v>
      </c>
      <c r="BR51">
        <v>2</v>
      </c>
      <c r="BS51">
        <v>-0.51400000000000001</v>
      </c>
      <c r="BT51">
        <v>2.4E-2</v>
      </c>
      <c r="BU51">
        <v>400</v>
      </c>
      <c r="BV51">
        <v>19</v>
      </c>
      <c r="BW51">
        <v>0.04</v>
      </c>
      <c r="BX51">
        <v>0.04</v>
      </c>
      <c r="BY51">
        <v>14.8314072193585</v>
      </c>
      <c r="BZ51">
        <v>6.1038982410915601</v>
      </c>
      <c r="CA51">
        <v>0.60570835794797295</v>
      </c>
      <c r="CB51">
        <v>0</v>
      </c>
      <c r="CC51">
        <v>-25.0658414634146</v>
      </c>
      <c r="CD51">
        <v>-10.507919163762899</v>
      </c>
      <c r="CE51">
        <v>1.0423065760728401</v>
      </c>
      <c r="CF51">
        <v>0</v>
      </c>
      <c r="CG51">
        <v>3.2818095121951201</v>
      </c>
      <c r="CH51">
        <v>6.1076027874562698E-2</v>
      </c>
      <c r="CI51">
        <v>6.7710884491665501E-3</v>
      </c>
      <c r="CJ51">
        <v>1</v>
      </c>
      <c r="CK51">
        <v>1</v>
      </c>
      <c r="CL51">
        <v>3</v>
      </c>
      <c r="CM51" t="s">
        <v>255</v>
      </c>
      <c r="CN51">
        <v>1.8608100000000001</v>
      </c>
      <c r="CO51">
        <v>1.8577600000000001</v>
      </c>
      <c r="CP51">
        <v>1.8605</v>
      </c>
      <c r="CQ51">
        <v>1.8533299999999999</v>
      </c>
      <c r="CR51">
        <v>1.8519000000000001</v>
      </c>
      <c r="CS51">
        <v>1.8527199999999999</v>
      </c>
      <c r="CT51">
        <v>1.8564400000000001</v>
      </c>
      <c r="CU51">
        <v>1.86266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-0.51400000000000001</v>
      </c>
      <c r="DJ51">
        <v>2.4E-2</v>
      </c>
      <c r="DK51">
        <v>3</v>
      </c>
      <c r="DL51">
        <v>614.96</v>
      </c>
      <c r="DM51">
        <v>287.92200000000003</v>
      </c>
      <c r="DN51">
        <v>23</v>
      </c>
      <c r="DO51">
        <v>24.465299999999999</v>
      </c>
      <c r="DP51">
        <v>30.000299999999999</v>
      </c>
      <c r="DQ51">
        <v>24.5471</v>
      </c>
      <c r="DR51">
        <v>24.560400000000001</v>
      </c>
      <c r="DS51">
        <v>8.3877799999999993</v>
      </c>
      <c r="DT51">
        <v>28.35</v>
      </c>
      <c r="DU51">
        <v>94.048199999999994</v>
      </c>
      <c r="DV51">
        <v>23</v>
      </c>
      <c r="DW51">
        <v>130</v>
      </c>
      <c r="DX51">
        <v>19</v>
      </c>
      <c r="DY51">
        <v>101.158</v>
      </c>
      <c r="DZ51">
        <v>105.127</v>
      </c>
    </row>
    <row r="52" spans="1:130" x14ac:dyDescent="0.25">
      <c r="A52">
        <v>36</v>
      </c>
      <c r="B52">
        <v>1560441125</v>
      </c>
      <c r="C52">
        <v>70</v>
      </c>
      <c r="D52" t="s">
        <v>314</v>
      </c>
      <c r="E52" t="s">
        <v>315</v>
      </c>
      <c r="G52">
        <v>1560441114.6612899</v>
      </c>
      <c r="H52">
        <f t="shared" si="0"/>
        <v>2.0146965462630767E-3</v>
      </c>
      <c r="I52">
        <f t="shared" si="1"/>
        <v>15.167434131561242</v>
      </c>
      <c r="J52">
        <f t="shared" si="2"/>
        <v>80.564109677419395</v>
      </c>
      <c r="K52">
        <f t="shared" si="3"/>
        <v>-13.330837400706463</v>
      </c>
      <c r="L52">
        <f t="shared" si="4"/>
        <v>-1.3265881211485733</v>
      </c>
      <c r="M52">
        <f t="shared" si="5"/>
        <v>8.017155087594988</v>
      </c>
      <c r="N52">
        <f t="shared" si="6"/>
        <v>0.26960040719282774</v>
      </c>
      <c r="O52">
        <f t="shared" si="7"/>
        <v>3</v>
      </c>
      <c r="P52">
        <f t="shared" si="8"/>
        <v>0.25800726331795637</v>
      </c>
      <c r="Q52">
        <f t="shared" si="9"/>
        <v>0.16225752211787992</v>
      </c>
      <c r="R52">
        <f t="shared" si="10"/>
        <v>215.02211360937932</v>
      </c>
      <c r="S52">
        <f t="shared" si="11"/>
        <v>24.222840266433042</v>
      </c>
      <c r="T52">
        <f t="shared" si="12"/>
        <v>23.898404838709702</v>
      </c>
      <c r="U52">
        <f t="shared" si="13"/>
        <v>2.9767453935163042</v>
      </c>
      <c r="V52">
        <f t="shared" si="14"/>
        <v>76.418154148366085</v>
      </c>
      <c r="W52">
        <f t="shared" si="15"/>
        <v>2.2199718763475138</v>
      </c>
      <c r="X52">
        <f t="shared" si="16"/>
        <v>2.9050320582690752</v>
      </c>
      <c r="Y52">
        <f t="shared" si="17"/>
        <v>0.75677351716879038</v>
      </c>
      <c r="Z52">
        <f t="shared" si="18"/>
        <v>-88.84811769020169</v>
      </c>
      <c r="AA52">
        <f t="shared" si="19"/>
        <v>-65.508036425808086</v>
      </c>
      <c r="AB52">
        <f t="shared" si="20"/>
        <v>-4.5584723611915789</v>
      </c>
      <c r="AC52">
        <f t="shared" si="21"/>
        <v>56.107487132177965</v>
      </c>
      <c r="AD52">
        <v>0</v>
      </c>
      <c r="AE52">
        <v>0</v>
      </c>
      <c r="AF52">
        <v>3</v>
      </c>
      <c r="AG52">
        <v>10</v>
      </c>
      <c r="AH52">
        <v>2</v>
      </c>
      <c r="AI52">
        <f t="shared" si="22"/>
        <v>1</v>
      </c>
      <c r="AJ52">
        <f t="shared" si="23"/>
        <v>0</v>
      </c>
      <c r="AK52">
        <f t="shared" si="24"/>
        <v>67851.368026942451</v>
      </c>
      <c r="AL52">
        <f t="shared" si="25"/>
        <v>1199.9970967741899</v>
      </c>
      <c r="AM52">
        <f t="shared" si="26"/>
        <v>963.35834661126148</v>
      </c>
      <c r="AN52">
        <f t="shared" si="27"/>
        <v>0.80280056443548375</v>
      </c>
      <c r="AO52">
        <f t="shared" si="28"/>
        <v>0.22320055082903223</v>
      </c>
      <c r="AP52">
        <v>10</v>
      </c>
      <c r="AQ52">
        <v>1</v>
      </c>
      <c r="AR52" t="s">
        <v>237</v>
      </c>
      <c r="AS52">
        <v>1560441114.6612899</v>
      </c>
      <c r="AT52">
        <v>80.564109677419395</v>
      </c>
      <c r="AU52">
        <v>106.112529032258</v>
      </c>
      <c r="AV52">
        <v>22.308419354838701</v>
      </c>
      <c r="AW52">
        <v>19.025648387096801</v>
      </c>
      <c r="AX52">
        <v>600.027193548387</v>
      </c>
      <c r="AY52">
        <v>99.412790322580605</v>
      </c>
      <c r="AZ52">
        <v>9.9947045161290299E-2</v>
      </c>
      <c r="BA52">
        <v>23.493374193548402</v>
      </c>
      <c r="BB52">
        <v>23.897335483871</v>
      </c>
      <c r="BC52">
        <v>23.8994741935484</v>
      </c>
      <c r="BD52">
        <v>0</v>
      </c>
      <c r="BE52">
        <v>0</v>
      </c>
      <c r="BF52">
        <v>13000.1451612903</v>
      </c>
      <c r="BG52">
        <v>1040.0338709677401</v>
      </c>
      <c r="BH52">
        <v>16.977587096774201</v>
      </c>
      <c r="BI52">
        <v>1199.9970967741899</v>
      </c>
      <c r="BJ52">
        <v>0.33000093548387099</v>
      </c>
      <c r="BK52">
        <v>0.33000929032258097</v>
      </c>
      <c r="BL52">
        <v>0.33000783870967698</v>
      </c>
      <c r="BM52">
        <v>9.9819409677419403E-3</v>
      </c>
      <c r="BN52">
        <v>26</v>
      </c>
      <c r="BO52">
        <v>17743.025806451598</v>
      </c>
      <c r="BP52">
        <v>1560439127</v>
      </c>
      <c r="BQ52" t="s">
        <v>238</v>
      </c>
      <c r="BR52">
        <v>2</v>
      </c>
      <c r="BS52">
        <v>-0.51400000000000001</v>
      </c>
      <c r="BT52">
        <v>2.4E-2</v>
      </c>
      <c r="BU52">
        <v>400</v>
      </c>
      <c r="BV52">
        <v>19</v>
      </c>
      <c r="BW52">
        <v>0.04</v>
      </c>
      <c r="BX52">
        <v>0.04</v>
      </c>
      <c r="BY52">
        <v>15.0455517420096</v>
      </c>
      <c r="BZ52">
        <v>6.1076799308863601</v>
      </c>
      <c r="CA52">
        <v>0.60612491974921401</v>
      </c>
      <c r="CB52">
        <v>0</v>
      </c>
      <c r="CC52">
        <v>-25.428807317073201</v>
      </c>
      <c r="CD52">
        <v>-10.511836933796699</v>
      </c>
      <c r="CE52">
        <v>1.0426467482583801</v>
      </c>
      <c r="CF52">
        <v>0</v>
      </c>
      <c r="CG52">
        <v>3.2826392682926802</v>
      </c>
      <c r="CH52">
        <v>4.8569895470382901E-2</v>
      </c>
      <c r="CI52">
        <v>6.32637544679991E-3</v>
      </c>
      <c r="CJ52">
        <v>1</v>
      </c>
      <c r="CK52">
        <v>1</v>
      </c>
      <c r="CL52">
        <v>3</v>
      </c>
      <c r="CM52" t="s">
        <v>255</v>
      </c>
      <c r="CN52">
        <v>1.8608100000000001</v>
      </c>
      <c r="CO52">
        <v>1.8577600000000001</v>
      </c>
      <c r="CP52">
        <v>1.8605100000000001</v>
      </c>
      <c r="CQ52">
        <v>1.8533299999999999</v>
      </c>
      <c r="CR52">
        <v>1.85189</v>
      </c>
      <c r="CS52">
        <v>1.8527199999999999</v>
      </c>
      <c r="CT52">
        <v>1.85643</v>
      </c>
      <c r="CU52">
        <v>1.86266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-0.51400000000000001</v>
      </c>
      <c r="DJ52">
        <v>2.4E-2</v>
      </c>
      <c r="DK52">
        <v>3</v>
      </c>
      <c r="DL52">
        <v>614.42499999999995</v>
      </c>
      <c r="DM52">
        <v>288.20499999999998</v>
      </c>
      <c r="DN52">
        <v>23.000299999999999</v>
      </c>
      <c r="DO52">
        <v>24.465900000000001</v>
      </c>
      <c r="DP52">
        <v>30.0002</v>
      </c>
      <c r="DQ52">
        <v>24.548100000000002</v>
      </c>
      <c r="DR52">
        <v>24.561399999999999</v>
      </c>
      <c r="DS52">
        <v>8.5458099999999995</v>
      </c>
      <c r="DT52">
        <v>28.35</v>
      </c>
      <c r="DU52">
        <v>94.048199999999994</v>
      </c>
      <c r="DV52">
        <v>23</v>
      </c>
      <c r="DW52">
        <v>135</v>
      </c>
      <c r="DX52">
        <v>19</v>
      </c>
      <c r="DY52">
        <v>101.158</v>
      </c>
      <c r="DZ52">
        <v>105.127</v>
      </c>
    </row>
    <row r="53" spans="1:130" x14ac:dyDescent="0.25">
      <c r="A53">
        <v>37</v>
      </c>
      <c r="B53">
        <v>1560441127</v>
      </c>
      <c r="C53">
        <v>72</v>
      </c>
      <c r="D53" t="s">
        <v>316</v>
      </c>
      <c r="E53" t="s">
        <v>317</v>
      </c>
      <c r="G53">
        <v>1560441116.6612899</v>
      </c>
      <c r="H53">
        <f t="shared" si="0"/>
        <v>2.0148896810198232E-3</v>
      </c>
      <c r="I53">
        <f t="shared" si="1"/>
        <v>15.374497282270381</v>
      </c>
      <c r="J53">
        <f t="shared" si="2"/>
        <v>83.546345161290304</v>
      </c>
      <c r="K53">
        <f t="shared" si="3"/>
        <v>-11.636039620044569</v>
      </c>
      <c r="L53">
        <f t="shared" si="4"/>
        <v>-1.1579386128147338</v>
      </c>
      <c r="M53">
        <f t="shared" si="5"/>
        <v>8.3139575131005685</v>
      </c>
      <c r="N53">
        <f t="shared" si="6"/>
        <v>0.26965270825495724</v>
      </c>
      <c r="O53">
        <f t="shared" si="7"/>
        <v>3</v>
      </c>
      <c r="P53">
        <f t="shared" si="8"/>
        <v>0.25805516267264839</v>
      </c>
      <c r="Q53">
        <f t="shared" si="9"/>
        <v>0.16228783281753331</v>
      </c>
      <c r="R53">
        <f t="shared" si="10"/>
        <v>215.02190899263846</v>
      </c>
      <c r="S53">
        <f t="shared" si="11"/>
        <v>24.221719387129582</v>
      </c>
      <c r="T53">
        <f t="shared" si="12"/>
        <v>23.8980693548387</v>
      </c>
      <c r="U53">
        <f t="shared" si="13"/>
        <v>2.976685359160955</v>
      </c>
      <c r="V53">
        <f t="shared" si="14"/>
        <v>76.423251011164623</v>
      </c>
      <c r="W53">
        <f t="shared" si="15"/>
        <v>2.2199765712298412</v>
      </c>
      <c r="X53">
        <f t="shared" si="16"/>
        <v>2.9048444574878478</v>
      </c>
      <c r="Y53">
        <f t="shared" si="17"/>
        <v>0.75670878793111385</v>
      </c>
      <c r="Z53">
        <f t="shared" si="18"/>
        <v>-88.856634932974202</v>
      </c>
      <c r="AA53">
        <f t="shared" si="19"/>
        <v>-65.626990645168263</v>
      </c>
      <c r="AB53">
        <f t="shared" si="20"/>
        <v>-4.5667174998449838</v>
      </c>
      <c r="AC53">
        <f t="shared" si="21"/>
        <v>55.971565914650995</v>
      </c>
      <c r="AD53">
        <v>0</v>
      </c>
      <c r="AE53">
        <v>0</v>
      </c>
      <c r="AF53">
        <v>3</v>
      </c>
      <c r="AG53">
        <v>10</v>
      </c>
      <c r="AH53">
        <v>2</v>
      </c>
      <c r="AI53">
        <f t="shared" si="22"/>
        <v>1</v>
      </c>
      <c r="AJ53">
        <f t="shared" si="23"/>
        <v>0</v>
      </c>
      <c r="AK53">
        <f t="shared" si="24"/>
        <v>67859.199411902955</v>
      </c>
      <c r="AL53">
        <f t="shared" si="25"/>
        <v>1199.9961290322599</v>
      </c>
      <c r="AM53">
        <f t="shared" si="26"/>
        <v>963.35736474041289</v>
      </c>
      <c r="AN53">
        <f t="shared" si="27"/>
        <v>0.80280039362903199</v>
      </c>
      <c r="AO53">
        <f t="shared" si="28"/>
        <v>0.2232005659193548</v>
      </c>
      <c r="AP53">
        <v>10</v>
      </c>
      <c r="AQ53">
        <v>1</v>
      </c>
      <c r="AR53" t="s">
        <v>237</v>
      </c>
      <c r="AS53">
        <v>1560441116.6612899</v>
      </c>
      <c r="AT53">
        <v>83.546345161290304</v>
      </c>
      <c r="AU53">
        <v>109.449777419355</v>
      </c>
      <c r="AV53">
        <v>22.3083806451613</v>
      </c>
      <c r="AW53">
        <v>19.025309677419401</v>
      </c>
      <c r="AX53">
        <v>600.02990322580604</v>
      </c>
      <c r="AY53">
        <v>99.413238709677401</v>
      </c>
      <c r="AZ53">
        <v>9.9881787096774199E-2</v>
      </c>
      <c r="BA53">
        <v>23.492303225806399</v>
      </c>
      <c r="BB53">
        <v>23.898532258064499</v>
      </c>
      <c r="BC53">
        <v>23.897606451612901</v>
      </c>
      <c r="BD53">
        <v>0</v>
      </c>
      <c r="BE53">
        <v>0</v>
      </c>
      <c r="BF53">
        <v>13001.7</v>
      </c>
      <c r="BG53">
        <v>1040.03322580645</v>
      </c>
      <c r="BH53">
        <v>17.4352612903226</v>
      </c>
      <c r="BI53">
        <v>1199.9961290322599</v>
      </c>
      <c r="BJ53">
        <v>0.33000041935483898</v>
      </c>
      <c r="BK53">
        <v>0.33001064516128997</v>
      </c>
      <c r="BL53">
        <v>0.33000712903225798</v>
      </c>
      <c r="BM53">
        <v>9.9818500000000004E-3</v>
      </c>
      <c r="BN53">
        <v>26</v>
      </c>
      <c r="BO53">
        <v>17743.009677419399</v>
      </c>
      <c r="BP53">
        <v>1560439127</v>
      </c>
      <c r="BQ53" t="s">
        <v>238</v>
      </c>
      <c r="BR53">
        <v>2</v>
      </c>
      <c r="BS53">
        <v>-0.51400000000000001</v>
      </c>
      <c r="BT53">
        <v>2.4E-2</v>
      </c>
      <c r="BU53">
        <v>400</v>
      </c>
      <c r="BV53">
        <v>19</v>
      </c>
      <c r="BW53">
        <v>0.04</v>
      </c>
      <c r="BX53">
        <v>0.04</v>
      </c>
      <c r="BY53">
        <v>15.255098496157499</v>
      </c>
      <c r="BZ53">
        <v>6.1999530310739104</v>
      </c>
      <c r="CA53">
        <v>0.61535706974451199</v>
      </c>
      <c r="CB53">
        <v>0</v>
      </c>
      <c r="CC53">
        <v>-25.788097560975601</v>
      </c>
      <c r="CD53">
        <v>-10.621547038326399</v>
      </c>
      <c r="CE53">
        <v>1.0536378640361399</v>
      </c>
      <c r="CF53">
        <v>0</v>
      </c>
      <c r="CG53">
        <v>3.2830351219512202</v>
      </c>
      <c r="CH53">
        <v>2.7926759581885102E-2</v>
      </c>
      <c r="CI53">
        <v>5.9442036213815004E-3</v>
      </c>
      <c r="CJ53">
        <v>1</v>
      </c>
      <c r="CK53">
        <v>1</v>
      </c>
      <c r="CL53">
        <v>3</v>
      </c>
      <c r="CM53" t="s">
        <v>255</v>
      </c>
      <c r="CN53">
        <v>1.8608100000000001</v>
      </c>
      <c r="CO53">
        <v>1.8577600000000001</v>
      </c>
      <c r="CP53">
        <v>1.8605</v>
      </c>
      <c r="CQ53">
        <v>1.8533299999999999</v>
      </c>
      <c r="CR53">
        <v>1.85189</v>
      </c>
      <c r="CS53">
        <v>1.8527199999999999</v>
      </c>
      <c r="CT53">
        <v>1.85643</v>
      </c>
      <c r="CU53">
        <v>1.86266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-0.51400000000000001</v>
      </c>
      <c r="DJ53">
        <v>2.4E-2</v>
      </c>
      <c r="DK53">
        <v>3</v>
      </c>
      <c r="DL53">
        <v>614.45000000000005</v>
      </c>
      <c r="DM53">
        <v>288.32100000000003</v>
      </c>
      <c r="DN53">
        <v>23.000399999999999</v>
      </c>
      <c r="DO53">
        <v>24.466899999999999</v>
      </c>
      <c r="DP53">
        <v>30.000299999999999</v>
      </c>
      <c r="DQ53">
        <v>24.5486</v>
      </c>
      <c r="DR53">
        <v>24.5623</v>
      </c>
      <c r="DS53">
        <v>8.6921300000000006</v>
      </c>
      <c r="DT53">
        <v>28.35</v>
      </c>
      <c r="DU53">
        <v>94.048199999999994</v>
      </c>
      <c r="DV53">
        <v>23</v>
      </c>
      <c r="DW53">
        <v>140</v>
      </c>
      <c r="DX53">
        <v>19</v>
      </c>
      <c r="DY53">
        <v>101.15900000000001</v>
      </c>
      <c r="DZ53">
        <v>105.127</v>
      </c>
    </row>
    <row r="54" spans="1:130" x14ac:dyDescent="0.25">
      <c r="A54">
        <v>38</v>
      </c>
      <c r="B54">
        <v>1560441129</v>
      </c>
      <c r="C54">
        <v>74</v>
      </c>
      <c r="D54" t="s">
        <v>318</v>
      </c>
      <c r="E54" t="s">
        <v>319</v>
      </c>
      <c r="G54">
        <v>1560441118.6612899</v>
      </c>
      <c r="H54">
        <f t="shared" si="0"/>
        <v>2.0150545151397686E-3</v>
      </c>
      <c r="I54">
        <f t="shared" si="1"/>
        <v>15.581674010141933</v>
      </c>
      <c r="J54">
        <f t="shared" si="2"/>
        <v>86.537706451612905</v>
      </c>
      <c r="K54">
        <f t="shared" si="3"/>
        <v>-9.9338301989798623</v>
      </c>
      <c r="L54">
        <f t="shared" si="4"/>
        <v>-0.98854797684301265</v>
      </c>
      <c r="M54">
        <f t="shared" si="5"/>
        <v>8.6116505838967861</v>
      </c>
      <c r="N54">
        <f t="shared" si="6"/>
        <v>0.26970096365237528</v>
      </c>
      <c r="O54">
        <f t="shared" si="7"/>
        <v>3</v>
      </c>
      <c r="P54">
        <f t="shared" si="8"/>
        <v>0.25809935614083512</v>
      </c>
      <c r="Q54">
        <f t="shared" si="9"/>
        <v>0.16231579849522129</v>
      </c>
      <c r="R54">
        <f t="shared" si="10"/>
        <v>215.02191621604356</v>
      </c>
      <c r="S54">
        <f t="shared" si="11"/>
        <v>24.220787506656801</v>
      </c>
      <c r="T54">
        <f t="shared" si="12"/>
        <v>23.897641935483851</v>
      </c>
      <c r="U54">
        <f t="shared" si="13"/>
        <v>2.9766088746168489</v>
      </c>
      <c r="V54">
        <f t="shared" si="14"/>
        <v>76.426997565268067</v>
      </c>
      <c r="W54">
        <f t="shared" si="15"/>
        <v>2.2199662154998112</v>
      </c>
      <c r="X54">
        <f t="shared" si="16"/>
        <v>2.9046885082774279</v>
      </c>
      <c r="Y54">
        <f t="shared" si="17"/>
        <v>0.75664265911703765</v>
      </c>
      <c r="Z54">
        <f t="shared" si="18"/>
        <v>-88.863904117663793</v>
      </c>
      <c r="AA54">
        <f t="shared" si="19"/>
        <v>-65.701858761288008</v>
      </c>
      <c r="AB54">
        <f t="shared" si="20"/>
        <v>-4.5718968163050553</v>
      </c>
      <c r="AC54">
        <f t="shared" si="21"/>
        <v>55.884256520786721</v>
      </c>
      <c r="AD54">
        <v>0</v>
      </c>
      <c r="AE54">
        <v>0</v>
      </c>
      <c r="AF54">
        <v>3</v>
      </c>
      <c r="AG54">
        <v>10</v>
      </c>
      <c r="AH54">
        <v>2</v>
      </c>
      <c r="AI54">
        <f t="shared" si="22"/>
        <v>1</v>
      </c>
      <c r="AJ54">
        <f t="shared" si="23"/>
        <v>0</v>
      </c>
      <c r="AK54">
        <f t="shared" si="24"/>
        <v>67864.722506366772</v>
      </c>
      <c r="AL54">
        <f t="shared" si="25"/>
        <v>1199.9964516129</v>
      </c>
      <c r="AM54">
        <f t="shared" si="26"/>
        <v>963.35745822489662</v>
      </c>
      <c r="AN54">
        <f t="shared" si="27"/>
        <v>0.8028002557258066</v>
      </c>
      <c r="AO54">
        <f t="shared" si="28"/>
        <v>0.22320055175806458</v>
      </c>
      <c r="AP54">
        <v>10</v>
      </c>
      <c r="AQ54">
        <v>1</v>
      </c>
      <c r="AR54" t="s">
        <v>237</v>
      </c>
      <c r="AS54">
        <v>1560441118.6612899</v>
      </c>
      <c r="AT54">
        <v>86.537706451612905</v>
      </c>
      <c r="AU54">
        <v>112.796887096774</v>
      </c>
      <c r="AV54">
        <v>22.308241935483899</v>
      </c>
      <c r="AW54">
        <v>19.024851612903198</v>
      </c>
      <c r="AX54">
        <v>600.02070967741895</v>
      </c>
      <c r="AY54">
        <v>99.413441935483903</v>
      </c>
      <c r="AZ54">
        <v>9.9833109677419304E-2</v>
      </c>
      <c r="BA54">
        <v>23.4914129032258</v>
      </c>
      <c r="BB54">
        <v>23.899232258064501</v>
      </c>
      <c r="BC54">
        <v>23.8960516129032</v>
      </c>
      <c r="BD54">
        <v>0</v>
      </c>
      <c r="BE54">
        <v>0</v>
      </c>
      <c r="BF54">
        <v>13002.8064516129</v>
      </c>
      <c r="BG54">
        <v>1040.0261290322601</v>
      </c>
      <c r="BH54">
        <v>17.926487096774199</v>
      </c>
      <c r="BI54">
        <v>1199.9964516129</v>
      </c>
      <c r="BJ54">
        <v>0.33000029032258099</v>
      </c>
      <c r="BK54">
        <v>0.33001141935483902</v>
      </c>
      <c r="BL54">
        <v>0.33000658064516097</v>
      </c>
      <c r="BM54">
        <v>9.98172419354839E-3</v>
      </c>
      <c r="BN54">
        <v>26</v>
      </c>
      <c r="BO54">
        <v>17743.0225806452</v>
      </c>
      <c r="BP54">
        <v>1560439127</v>
      </c>
      <c r="BQ54" t="s">
        <v>238</v>
      </c>
      <c r="BR54">
        <v>2</v>
      </c>
      <c r="BS54">
        <v>-0.51400000000000001</v>
      </c>
      <c r="BT54">
        <v>2.4E-2</v>
      </c>
      <c r="BU54">
        <v>400</v>
      </c>
      <c r="BV54">
        <v>19</v>
      </c>
      <c r="BW54">
        <v>0.04</v>
      </c>
      <c r="BX54">
        <v>0.04</v>
      </c>
      <c r="BY54">
        <v>15.4605801907305</v>
      </c>
      <c r="BZ54">
        <v>6.2346165828817899</v>
      </c>
      <c r="CA54">
        <v>0.61870409434444495</v>
      </c>
      <c r="CB54">
        <v>0</v>
      </c>
      <c r="CC54">
        <v>-26.140631707317102</v>
      </c>
      <c r="CD54">
        <v>-10.7427637630652</v>
      </c>
      <c r="CE54">
        <v>1.06543335610995</v>
      </c>
      <c r="CF54">
        <v>0</v>
      </c>
      <c r="CG54">
        <v>3.2833131707317098</v>
      </c>
      <c r="CH54">
        <v>3.4222996515659099E-3</v>
      </c>
      <c r="CI54">
        <v>5.5998834652615202E-3</v>
      </c>
      <c r="CJ54">
        <v>1</v>
      </c>
      <c r="CK54">
        <v>1</v>
      </c>
      <c r="CL54">
        <v>3</v>
      </c>
      <c r="CM54" t="s">
        <v>255</v>
      </c>
      <c r="CN54">
        <v>1.8608100000000001</v>
      </c>
      <c r="CO54">
        <v>1.8577600000000001</v>
      </c>
      <c r="CP54">
        <v>1.8605</v>
      </c>
      <c r="CQ54">
        <v>1.8533299999999999</v>
      </c>
      <c r="CR54">
        <v>1.85189</v>
      </c>
      <c r="CS54">
        <v>1.8527199999999999</v>
      </c>
      <c r="CT54">
        <v>1.85642</v>
      </c>
      <c r="CU54">
        <v>1.8626400000000001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-0.51400000000000001</v>
      </c>
      <c r="DJ54">
        <v>2.4E-2</v>
      </c>
      <c r="DK54">
        <v>3</v>
      </c>
      <c r="DL54">
        <v>614.77499999999998</v>
      </c>
      <c r="DM54">
        <v>288.08800000000002</v>
      </c>
      <c r="DN54">
        <v>23.000299999999999</v>
      </c>
      <c r="DO54">
        <v>24.467600000000001</v>
      </c>
      <c r="DP54">
        <v>30.0002</v>
      </c>
      <c r="DQ54">
        <v>24.549600000000002</v>
      </c>
      <c r="DR54">
        <v>24.5625</v>
      </c>
      <c r="DS54">
        <v>8.8004700000000007</v>
      </c>
      <c r="DT54">
        <v>28.35</v>
      </c>
      <c r="DU54">
        <v>94.048199999999994</v>
      </c>
      <c r="DV54">
        <v>23</v>
      </c>
      <c r="DW54">
        <v>140</v>
      </c>
      <c r="DX54">
        <v>19</v>
      </c>
      <c r="DY54">
        <v>101.158</v>
      </c>
      <c r="DZ54">
        <v>105.127</v>
      </c>
    </row>
    <row r="55" spans="1:130" x14ac:dyDescent="0.25">
      <c r="A55">
        <v>39</v>
      </c>
      <c r="B55">
        <v>1560441131</v>
      </c>
      <c r="C55">
        <v>76</v>
      </c>
      <c r="D55" t="s">
        <v>320</v>
      </c>
      <c r="E55" t="s">
        <v>321</v>
      </c>
      <c r="G55">
        <v>1560441120.6612899</v>
      </c>
      <c r="H55">
        <f t="shared" si="0"/>
        <v>2.0153594024180832E-3</v>
      </c>
      <c r="I55">
        <f t="shared" si="1"/>
        <v>15.783255355783494</v>
      </c>
      <c r="J55">
        <f t="shared" si="2"/>
        <v>89.539141935483897</v>
      </c>
      <c r="K55">
        <f t="shared" si="3"/>
        <v>-8.1905335938662738</v>
      </c>
      <c r="L55">
        <f t="shared" si="4"/>
        <v>-0.8150683384929216</v>
      </c>
      <c r="M55">
        <f t="shared" si="5"/>
        <v>8.9103498338728979</v>
      </c>
      <c r="N55">
        <f t="shared" si="6"/>
        <v>0.26973907256276053</v>
      </c>
      <c r="O55">
        <f t="shared" si="7"/>
        <v>3</v>
      </c>
      <c r="P55">
        <f t="shared" si="8"/>
        <v>0.25813425672833096</v>
      </c>
      <c r="Q55">
        <f t="shared" si="9"/>
        <v>0.1623378836693907</v>
      </c>
      <c r="R55">
        <f t="shared" si="10"/>
        <v>215.02224304907634</v>
      </c>
      <c r="S55">
        <f t="shared" si="11"/>
        <v>24.219837887074181</v>
      </c>
      <c r="T55">
        <f t="shared" si="12"/>
        <v>23.8976516129032</v>
      </c>
      <c r="U55">
        <f t="shared" si="13"/>
        <v>2.9766106063233613</v>
      </c>
      <c r="V55">
        <f t="shared" si="14"/>
        <v>76.430616103419808</v>
      </c>
      <c r="W55">
        <f t="shared" si="15"/>
        <v>2.2199542945571111</v>
      </c>
      <c r="X55">
        <f t="shared" si="16"/>
        <v>2.9045353913584133</v>
      </c>
      <c r="Y55">
        <f t="shared" si="17"/>
        <v>0.75665631176625014</v>
      </c>
      <c r="Z55">
        <f t="shared" si="18"/>
        <v>-88.87734964663747</v>
      </c>
      <c r="AA55">
        <f t="shared" si="19"/>
        <v>-65.844812516128229</v>
      </c>
      <c r="AB55">
        <f t="shared" si="20"/>
        <v>-4.581824308426965</v>
      </c>
      <c r="AC55">
        <f t="shared" si="21"/>
        <v>55.718256577883665</v>
      </c>
      <c r="AD55">
        <v>0</v>
      </c>
      <c r="AE55">
        <v>0</v>
      </c>
      <c r="AF55">
        <v>3</v>
      </c>
      <c r="AG55">
        <v>10</v>
      </c>
      <c r="AH55">
        <v>2</v>
      </c>
      <c r="AI55">
        <f t="shared" si="22"/>
        <v>1</v>
      </c>
      <c r="AJ55">
        <f t="shared" si="23"/>
        <v>0</v>
      </c>
      <c r="AK55">
        <f t="shared" si="24"/>
        <v>67859.954028038337</v>
      </c>
      <c r="AL55">
        <f t="shared" si="25"/>
        <v>1199.9980645161299</v>
      </c>
      <c r="AM55">
        <f t="shared" si="26"/>
        <v>963.35886396706849</v>
      </c>
      <c r="AN55">
        <f t="shared" si="27"/>
        <v>0.80280034814516099</v>
      </c>
      <c r="AO55">
        <f t="shared" si="28"/>
        <v>0.22320056532580643</v>
      </c>
      <c r="AP55">
        <v>10</v>
      </c>
      <c r="AQ55">
        <v>1</v>
      </c>
      <c r="AR55" t="s">
        <v>237</v>
      </c>
      <c r="AS55">
        <v>1560441120.6612899</v>
      </c>
      <c r="AT55">
        <v>89.539141935483897</v>
      </c>
      <c r="AU55">
        <v>116.144609677419</v>
      </c>
      <c r="AV55">
        <v>22.308080645161301</v>
      </c>
      <c r="AW55">
        <v>19.0241677419355</v>
      </c>
      <c r="AX55">
        <v>600.01609677419401</v>
      </c>
      <c r="AY55">
        <v>99.413641935483895</v>
      </c>
      <c r="AZ55">
        <v>9.9818225806451596E-2</v>
      </c>
      <c r="BA55">
        <v>23.490538709677399</v>
      </c>
      <c r="BB55">
        <v>23.900238709677399</v>
      </c>
      <c r="BC55">
        <v>23.895064516129001</v>
      </c>
      <c r="BD55">
        <v>0</v>
      </c>
      <c r="BE55">
        <v>0</v>
      </c>
      <c r="BF55">
        <v>13001.7161290323</v>
      </c>
      <c r="BG55">
        <v>1040.01548387097</v>
      </c>
      <c r="BH55">
        <v>18.3535677419355</v>
      </c>
      <c r="BI55">
        <v>1199.9980645161299</v>
      </c>
      <c r="BJ55">
        <v>0.33000045161290298</v>
      </c>
      <c r="BK55">
        <v>0.33001122580645198</v>
      </c>
      <c r="BL55">
        <v>0.33000677419354801</v>
      </c>
      <c r="BM55">
        <v>9.9816229032258091E-3</v>
      </c>
      <c r="BN55">
        <v>26</v>
      </c>
      <c r="BO55">
        <v>17743.045161290302</v>
      </c>
      <c r="BP55">
        <v>1560439127</v>
      </c>
      <c r="BQ55" t="s">
        <v>238</v>
      </c>
      <c r="BR55">
        <v>2</v>
      </c>
      <c r="BS55">
        <v>-0.51400000000000001</v>
      </c>
      <c r="BT55">
        <v>2.4E-2</v>
      </c>
      <c r="BU55">
        <v>400</v>
      </c>
      <c r="BV55">
        <v>19</v>
      </c>
      <c r="BW55">
        <v>0.04</v>
      </c>
      <c r="BX55">
        <v>0.04</v>
      </c>
      <c r="BY55">
        <v>15.6665350903706</v>
      </c>
      <c r="BZ55">
        <v>6.3148973005116797</v>
      </c>
      <c r="CA55">
        <v>0.62644647677426302</v>
      </c>
      <c r="CB55">
        <v>0</v>
      </c>
      <c r="CC55">
        <v>-26.491095121951201</v>
      </c>
      <c r="CD55">
        <v>-10.8900815331007</v>
      </c>
      <c r="CE55">
        <v>1.07940998132363</v>
      </c>
      <c r="CF55">
        <v>0</v>
      </c>
      <c r="CG55">
        <v>3.28381780487805</v>
      </c>
      <c r="CH55">
        <v>-2.0567665505226901E-2</v>
      </c>
      <c r="CI55">
        <v>4.9320561744843304E-3</v>
      </c>
      <c r="CJ55">
        <v>1</v>
      </c>
      <c r="CK55">
        <v>1</v>
      </c>
      <c r="CL55">
        <v>3</v>
      </c>
      <c r="CM55" t="s">
        <v>255</v>
      </c>
      <c r="CN55">
        <v>1.8608100000000001</v>
      </c>
      <c r="CO55">
        <v>1.8577600000000001</v>
      </c>
      <c r="CP55">
        <v>1.8605</v>
      </c>
      <c r="CQ55">
        <v>1.8533299999999999</v>
      </c>
      <c r="CR55">
        <v>1.8519000000000001</v>
      </c>
      <c r="CS55">
        <v>1.85273</v>
      </c>
      <c r="CT55">
        <v>1.85642</v>
      </c>
      <c r="CU55">
        <v>1.8626499999999999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-0.51400000000000001</v>
      </c>
      <c r="DJ55">
        <v>2.4E-2</v>
      </c>
      <c r="DK55">
        <v>3</v>
      </c>
      <c r="DL55">
        <v>614.57000000000005</v>
      </c>
      <c r="DM55">
        <v>288.11500000000001</v>
      </c>
      <c r="DN55">
        <v>23.000399999999999</v>
      </c>
      <c r="DO55">
        <v>24.468399999999999</v>
      </c>
      <c r="DP55">
        <v>30.0001</v>
      </c>
      <c r="DQ55">
        <v>24.5504</v>
      </c>
      <c r="DR55">
        <v>24.563500000000001</v>
      </c>
      <c r="DS55">
        <v>8.9562299999999997</v>
      </c>
      <c r="DT55">
        <v>28.35</v>
      </c>
      <c r="DU55">
        <v>94.048199999999994</v>
      </c>
      <c r="DV55">
        <v>23</v>
      </c>
      <c r="DW55">
        <v>145</v>
      </c>
      <c r="DX55">
        <v>19</v>
      </c>
      <c r="DY55">
        <v>101.158</v>
      </c>
      <c r="DZ55">
        <v>105.127</v>
      </c>
    </row>
    <row r="56" spans="1:130" x14ac:dyDescent="0.25">
      <c r="A56">
        <v>40</v>
      </c>
      <c r="B56">
        <v>1560441133</v>
      </c>
      <c r="C56">
        <v>78</v>
      </c>
      <c r="D56" t="s">
        <v>322</v>
      </c>
      <c r="E56" t="s">
        <v>323</v>
      </c>
      <c r="G56">
        <v>1560441122.6612899</v>
      </c>
      <c r="H56">
        <f t="shared" si="0"/>
        <v>2.0153784664275051E-3</v>
      </c>
      <c r="I56">
        <f t="shared" si="1"/>
        <v>15.975684558427909</v>
      </c>
      <c r="J56">
        <f t="shared" si="2"/>
        <v>92.551829032257999</v>
      </c>
      <c r="K56">
        <f t="shared" si="3"/>
        <v>-6.3721475371686163</v>
      </c>
      <c r="L56">
        <f t="shared" si="4"/>
        <v>-0.63411739689179991</v>
      </c>
      <c r="M56">
        <f t="shared" si="5"/>
        <v>9.2101955519987779</v>
      </c>
      <c r="N56">
        <f t="shared" si="6"/>
        <v>0.26979869211437718</v>
      </c>
      <c r="O56">
        <f t="shared" si="7"/>
        <v>3</v>
      </c>
      <c r="P56">
        <f t="shared" si="8"/>
        <v>0.25818885616251808</v>
      </c>
      <c r="Q56">
        <f t="shared" si="9"/>
        <v>0.16237243439480351</v>
      </c>
      <c r="R56">
        <f t="shared" si="10"/>
        <v>215.02224913338347</v>
      </c>
      <c r="S56">
        <f t="shared" si="11"/>
        <v>24.219043117769179</v>
      </c>
      <c r="T56">
        <f t="shared" si="12"/>
        <v>23.896700000000003</v>
      </c>
      <c r="U56">
        <f t="shared" si="13"/>
        <v>2.9764403260651289</v>
      </c>
      <c r="V56">
        <f t="shared" si="14"/>
        <v>76.433508645518842</v>
      </c>
      <c r="W56">
        <f t="shared" si="15"/>
        <v>2.2199325096996243</v>
      </c>
      <c r="X56">
        <f t="shared" si="16"/>
        <v>2.9043969706992834</v>
      </c>
      <c r="Y56">
        <f t="shared" si="17"/>
        <v>0.75650781636550457</v>
      </c>
      <c r="Z56">
        <f t="shared" si="18"/>
        <v>-88.87819036945298</v>
      </c>
      <c r="AA56">
        <f t="shared" si="19"/>
        <v>-65.818726064512475</v>
      </c>
      <c r="AB56">
        <f t="shared" si="20"/>
        <v>-4.5799687410733654</v>
      </c>
      <c r="AC56">
        <f t="shared" si="21"/>
        <v>55.74536395834464</v>
      </c>
      <c r="AD56">
        <v>0</v>
      </c>
      <c r="AE56">
        <v>0</v>
      </c>
      <c r="AF56">
        <v>3</v>
      </c>
      <c r="AG56">
        <v>10</v>
      </c>
      <c r="AH56">
        <v>2</v>
      </c>
      <c r="AI56">
        <f t="shared" si="22"/>
        <v>1</v>
      </c>
      <c r="AJ56">
        <f t="shared" si="23"/>
        <v>0</v>
      </c>
      <c r="AK56">
        <f t="shared" si="24"/>
        <v>67855.441420363088</v>
      </c>
      <c r="AL56">
        <f t="shared" si="25"/>
        <v>1199.9980645161299</v>
      </c>
      <c r="AM56">
        <f t="shared" si="26"/>
        <v>963.35886028965569</v>
      </c>
      <c r="AN56">
        <f t="shared" si="27"/>
        <v>0.80280034508064535</v>
      </c>
      <c r="AO56">
        <f t="shared" si="28"/>
        <v>0.22320057249354841</v>
      </c>
      <c r="AP56">
        <v>10</v>
      </c>
      <c r="AQ56">
        <v>1</v>
      </c>
      <c r="AR56" t="s">
        <v>237</v>
      </c>
      <c r="AS56">
        <v>1560441122.6612899</v>
      </c>
      <c r="AT56">
        <v>92.551829032257999</v>
      </c>
      <c r="AU56">
        <v>119.48796774193499</v>
      </c>
      <c r="AV56">
        <v>22.307758064516101</v>
      </c>
      <c r="AW56">
        <v>19.023832258064498</v>
      </c>
      <c r="AX56">
        <v>600.01961290322595</v>
      </c>
      <c r="AY56">
        <v>99.414090322580705</v>
      </c>
      <c r="AZ56">
        <v>9.9832290322580605E-2</v>
      </c>
      <c r="BA56">
        <v>23.4897483870968</v>
      </c>
      <c r="BB56">
        <v>23.900167741935501</v>
      </c>
      <c r="BC56">
        <v>23.893232258064501</v>
      </c>
      <c r="BD56">
        <v>0</v>
      </c>
      <c r="BE56">
        <v>0</v>
      </c>
      <c r="BF56">
        <v>13000.6483870968</v>
      </c>
      <c r="BG56">
        <v>1040.00096774194</v>
      </c>
      <c r="BH56">
        <v>18.642274193548399</v>
      </c>
      <c r="BI56">
        <v>1199.9980645161299</v>
      </c>
      <c r="BJ56">
        <v>0.33000035483870999</v>
      </c>
      <c r="BK56">
        <v>0.33001125806451598</v>
      </c>
      <c r="BL56">
        <v>0.33000687096774201</v>
      </c>
      <c r="BM56">
        <v>9.9815848387096798E-3</v>
      </c>
      <c r="BN56">
        <v>26</v>
      </c>
      <c r="BO56">
        <v>17743.048387096798</v>
      </c>
      <c r="BP56">
        <v>1560439127</v>
      </c>
      <c r="BQ56" t="s">
        <v>238</v>
      </c>
      <c r="BR56">
        <v>2</v>
      </c>
      <c r="BS56">
        <v>-0.51400000000000001</v>
      </c>
      <c r="BT56">
        <v>2.4E-2</v>
      </c>
      <c r="BU56">
        <v>400</v>
      </c>
      <c r="BV56">
        <v>19</v>
      </c>
      <c r="BW56">
        <v>0.04</v>
      </c>
      <c r="BX56">
        <v>0.04</v>
      </c>
      <c r="BY56">
        <v>15.8654929941262</v>
      </c>
      <c r="BZ56">
        <v>6.4611041346167202</v>
      </c>
      <c r="CA56">
        <v>0.63986996505232996</v>
      </c>
      <c r="CB56">
        <v>0</v>
      </c>
      <c r="CC56">
        <v>-26.829602439024399</v>
      </c>
      <c r="CD56">
        <v>-11.044889895471201</v>
      </c>
      <c r="CE56">
        <v>1.0936994719172599</v>
      </c>
      <c r="CF56">
        <v>0</v>
      </c>
      <c r="CG56">
        <v>3.28402512195122</v>
      </c>
      <c r="CH56">
        <v>-3.6985505226463697E-2</v>
      </c>
      <c r="CI56">
        <v>4.6985846971039696E-3</v>
      </c>
      <c r="CJ56">
        <v>1</v>
      </c>
      <c r="CK56">
        <v>1</v>
      </c>
      <c r="CL56">
        <v>3</v>
      </c>
      <c r="CM56" t="s">
        <v>255</v>
      </c>
      <c r="CN56">
        <v>1.8608100000000001</v>
      </c>
      <c r="CO56">
        <v>1.8577600000000001</v>
      </c>
      <c r="CP56">
        <v>1.8605</v>
      </c>
      <c r="CQ56">
        <v>1.8533299999999999</v>
      </c>
      <c r="CR56">
        <v>1.85192</v>
      </c>
      <c r="CS56">
        <v>1.85273</v>
      </c>
      <c r="CT56">
        <v>1.85642</v>
      </c>
      <c r="CU56">
        <v>1.8626499999999999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-0.51400000000000001</v>
      </c>
      <c r="DJ56">
        <v>2.4E-2</v>
      </c>
      <c r="DK56">
        <v>3</v>
      </c>
      <c r="DL56">
        <v>614.96299999999997</v>
      </c>
      <c r="DM56">
        <v>288.03100000000001</v>
      </c>
      <c r="DN56">
        <v>23.000499999999999</v>
      </c>
      <c r="DO56">
        <v>24.4695</v>
      </c>
      <c r="DP56">
        <v>30.0002</v>
      </c>
      <c r="DQ56">
        <v>24.550699999999999</v>
      </c>
      <c r="DR56">
        <v>24.564299999999999</v>
      </c>
      <c r="DS56">
        <v>9.1056699999999999</v>
      </c>
      <c r="DT56">
        <v>28.35</v>
      </c>
      <c r="DU56">
        <v>94.048199999999994</v>
      </c>
      <c r="DV56">
        <v>23</v>
      </c>
      <c r="DW56">
        <v>150</v>
      </c>
      <c r="DX56">
        <v>19</v>
      </c>
      <c r="DY56">
        <v>101.158</v>
      </c>
      <c r="DZ56">
        <v>105.127</v>
      </c>
    </row>
    <row r="57" spans="1:130" x14ac:dyDescent="0.25">
      <c r="A57">
        <v>41</v>
      </c>
      <c r="B57">
        <v>1560441135</v>
      </c>
      <c r="C57">
        <v>80</v>
      </c>
      <c r="D57" t="s">
        <v>324</v>
      </c>
      <c r="E57" t="s">
        <v>325</v>
      </c>
      <c r="G57">
        <v>1560441124.6612899</v>
      </c>
      <c r="H57">
        <f t="shared" si="0"/>
        <v>2.0150296546067245E-3</v>
      </c>
      <c r="I57">
        <f t="shared" si="1"/>
        <v>16.169753924035362</v>
      </c>
      <c r="J57">
        <f t="shared" si="2"/>
        <v>95.5760419354839</v>
      </c>
      <c r="K57">
        <f t="shared" si="3"/>
        <v>-4.559759869249902</v>
      </c>
      <c r="L57">
        <f t="shared" si="4"/>
        <v>-0.4537613503732903</v>
      </c>
      <c r="M57">
        <f t="shared" si="5"/>
        <v>9.5111837236099266</v>
      </c>
      <c r="N57">
        <f t="shared" si="6"/>
        <v>0.26983591891345349</v>
      </c>
      <c r="O57">
        <f t="shared" si="7"/>
        <v>3</v>
      </c>
      <c r="P57">
        <f t="shared" si="8"/>
        <v>0.25822294784411076</v>
      </c>
      <c r="Q57">
        <f t="shared" si="9"/>
        <v>0.16239400778408083</v>
      </c>
      <c r="R57">
        <f t="shared" si="10"/>
        <v>215.02240390521362</v>
      </c>
      <c r="S57">
        <f t="shared" si="11"/>
        <v>24.2186299615582</v>
      </c>
      <c r="T57">
        <f t="shared" si="12"/>
        <v>23.8954387096774</v>
      </c>
      <c r="U57">
        <f t="shared" si="13"/>
        <v>2.9762146456966052</v>
      </c>
      <c r="V57">
        <f t="shared" si="14"/>
        <v>76.435870285829694</v>
      </c>
      <c r="W57">
        <f t="shared" si="15"/>
        <v>2.2199337349437966</v>
      </c>
      <c r="X57">
        <f t="shared" si="16"/>
        <v>2.904308836469605</v>
      </c>
      <c r="Y57">
        <f t="shared" si="17"/>
        <v>0.75628091075280857</v>
      </c>
      <c r="Z57">
        <f t="shared" si="18"/>
        <v>-88.862807768156557</v>
      </c>
      <c r="AA57">
        <f t="shared" si="19"/>
        <v>-65.696119741936187</v>
      </c>
      <c r="AB57">
        <f t="shared" si="20"/>
        <v>-4.5713964417351756</v>
      </c>
      <c r="AC57">
        <f t="shared" si="21"/>
        <v>55.892079953385704</v>
      </c>
      <c r="AD57">
        <v>0</v>
      </c>
      <c r="AE57">
        <v>0</v>
      </c>
      <c r="AF57">
        <v>3</v>
      </c>
      <c r="AG57">
        <v>10</v>
      </c>
      <c r="AH57">
        <v>2</v>
      </c>
      <c r="AI57">
        <f t="shared" si="22"/>
        <v>1</v>
      </c>
      <c r="AJ57">
        <f t="shared" si="23"/>
        <v>0</v>
      </c>
      <c r="AK57">
        <f t="shared" si="24"/>
        <v>67852.720875916886</v>
      </c>
      <c r="AL57">
        <f t="shared" si="25"/>
        <v>1199.99903225806</v>
      </c>
      <c r="AM57">
        <f t="shared" si="26"/>
        <v>963.35952745136376</v>
      </c>
      <c r="AN57">
        <f t="shared" si="27"/>
        <v>0.80280025362903218</v>
      </c>
      <c r="AO57">
        <f t="shared" si="28"/>
        <v>0.22320057857741929</v>
      </c>
      <c r="AP57">
        <v>10</v>
      </c>
      <c r="AQ57">
        <v>1</v>
      </c>
      <c r="AR57" t="s">
        <v>237</v>
      </c>
      <c r="AS57">
        <v>1560441124.6612899</v>
      </c>
      <c r="AT57">
        <v>95.5760419354839</v>
      </c>
      <c r="AU57">
        <v>122.845322580645</v>
      </c>
      <c r="AV57">
        <v>22.307683870967701</v>
      </c>
      <c r="AW57">
        <v>19.0243741935484</v>
      </c>
      <c r="AX57">
        <v>600.02838709677405</v>
      </c>
      <c r="AY57">
        <v>99.414383870967796</v>
      </c>
      <c r="AZ57">
        <v>9.9924641935483893E-2</v>
      </c>
      <c r="BA57">
        <v>23.489245161290299</v>
      </c>
      <c r="BB57">
        <v>23.8995580645161</v>
      </c>
      <c r="BC57">
        <v>23.8913193548387</v>
      </c>
      <c r="BD57">
        <v>0</v>
      </c>
      <c r="BE57">
        <v>0</v>
      </c>
      <c r="BF57">
        <v>13000</v>
      </c>
      <c r="BG57">
        <v>1039.9851612903201</v>
      </c>
      <c r="BH57">
        <v>18.9060290322581</v>
      </c>
      <c r="BI57">
        <v>1199.99903225806</v>
      </c>
      <c r="BJ57">
        <v>0.33</v>
      </c>
      <c r="BK57">
        <v>0.33001164516129</v>
      </c>
      <c r="BL57">
        <v>0.33000680645161301</v>
      </c>
      <c r="BM57">
        <v>9.9815738709677394E-3</v>
      </c>
      <c r="BN57">
        <v>26</v>
      </c>
      <c r="BO57">
        <v>17743.058064516099</v>
      </c>
      <c r="BP57">
        <v>1560439127</v>
      </c>
      <c r="BQ57" t="s">
        <v>238</v>
      </c>
      <c r="BR57">
        <v>2</v>
      </c>
      <c r="BS57">
        <v>-0.51400000000000001</v>
      </c>
      <c r="BT57">
        <v>2.4E-2</v>
      </c>
      <c r="BU57">
        <v>400</v>
      </c>
      <c r="BV57">
        <v>19</v>
      </c>
      <c r="BW57">
        <v>0.04</v>
      </c>
      <c r="BX57">
        <v>0.04</v>
      </c>
      <c r="BY57">
        <v>16.056540464039202</v>
      </c>
      <c r="BZ57">
        <v>6.3449728852470697</v>
      </c>
      <c r="CA57">
        <v>0.62968398241142698</v>
      </c>
      <c r="CB57">
        <v>0</v>
      </c>
      <c r="CC57">
        <v>-27.1586853658537</v>
      </c>
      <c r="CD57">
        <v>-10.759948432055801</v>
      </c>
      <c r="CE57">
        <v>1.0683317570869399</v>
      </c>
      <c r="CF57">
        <v>0</v>
      </c>
      <c r="CG57">
        <v>3.2835565853658499</v>
      </c>
      <c r="CH57">
        <v>-4.2058327526134101E-2</v>
      </c>
      <c r="CI57">
        <v>4.8001822169458797E-3</v>
      </c>
      <c r="CJ57">
        <v>1</v>
      </c>
      <c r="CK57">
        <v>1</v>
      </c>
      <c r="CL57">
        <v>3</v>
      </c>
      <c r="CM57" t="s">
        <v>255</v>
      </c>
      <c r="CN57">
        <v>1.8608100000000001</v>
      </c>
      <c r="CO57">
        <v>1.8577600000000001</v>
      </c>
      <c r="CP57">
        <v>1.8605</v>
      </c>
      <c r="CQ57">
        <v>1.8533299999999999</v>
      </c>
      <c r="CR57">
        <v>1.85192</v>
      </c>
      <c r="CS57">
        <v>1.8527199999999999</v>
      </c>
      <c r="CT57">
        <v>1.85642</v>
      </c>
      <c r="CU57">
        <v>1.8626400000000001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-0.51400000000000001</v>
      </c>
      <c r="DJ57">
        <v>2.4E-2</v>
      </c>
      <c r="DK57">
        <v>3</v>
      </c>
      <c r="DL57">
        <v>615.50300000000004</v>
      </c>
      <c r="DM57">
        <v>288.02100000000002</v>
      </c>
      <c r="DN57">
        <v>23.000499999999999</v>
      </c>
      <c r="DO57">
        <v>24.47</v>
      </c>
      <c r="DP57">
        <v>30.0002</v>
      </c>
      <c r="DQ57">
        <v>24.5517</v>
      </c>
      <c r="DR57">
        <v>24.564499999999999</v>
      </c>
      <c r="DS57">
        <v>9.2162299999999995</v>
      </c>
      <c r="DT57">
        <v>28.35</v>
      </c>
      <c r="DU57">
        <v>93.674499999999995</v>
      </c>
      <c r="DV57">
        <v>23</v>
      </c>
      <c r="DW57">
        <v>150</v>
      </c>
      <c r="DX57">
        <v>19</v>
      </c>
      <c r="DY57">
        <v>101.157</v>
      </c>
      <c r="DZ57">
        <v>105.126</v>
      </c>
    </row>
    <row r="58" spans="1:130" x14ac:dyDescent="0.25">
      <c r="A58">
        <v>42</v>
      </c>
      <c r="B58">
        <v>1560441137</v>
      </c>
      <c r="C58">
        <v>82</v>
      </c>
      <c r="D58" t="s">
        <v>326</v>
      </c>
      <c r="E58" t="s">
        <v>327</v>
      </c>
      <c r="G58">
        <v>1560441126.6612899</v>
      </c>
      <c r="H58">
        <f t="shared" si="0"/>
        <v>2.0144799872586746E-3</v>
      </c>
      <c r="I58">
        <f t="shared" si="1"/>
        <v>16.364570601645429</v>
      </c>
      <c r="J58">
        <f t="shared" si="2"/>
        <v>98.616070967741905</v>
      </c>
      <c r="K58">
        <f t="shared" si="3"/>
        <v>-2.76492098423557</v>
      </c>
      <c r="L58">
        <f t="shared" si="4"/>
        <v>-0.27514919310509806</v>
      </c>
      <c r="M58">
        <f t="shared" si="5"/>
        <v>9.8137098704363765</v>
      </c>
      <c r="N58">
        <f t="shared" si="6"/>
        <v>0.26979251782306213</v>
      </c>
      <c r="O58">
        <f t="shared" si="7"/>
        <v>3</v>
      </c>
      <c r="P58">
        <f t="shared" si="8"/>
        <v>0.25818320181038806</v>
      </c>
      <c r="Q58">
        <f t="shared" si="9"/>
        <v>0.16236885629548331</v>
      </c>
      <c r="R58">
        <f t="shared" si="10"/>
        <v>215.02238804561964</v>
      </c>
      <c r="S58">
        <f t="shared" si="11"/>
        <v>24.218566885609086</v>
      </c>
      <c r="T58">
        <f t="shared" si="12"/>
        <v>23.895170967741947</v>
      </c>
      <c r="U58">
        <f t="shared" si="13"/>
        <v>2.9761667410474448</v>
      </c>
      <c r="V58">
        <f t="shared" si="14"/>
        <v>76.438253103968577</v>
      </c>
      <c r="W58">
        <f t="shared" si="15"/>
        <v>2.2199757334334596</v>
      </c>
      <c r="X58">
        <f t="shared" si="16"/>
        <v>2.9042732444629888</v>
      </c>
      <c r="Y58">
        <f t="shared" si="17"/>
        <v>0.75619100761398528</v>
      </c>
      <c r="Z58">
        <f t="shared" si="18"/>
        <v>-88.838567438107546</v>
      </c>
      <c r="AA58">
        <f t="shared" si="19"/>
        <v>-65.685685161287481</v>
      </c>
      <c r="AB58">
        <f t="shared" si="20"/>
        <v>-4.5706594783962045</v>
      </c>
      <c r="AC58">
        <f t="shared" si="21"/>
        <v>55.9274759678284</v>
      </c>
      <c r="AD58">
        <v>0</v>
      </c>
      <c r="AE58">
        <v>0</v>
      </c>
      <c r="AF58">
        <v>3</v>
      </c>
      <c r="AG58">
        <v>10</v>
      </c>
      <c r="AH58">
        <v>2</v>
      </c>
      <c r="AI58">
        <f t="shared" si="22"/>
        <v>1</v>
      </c>
      <c r="AJ58">
        <f t="shared" si="23"/>
        <v>0</v>
      </c>
      <c r="AK58">
        <f t="shared" si="24"/>
        <v>67851.294668640447</v>
      </c>
      <c r="AL58">
        <f t="shared" si="25"/>
        <v>1199.99903225806</v>
      </c>
      <c r="AM58">
        <f t="shared" si="26"/>
        <v>963.35941258048842</v>
      </c>
      <c r="AN58">
        <f t="shared" si="27"/>
        <v>0.80280015790322556</v>
      </c>
      <c r="AO58">
        <f t="shared" si="28"/>
        <v>0.2232005887290322</v>
      </c>
      <c r="AP58">
        <v>10</v>
      </c>
      <c r="AQ58">
        <v>1</v>
      </c>
      <c r="AR58" t="s">
        <v>237</v>
      </c>
      <c r="AS58">
        <v>1560441126.6612899</v>
      </c>
      <c r="AT58">
        <v>98.616070967741905</v>
      </c>
      <c r="AU58">
        <v>126.219419354839</v>
      </c>
      <c r="AV58">
        <v>22.3081064516129</v>
      </c>
      <c r="AW58">
        <v>19.025780645161301</v>
      </c>
      <c r="AX58">
        <v>600.04425806451604</v>
      </c>
      <c r="AY58">
        <v>99.414306451612902</v>
      </c>
      <c r="AZ58">
        <v>9.9999625806451595E-2</v>
      </c>
      <c r="BA58">
        <v>23.4890419354839</v>
      </c>
      <c r="BB58">
        <v>23.899409677419399</v>
      </c>
      <c r="BC58">
        <v>23.890932258064499</v>
      </c>
      <c r="BD58">
        <v>0</v>
      </c>
      <c r="BE58">
        <v>0</v>
      </c>
      <c r="BF58">
        <v>12999.6967741935</v>
      </c>
      <c r="BG58">
        <v>1039.97806451613</v>
      </c>
      <c r="BH58">
        <v>19.1492258064516</v>
      </c>
      <c r="BI58">
        <v>1199.99903225806</v>
      </c>
      <c r="BJ58">
        <v>0.329999548387097</v>
      </c>
      <c r="BK58">
        <v>0.33001196774193498</v>
      </c>
      <c r="BL58">
        <v>0.33000687096774201</v>
      </c>
      <c r="BM58">
        <v>9.9815761290322595E-3</v>
      </c>
      <c r="BN58">
        <v>26</v>
      </c>
      <c r="BO58">
        <v>17743.064516129001</v>
      </c>
      <c r="BP58">
        <v>1560439127</v>
      </c>
      <c r="BQ58" t="s">
        <v>238</v>
      </c>
      <c r="BR58">
        <v>2</v>
      </c>
      <c r="BS58">
        <v>-0.51400000000000001</v>
      </c>
      <c r="BT58">
        <v>2.4E-2</v>
      </c>
      <c r="BU58">
        <v>400</v>
      </c>
      <c r="BV58">
        <v>19</v>
      </c>
      <c r="BW58">
        <v>0.04</v>
      </c>
      <c r="BX58">
        <v>0.04</v>
      </c>
      <c r="BY58">
        <v>16.253221010982202</v>
      </c>
      <c r="BZ58">
        <v>5.9032320762865904</v>
      </c>
      <c r="CA58">
        <v>0.58800571255170297</v>
      </c>
      <c r="CB58">
        <v>0</v>
      </c>
      <c r="CC58">
        <v>-27.495673170731699</v>
      </c>
      <c r="CD58">
        <v>-9.8833526132401701</v>
      </c>
      <c r="CE58">
        <v>0.98442706428152704</v>
      </c>
      <c r="CF58">
        <v>0</v>
      </c>
      <c r="CG58">
        <v>3.2826741463414599</v>
      </c>
      <c r="CH58">
        <v>-3.7452543554003299E-2</v>
      </c>
      <c r="CI58">
        <v>4.5385400981468402E-3</v>
      </c>
      <c r="CJ58">
        <v>1</v>
      </c>
      <c r="CK58">
        <v>1</v>
      </c>
      <c r="CL58">
        <v>3</v>
      </c>
      <c r="CM58" t="s">
        <v>255</v>
      </c>
      <c r="CN58">
        <v>1.8608100000000001</v>
      </c>
      <c r="CO58">
        <v>1.8577600000000001</v>
      </c>
      <c r="CP58">
        <v>1.8605100000000001</v>
      </c>
      <c r="CQ58">
        <v>1.85334</v>
      </c>
      <c r="CR58">
        <v>1.85192</v>
      </c>
      <c r="CS58">
        <v>1.8527199999999999</v>
      </c>
      <c r="CT58">
        <v>1.8564400000000001</v>
      </c>
      <c r="CU58">
        <v>1.86266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-0.51400000000000001</v>
      </c>
      <c r="DJ58">
        <v>2.4E-2</v>
      </c>
      <c r="DK58">
        <v>3</v>
      </c>
      <c r="DL58">
        <v>615.51199999999994</v>
      </c>
      <c r="DM58">
        <v>288.23700000000002</v>
      </c>
      <c r="DN58">
        <v>23.000599999999999</v>
      </c>
      <c r="DO58">
        <v>24.471</v>
      </c>
      <c r="DP58">
        <v>30.000299999999999</v>
      </c>
      <c r="DQ58">
        <v>24.552399999999999</v>
      </c>
      <c r="DR58">
        <v>24.5655</v>
      </c>
      <c r="DS58">
        <v>9.3734500000000001</v>
      </c>
      <c r="DT58">
        <v>28.35</v>
      </c>
      <c r="DU58">
        <v>93.674499999999995</v>
      </c>
      <c r="DV58">
        <v>23</v>
      </c>
      <c r="DW58">
        <v>155</v>
      </c>
      <c r="DX58">
        <v>19</v>
      </c>
      <c r="DY58">
        <v>101.157</v>
      </c>
      <c r="DZ58">
        <v>105.126</v>
      </c>
    </row>
    <row r="59" spans="1:130" x14ac:dyDescent="0.25">
      <c r="A59">
        <v>43</v>
      </c>
      <c r="B59">
        <v>1560441139</v>
      </c>
      <c r="C59">
        <v>84</v>
      </c>
      <c r="D59" t="s">
        <v>328</v>
      </c>
      <c r="E59" t="s">
        <v>329</v>
      </c>
      <c r="G59">
        <v>1560441128.6612899</v>
      </c>
      <c r="H59">
        <f t="shared" si="0"/>
        <v>2.0138338216223912E-3</v>
      </c>
      <c r="I59">
        <f t="shared" si="1"/>
        <v>16.549814950635689</v>
      </c>
      <c r="J59">
        <f t="shared" si="2"/>
        <v>101.668432258064</v>
      </c>
      <c r="K59">
        <f t="shared" si="3"/>
        <v>-0.91438854133195446</v>
      </c>
      <c r="L59">
        <f t="shared" si="4"/>
        <v>-9.0994625953988079E-2</v>
      </c>
      <c r="M59">
        <f t="shared" si="5"/>
        <v>10.117450674934013</v>
      </c>
      <c r="N59">
        <f t="shared" si="6"/>
        <v>0.26970859077256037</v>
      </c>
      <c r="O59">
        <f t="shared" si="7"/>
        <v>3</v>
      </c>
      <c r="P59">
        <f t="shared" si="8"/>
        <v>0.25810634118099568</v>
      </c>
      <c r="Q59">
        <f t="shared" si="9"/>
        <v>0.16232021864215226</v>
      </c>
      <c r="R59">
        <f t="shared" si="10"/>
        <v>215.02225702353371</v>
      </c>
      <c r="S59">
        <f t="shared" si="11"/>
        <v>24.218921106984087</v>
      </c>
      <c r="T59">
        <f t="shared" si="12"/>
        <v>23.895469354838699</v>
      </c>
      <c r="U59">
        <f t="shared" si="13"/>
        <v>2.9762201288018617</v>
      </c>
      <c r="V59">
        <f t="shared" si="14"/>
        <v>76.439865453648565</v>
      </c>
      <c r="W59">
        <f t="shared" si="15"/>
        <v>2.2200480395514428</v>
      </c>
      <c r="X59">
        <f t="shared" si="16"/>
        <v>2.9043065766483207</v>
      </c>
      <c r="Y59">
        <f t="shared" si="17"/>
        <v>0.7561720892504189</v>
      </c>
      <c r="Z59">
        <f t="shared" si="18"/>
        <v>-88.810071533547458</v>
      </c>
      <c r="AA59">
        <f t="shared" si="19"/>
        <v>-65.703163083871758</v>
      </c>
      <c r="AB59">
        <f t="shared" si="20"/>
        <v>-4.5718869559395872</v>
      </c>
      <c r="AC59">
        <f t="shared" si="21"/>
        <v>55.937135450174907</v>
      </c>
      <c r="AD59">
        <v>0</v>
      </c>
      <c r="AE59">
        <v>0</v>
      </c>
      <c r="AF59">
        <v>3</v>
      </c>
      <c r="AG59">
        <v>10</v>
      </c>
      <c r="AH59">
        <v>2</v>
      </c>
      <c r="AI59">
        <f t="shared" si="22"/>
        <v>1</v>
      </c>
      <c r="AJ59">
        <f t="shared" si="23"/>
        <v>0</v>
      </c>
      <c r="AK59">
        <f t="shared" si="24"/>
        <v>67851.99761584618</v>
      </c>
      <c r="AL59">
        <f t="shared" si="25"/>
        <v>1199.9983870967701</v>
      </c>
      <c r="AM59">
        <f t="shared" si="26"/>
        <v>963.35880348373519</v>
      </c>
      <c r="AN59">
        <f t="shared" si="27"/>
        <v>0.80280008193548358</v>
      </c>
      <c r="AO59">
        <f t="shared" si="28"/>
        <v>0.22320059384516128</v>
      </c>
      <c r="AP59">
        <v>10</v>
      </c>
      <c r="AQ59">
        <v>1</v>
      </c>
      <c r="AR59" t="s">
        <v>237</v>
      </c>
      <c r="AS59">
        <v>1560441128.6612899</v>
      </c>
      <c r="AT59">
        <v>101.668432258064</v>
      </c>
      <c r="AU59">
        <v>129.59006451612899</v>
      </c>
      <c r="AV59">
        <v>22.3088612903226</v>
      </c>
      <c r="AW59">
        <v>19.0276580645161</v>
      </c>
      <c r="AX59">
        <v>600.056548387097</v>
      </c>
      <c r="AY59">
        <v>99.414138709677502</v>
      </c>
      <c r="AZ59">
        <v>0.100041358064516</v>
      </c>
      <c r="BA59">
        <v>23.489232258064501</v>
      </c>
      <c r="BB59">
        <v>23.8995</v>
      </c>
      <c r="BC59">
        <v>23.891438709677399</v>
      </c>
      <c r="BD59">
        <v>0</v>
      </c>
      <c r="BE59">
        <v>0</v>
      </c>
      <c r="BF59">
        <v>12999.8806451613</v>
      </c>
      <c r="BG59">
        <v>1039.97677419355</v>
      </c>
      <c r="BH59">
        <v>19.2978129032258</v>
      </c>
      <c r="BI59">
        <v>1199.9983870967701</v>
      </c>
      <c r="BJ59">
        <v>0.32999932258064502</v>
      </c>
      <c r="BK59">
        <v>0.33001254838709698</v>
      </c>
      <c r="BL59">
        <v>0.33000651612903198</v>
      </c>
      <c r="BM59">
        <v>9.9815974193548408E-3</v>
      </c>
      <c r="BN59">
        <v>26</v>
      </c>
      <c r="BO59">
        <v>17743.061290322599</v>
      </c>
      <c r="BP59">
        <v>1560439127</v>
      </c>
      <c r="BQ59" t="s">
        <v>238</v>
      </c>
      <c r="BR59">
        <v>2</v>
      </c>
      <c r="BS59">
        <v>-0.51400000000000001</v>
      </c>
      <c r="BT59">
        <v>2.4E-2</v>
      </c>
      <c r="BU59">
        <v>400</v>
      </c>
      <c r="BV59">
        <v>19</v>
      </c>
      <c r="BW59">
        <v>0.04</v>
      </c>
      <c r="BX59">
        <v>0.04</v>
      </c>
      <c r="BY59">
        <v>16.446917670946601</v>
      </c>
      <c r="BZ59">
        <v>5.34379262298933</v>
      </c>
      <c r="CA59">
        <v>0.53365796961242495</v>
      </c>
      <c r="CB59">
        <v>0</v>
      </c>
      <c r="CC59">
        <v>-27.823295121951201</v>
      </c>
      <c r="CD59">
        <v>-8.9615142857141894</v>
      </c>
      <c r="CE59">
        <v>0.89052655701932404</v>
      </c>
      <c r="CF59">
        <v>0</v>
      </c>
      <c r="CG59">
        <v>3.2815487804878001</v>
      </c>
      <c r="CH59">
        <v>-2.9124878048776101E-2</v>
      </c>
      <c r="CI59">
        <v>3.8890874188959E-3</v>
      </c>
      <c r="CJ59">
        <v>1</v>
      </c>
      <c r="CK59">
        <v>1</v>
      </c>
      <c r="CL59">
        <v>3</v>
      </c>
      <c r="CM59" t="s">
        <v>255</v>
      </c>
      <c r="CN59">
        <v>1.8608100000000001</v>
      </c>
      <c r="CO59">
        <v>1.8577600000000001</v>
      </c>
      <c r="CP59">
        <v>1.8605100000000001</v>
      </c>
      <c r="CQ59">
        <v>1.85334</v>
      </c>
      <c r="CR59">
        <v>1.8519300000000001</v>
      </c>
      <c r="CS59">
        <v>1.85273</v>
      </c>
      <c r="CT59">
        <v>1.85646</v>
      </c>
      <c r="CU59">
        <v>1.86267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-0.51400000000000001</v>
      </c>
      <c r="DJ59">
        <v>2.4E-2</v>
      </c>
      <c r="DK59">
        <v>3</v>
      </c>
      <c r="DL59">
        <v>615.38400000000001</v>
      </c>
      <c r="DM59">
        <v>288.24200000000002</v>
      </c>
      <c r="DN59">
        <v>23.000699999999998</v>
      </c>
      <c r="DO59">
        <v>24.471699999999998</v>
      </c>
      <c r="DP59">
        <v>30.000299999999999</v>
      </c>
      <c r="DQ59">
        <v>24.5532</v>
      </c>
      <c r="DR59">
        <v>24.566400000000002</v>
      </c>
      <c r="DS59">
        <v>9.5193600000000007</v>
      </c>
      <c r="DT59">
        <v>28.35</v>
      </c>
      <c r="DU59">
        <v>93.674499999999995</v>
      </c>
      <c r="DV59">
        <v>23</v>
      </c>
      <c r="DW59">
        <v>160</v>
      </c>
      <c r="DX59">
        <v>19</v>
      </c>
      <c r="DY59">
        <v>101.157</v>
      </c>
      <c r="DZ59">
        <v>105.125</v>
      </c>
    </row>
    <row r="60" spans="1:130" x14ac:dyDescent="0.25">
      <c r="A60">
        <v>44</v>
      </c>
      <c r="B60">
        <v>1560441141</v>
      </c>
      <c r="C60">
        <v>86</v>
      </c>
      <c r="D60" t="s">
        <v>330</v>
      </c>
      <c r="E60" t="s">
        <v>331</v>
      </c>
      <c r="G60">
        <v>1560441130.6612899</v>
      </c>
      <c r="H60">
        <f t="shared" si="0"/>
        <v>2.0132711631356149E-3</v>
      </c>
      <c r="I60">
        <f t="shared" si="1"/>
        <v>16.723165999333993</v>
      </c>
      <c r="J60">
        <f t="shared" si="2"/>
        <v>104.725470967742</v>
      </c>
      <c r="K60">
        <f t="shared" si="3"/>
        <v>0.99068192021818402</v>
      </c>
      <c r="L60">
        <f t="shared" si="4"/>
        <v>9.8586579829495813E-2</v>
      </c>
      <c r="M60">
        <f t="shared" si="5"/>
        <v>10.421635636056635</v>
      </c>
      <c r="N60">
        <f t="shared" si="6"/>
        <v>0.26956437580650799</v>
      </c>
      <c r="O60">
        <f t="shared" si="7"/>
        <v>3</v>
      </c>
      <c r="P60">
        <f t="shared" si="8"/>
        <v>0.25797426390266387</v>
      </c>
      <c r="Q60">
        <f t="shared" si="9"/>
        <v>0.16223664013687222</v>
      </c>
      <c r="R60">
        <f t="shared" si="10"/>
        <v>215.02235446337531</v>
      </c>
      <c r="S60">
        <f t="shared" si="11"/>
        <v>24.219768015316852</v>
      </c>
      <c r="T60">
        <f t="shared" si="12"/>
        <v>23.8969387096774</v>
      </c>
      <c r="U60">
        <f t="shared" si="13"/>
        <v>2.9764830396346462</v>
      </c>
      <c r="V60">
        <f t="shared" si="14"/>
        <v>76.439758626819426</v>
      </c>
      <c r="W60">
        <f t="shared" si="15"/>
        <v>2.2201390820921292</v>
      </c>
      <c r="X60">
        <f t="shared" si="16"/>
        <v>2.904429739150403</v>
      </c>
      <c r="Y60">
        <f t="shared" si="17"/>
        <v>0.75634395754251704</v>
      </c>
      <c r="Z60">
        <f t="shared" si="18"/>
        <v>-88.785258294280624</v>
      </c>
      <c r="AA60">
        <f t="shared" si="19"/>
        <v>-65.827073729023738</v>
      </c>
      <c r="AB60">
        <f t="shared" si="20"/>
        <v>-4.5805594712246256</v>
      </c>
      <c r="AC60">
        <f t="shared" si="21"/>
        <v>55.829462968846315</v>
      </c>
      <c r="AD60">
        <v>0</v>
      </c>
      <c r="AE60">
        <v>0</v>
      </c>
      <c r="AF60">
        <v>3</v>
      </c>
      <c r="AG60">
        <v>10</v>
      </c>
      <c r="AH60">
        <v>2</v>
      </c>
      <c r="AI60">
        <f t="shared" si="22"/>
        <v>1</v>
      </c>
      <c r="AJ60">
        <f t="shared" si="23"/>
        <v>0</v>
      </c>
      <c r="AK60">
        <f t="shared" si="24"/>
        <v>67861.216057494967</v>
      </c>
      <c r="AL60">
        <f t="shared" si="25"/>
        <v>1199.99903225806</v>
      </c>
      <c r="AM60">
        <f t="shared" si="26"/>
        <v>963.35927216124742</v>
      </c>
      <c r="AN60">
        <f t="shared" si="27"/>
        <v>0.802800040887097</v>
      </c>
      <c r="AO60">
        <f t="shared" si="28"/>
        <v>0.22320058640322588</v>
      </c>
      <c r="AP60">
        <v>10</v>
      </c>
      <c r="AQ60">
        <v>1</v>
      </c>
      <c r="AR60" t="s">
        <v>237</v>
      </c>
      <c r="AS60">
        <v>1560441130.6612899</v>
      </c>
      <c r="AT60">
        <v>104.725470967742</v>
      </c>
      <c r="AU60">
        <v>132.94596774193599</v>
      </c>
      <c r="AV60">
        <v>22.3098483870968</v>
      </c>
      <c r="AW60">
        <v>19.0295870967742</v>
      </c>
      <c r="AX60">
        <v>600.06054838709701</v>
      </c>
      <c r="AY60">
        <v>99.413783870967805</v>
      </c>
      <c r="AZ60">
        <v>0.100074025806452</v>
      </c>
      <c r="BA60">
        <v>23.489935483871001</v>
      </c>
      <c r="BB60">
        <v>23.900506451612902</v>
      </c>
      <c r="BC60">
        <v>23.893370967741902</v>
      </c>
      <c r="BD60">
        <v>0</v>
      </c>
      <c r="BE60">
        <v>0</v>
      </c>
      <c r="BF60">
        <v>13001.935483871001</v>
      </c>
      <c r="BG60">
        <v>1039.97032258065</v>
      </c>
      <c r="BH60">
        <v>19.350938709677401</v>
      </c>
      <c r="BI60">
        <v>1199.99903225806</v>
      </c>
      <c r="BJ60">
        <v>0.32999929032258102</v>
      </c>
      <c r="BK60">
        <v>0.33001267741935503</v>
      </c>
      <c r="BL60">
        <v>0.33000638709677399</v>
      </c>
      <c r="BM60">
        <v>9.9816080645161297E-3</v>
      </c>
      <c r="BN60">
        <v>26</v>
      </c>
      <c r="BO60">
        <v>17743.064516129001</v>
      </c>
      <c r="BP60">
        <v>1560439127</v>
      </c>
      <c r="BQ60" t="s">
        <v>238</v>
      </c>
      <c r="BR60">
        <v>2</v>
      </c>
      <c r="BS60">
        <v>-0.51400000000000001</v>
      </c>
      <c r="BT60">
        <v>2.4E-2</v>
      </c>
      <c r="BU60">
        <v>400</v>
      </c>
      <c r="BV60">
        <v>19</v>
      </c>
      <c r="BW60">
        <v>0.04</v>
      </c>
      <c r="BX60">
        <v>0.04</v>
      </c>
      <c r="BY60">
        <v>16.624637798147901</v>
      </c>
      <c r="BZ60">
        <v>4.9349483288054303</v>
      </c>
      <c r="CA60">
        <v>0.49128883390230099</v>
      </c>
      <c r="CB60">
        <v>0</v>
      </c>
      <c r="CC60">
        <v>-28.1234585365854</v>
      </c>
      <c r="CD60">
        <v>-8.4529087108011804</v>
      </c>
      <c r="CE60">
        <v>0.83872159512823097</v>
      </c>
      <c r="CF60">
        <v>0</v>
      </c>
      <c r="CG60">
        <v>3.28050731707317</v>
      </c>
      <c r="CH60">
        <v>-1.86666898954728E-2</v>
      </c>
      <c r="CI60">
        <v>2.96600579279262E-3</v>
      </c>
      <c r="CJ60">
        <v>1</v>
      </c>
      <c r="CK60">
        <v>1</v>
      </c>
      <c r="CL60">
        <v>3</v>
      </c>
      <c r="CM60" t="s">
        <v>255</v>
      </c>
      <c r="CN60">
        <v>1.8608100000000001</v>
      </c>
      <c r="CO60">
        <v>1.8577600000000001</v>
      </c>
      <c r="CP60">
        <v>1.8605</v>
      </c>
      <c r="CQ60">
        <v>1.85334</v>
      </c>
      <c r="CR60">
        <v>1.8519300000000001</v>
      </c>
      <c r="CS60">
        <v>1.85273</v>
      </c>
      <c r="CT60">
        <v>1.85646</v>
      </c>
      <c r="CU60">
        <v>1.86267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-0.51400000000000001</v>
      </c>
      <c r="DJ60">
        <v>2.4E-2</v>
      </c>
      <c r="DK60">
        <v>3</v>
      </c>
      <c r="DL60">
        <v>615.24</v>
      </c>
      <c r="DM60">
        <v>288.11200000000002</v>
      </c>
      <c r="DN60">
        <v>23.000900000000001</v>
      </c>
      <c r="DO60">
        <v>24.4725</v>
      </c>
      <c r="DP60">
        <v>30.0002</v>
      </c>
      <c r="DQ60">
        <v>24.554300000000001</v>
      </c>
      <c r="DR60">
        <v>24.5671</v>
      </c>
      <c r="DS60">
        <v>9.6297499999999996</v>
      </c>
      <c r="DT60">
        <v>28.35</v>
      </c>
      <c r="DU60">
        <v>93.674499999999995</v>
      </c>
      <c r="DV60">
        <v>23</v>
      </c>
      <c r="DW60">
        <v>160</v>
      </c>
      <c r="DX60">
        <v>19</v>
      </c>
      <c r="DY60">
        <v>101.15600000000001</v>
      </c>
      <c r="DZ60">
        <v>105.125</v>
      </c>
    </row>
    <row r="61" spans="1:130" x14ac:dyDescent="0.25">
      <c r="A61">
        <v>45</v>
      </c>
      <c r="B61">
        <v>1560441143</v>
      </c>
      <c r="C61">
        <v>88</v>
      </c>
      <c r="D61" t="s">
        <v>332</v>
      </c>
      <c r="E61" t="s">
        <v>333</v>
      </c>
      <c r="G61">
        <v>1560441132.6612899</v>
      </c>
      <c r="H61">
        <f t="shared" si="0"/>
        <v>2.0128431659881944E-3</v>
      </c>
      <c r="I61">
        <f t="shared" si="1"/>
        <v>16.888494857113152</v>
      </c>
      <c r="J61">
        <f t="shared" si="2"/>
        <v>107.785377419355</v>
      </c>
      <c r="K61">
        <f t="shared" si="3"/>
        <v>2.9498656503860516</v>
      </c>
      <c r="L61">
        <f t="shared" si="4"/>
        <v>0.29355072001721727</v>
      </c>
      <c r="M61">
        <f t="shared" si="5"/>
        <v>10.726073285621787</v>
      </c>
      <c r="N61">
        <f t="shared" si="6"/>
        <v>0.26942908680692856</v>
      </c>
      <c r="O61">
        <f t="shared" si="7"/>
        <v>3</v>
      </c>
      <c r="P61">
        <f t="shared" si="8"/>
        <v>0.25785035582321353</v>
      </c>
      <c r="Q61">
        <f t="shared" si="9"/>
        <v>0.16215823158473461</v>
      </c>
      <c r="R61">
        <f t="shared" si="10"/>
        <v>215.02228145572482</v>
      </c>
      <c r="S61">
        <f t="shared" si="11"/>
        <v>24.221043897980508</v>
      </c>
      <c r="T61">
        <f t="shared" si="12"/>
        <v>23.898579032258048</v>
      </c>
      <c r="U61">
        <f t="shared" si="13"/>
        <v>2.9767765656183696</v>
      </c>
      <c r="V61">
        <f t="shared" si="14"/>
        <v>76.437722634158405</v>
      </c>
      <c r="W61">
        <f t="shared" si="15"/>
        <v>2.2202362843858108</v>
      </c>
      <c r="X61">
        <f t="shared" si="16"/>
        <v>2.9046342667901959</v>
      </c>
      <c r="Y61">
        <f t="shared" si="17"/>
        <v>0.75654028123255879</v>
      </c>
      <c r="Z61">
        <f t="shared" si="18"/>
        <v>-88.766383620079367</v>
      </c>
      <c r="AA61">
        <f t="shared" si="19"/>
        <v>-65.903507032264102</v>
      </c>
      <c r="AB61">
        <f t="shared" si="20"/>
        <v>-4.5859431724493094</v>
      </c>
      <c r="AC61">
        <f t="shared" si="21"/>
        <v>55.766447630932049</v>
      </c>
      <c r="AD61">
        <v>0</v>
      </c>
      <c r="AE61">
        <v>0</v>
      </c>
      <c r="AF61">
        <v>3</v>
      </c>
      <c r="AG61">
        <v>10</v>
      </c>
      <c r="AH61">
        <v>2</v>
      </c>
      <c r="AI61">
        <f t="shared" si="22"/>
        <v>1</v>
      </c>
      <c r="AJ61">
        <f t="shared" si="23"/>
        <v>0</v>
      </c>
      <c r="AK61">
        <f t="shared" si="24"/>
        <v>67865.064031496047</v>
      </c>
      <c r="AL61">
        <f t="shared" si="25"/>
        <v>1199.99870967742</v>
      </c>
      <c r="AM61">
        <f t="shared" si="26"/>
        <v>963.35903893540387</v>
      </c>
      <c r="AN61">
        <f t="shared" si="27"/>
        <v>0.8028000623387096</v>
      </c>
      <c r="AO61">
        <f t="shared" si="28"/>
        <v>0.22320056465483865</v>
      </c>
      <c r="AP61">
        <v>10</v>
      </c>
      <c r="AQ61">
        <v>1</v>
      </c>
      <c r="AR61" t="s">
        <v>237</v>
      </c>
      <c r="AS61">
        <v>1560441132.6612899</v>
      </c>
      <c r="AT61">
        <v>107.785377419355</v>
      </c>
      <c r="AU61">
        <v>136.29167741935501</v>
      </c>
      <c r="AV61">
        <v>22.310961290322599</v>
      </c>
      <c r="AW61">
        <v>19.031390322580599</v>
      </c>
      <c r="AX61">
        <v>600.05858064516099</v>
      </c>
      <c r="AY61">
        <v>99.413196774193594</v>
      </c>
      <c r="AZ61">
        <v>0.100053932258065</v>
      </c>
      <c r="BA61">
        <v>23.491103225806398</v>
      </c>
      <c r="BB61">
        <v>23.901783870967702</v>
      </c>
      <c r="BC61">
        <v>23.895374193548399</v>
      </c>
      <c r="BD61">
        <v>0</v>
      </c>
      <c r="BE61">
        <v>0</v>
      </c>
      <c r="BF61">
        <v>13002.9</v>
      </c>
      <c r="BG61">
        <v>1039.9593548387099</v>
      </c>
      <c r="BH61">
        <v>19.358687096774201</v>
      </c>
      <c r="BI61">
        <v>1199.99870967742</v>
      </c>
      <c r="BJ61">
        <v>0.32999967741935499</v>
      </c>
      <c r="BK61">
        <v>0.33001264516128997</v>
      </c>
      <c r="BL61">
        <v>0.33000606451612902</v>
      </c>
      <c r="BM61">
        <v>9.9816074193548408E-3</v>
      </c>
      <c r="BN61">
        <v>26</v>
      </c>
      <c r="BO61">
        <v>17743.061290322599</v>
      </c>
      <c r="BP61">
        <v>1560439127</v>
      </c>
      <c r="BQ61" t="s">
        <v>238</v>
      </c>
      <c r="BR61">
        <v>2</v>
      </c>
      <c r="BS61">
        <v>-0.51400000000000001</v>
      </c>
      <c r="BT61">
        <v>2.4E-2</v>
      </c>
      <c r="BU61">
        <v>400</v>
      </c>
      <c r="BV61">
        <v>19</v>
      </c>
      <c r="BW61">
        <v>0.04</v>
      </c>
      <c r="BX61">
        <v>0.04</v>
      </c>
      <c r="BY61">
        <v>16.7945586571714</v>
      </c>
      <c r="BZ61">
        <v>4.74514610769298</v>
      </c>
      <c r="CA61">
        <v>0.47134151711635303</v>
      </c>
      <c r="CB61">
        <v>0</v>
      </c>
      <c r="CC61">
        <v>-28.412812195122001</v>
      </c>
      <c r="CD61">
        <v>-8.16074216027768</v>
      </c>
      <c r="CE61">
        <v>0.80871837155181803</v>
      </c>
      <c r="CF61">
        <v>0</v>
      </c>
      <c r="CG61">
        <v>3.2797365853658502</v>
      </c>
      <c r="CH61">
        <v>-5.9694773519168897E-3</v>
      </c>
      <c r="CI61">
        <v>1.74445408297003E-3</v>
      </c>
      <c r="CJ61">
        <v>1</v>
      </c>
      <c r="CK61">
        <v>1</v>
      </c>
      <c r="CL61">
        <v>3</v>
      </c>
      <c r="CM61" t="s">
        <v>255</v>
      </c>
      <c r="CN61">
        <v>1.8608100000000001</v>
      </c>
      <c r="CO61">
        <v>1.8577600000000001</v>
      </c>
      <c r="CP61">
        <v>1.8605</v>
      </c>
      <c r="CQ61">
        <v>1.8533299999999999</v>
      </c>
      <c r="CR61">
        <v>1.85192</v>
      </c>
      <c r="CS61">
        <v>1.85273</v>
      </c>
      <c r="CT61">
        <v>1.8564499999999999</v>
      </c>
      <c r="CU61">
        <v>1.86266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-0.51400000000000001</v>
      </c>
      <c r="DJ61">
        <v>2.4E-2</v>
      </c>
      <c r="DK61">
        <v>3</v>
      </c>
      <c r="DL61">
        <v>615.36</v>
      </c>
      <c r="DM61">
        <v>288.173</v>
      </c>
      <c r="DN61">
        <v>23.000900000000001</v>
      </c>
      <c r="DO61">
        <v>24.473600000000001</v>
      </c>
      <c r="DP61">
        <v>30.0002</v>
      </c>
      <c r="DQ61">
        <v>24.554500000000001</v>
      </c>
      <c r="DR61">
        <v>24.568100000000001</v>
      </c>
      <c r="DS61">
        <v>9.7866099999999996</v>
      </c>
      <c r="DT61">
        <v>28.35</v>
      </c>
      <c r="DU61">
        <v>93.674499999999995</v>
      </c>
      <c r="DV61">
        <v>23</v>
      </c>
      <c r="DW61">
        <v>165</v>
      </c>
      <c r="DX61">
        <v>19</v>
      </c>
      <c r="DY61">
        <v>101.155</v>
      </c>
      <c r="DZ61">
        <v>105.125</v>
      </c>
    </row>
    <row r="62" spans="1:130" x14ac:dyDescent="0.25">
      <c r="A62">
        <v>46</v>
      </c>
      <c r="B62">
        <v>1560441145</v>
      </c>
      <c r="C62">
        <v>90</v>
      </c>
      <c r="D62" t="s">
        <v>334</v>
      </c>
      <c r="E62" t="s">
        <v>335</v>
      </c>
      <c r="G62">
        <v>1560441134.6612899</v>
      </c>
      <c r="H62">
        <f t="shared" si="0"/>
        <v>2.0126136531583363E-3</v>
      </c>
      <c r="I62">
        <f t="shared" si="1"/>
        <v>17.049584521667629</v>
      </c>
      <c r="J62">
        <f t="shared" si="2"/>
        <v>110.85092903225799</v>
      </c>
      <c r="K62">
        <f t="shared" si="3"/>
        <v>4.9593296385217469</v>
      </c>
      <c r="L62">
        <f t="shared" si="4"/>
        <v>0.49351678664317972</v>
      </c>
      <c r="M62">
        <f t="shared" si="5"/>
        <v>11.031086513684107</v>
      </c>
      <c r="N62">
        <f t="shared" si="6"/>
        <v>0.26934648788083371</v>
      </c>
      <c r="O62">
        <f t="shared" si="7"/>
        <v>3</v>
      </c>
      <c r="P62">
        <f t="shared" si="8"/>
        <v>0.25777470273959441</v>
      </c>
      <c r="Q62">
        <f t="shared" si="9"/>
        <v>0.16211035883712749</v>
      </c>
      <c r="R62">
        <f t="shared" si="10"/>
        <v>215.02227593706107</v>
      </c>
      <c r="S62">
        <f t="shared" si="11"/>
        <v>24.222624233371231</v>
      </c>
      <c r="T62">
        <f t="shared" si="12"/>
        <v>23.899914516129051</v>
      </c>
      <c r="U62">
        <f t="shared" si="13"/>
        <v>2.9770155612169882</v>
      </c>
      <c r="V62">
        <f t="shared" si="14"/>
        <v>76.434426695726245</v>
      </c>
      <c r="W62">
        <f t="shared" si="15"/>
        <v>2.2203443968665186</v>
      </c>
      <c r="X62">
        <f t="shared" si="16"/>
        <v>2.9049009626321527</v>
      </c>
      <c r="Y62">
        <f t="shared" si="17"/>
        <v>0.75667116435046955</v>
      </c>
      <c r="Z62">
        <f t="shared" si="18"/>
        <v>-88.756262104282627</v>
      </c>
      <c r="AA62">
        <f t="shared" si="19"/>
        <v>-65.873246748392418</v>
      </c>
      <c r="AB62">
        <f t="shared" si="20"/>
        <v>-4.5839037212695706</v>
      </c>
      <c r="AC62">
        <f t="shared" si="21"/>
        <v>55.808863363116458</v>
      </c>
      <c r="AD62">
        <v>0</v>
      </c>
      <c r="AE62">
        <v>0</v>
      </c>
      <c r="AF62">
        <v>3</v>
      </c>
      <c r="AG62">
        <v>10</v>
      </c>
      <c r="AH62">
        <v>2</v>
      </c>
      <c r="AI62">
        <f t="shared" si="22"/>
        <v>1</v>
      </c>
      <c r="AJ62">
        <f t="shared" si="23"/>
        <v>0</v>
      </c>
      <c r="AK62">
        <f t="shared" si="24"/>
        <v>67861.022462275287</v>
      </c>
      <c r="AL62">
        <f t="shared" si="25"/>
        <v>1199.99870967742</v>
      </c>
      <c r="AM62">
        <f t="shared" si="26"/>
        <v>963.35910145146602</v>
      </c>
      <c r="AN62">
        <f t="shared" si="27"/>
        <v>0.80280011443548405</v>
      </c>
      <c r="AO62">
        <f t="shared" si="28"/>
        <v>0.22320054444193557</v>
      </c>
      <c r="AP62">
        <v>10</v>
      </c>
      <c r="AQ62">
        <v>1</v>
      </c>
      <c r="AR62" t="s">
        <v>237</v>
      </c>
      <c r="AS62">
        <v>1560441134.6612899</v>
      </c>
      <c r="AT62">
        <v>110.85092903225799</v>
      </c>
      <c r="AU62">
        <v>139.636129032258</v>
      </c>
      <c r="AV62">
        <v>22.312148387096801</v>
      </c>
      <c r="AW62">
        <v>19.032932258064498</v>
      </c>
      <c r="AX62">
        <v>600.05435483870997</v>
      </c>
      <c r="AY62">
        <v>99.412787096774196</v>
      </c>
      <c r="AZ62">
        <v>0.10001455483871</v>
      </c>
      <c r="BA62">
        <v>23.492625806451599</v>
      </c>
      <c r="BB62">
        <v>23.903119354838701</v>
      </c>
      <c r="BC62">
        <v>23.896709677419398</v>
      </c>
      <c r="BD62">
        <v>0</v>
      </c>
      <c r="BE62">
        <v>0</v>
      </c>
      <c r="BF62">
        <v>13002.1709677419</v>
      </c>
      <c r="BG62">
        <v>1039.95032258064</v>
      </c>
      <c r="BH62">
        <v>19.3613741935484</v>
      </c>
      <c r="BI62">
        <v>1199.99870967742</v>
      </c>
      <c r="BJ62">
        <v>0.330000193548387</v>
      </c>
      <c r="BK62">
        <v>0.33001267741935503</v>
      </c>
      <c r="BL62">
        <v>0.330005612903226</v>
      </c>
      <c r="BM62">
        <v>9.9815925806451596E-3</v>
      </c>
      <c r="BN62">
        <v>26</v>
      </c>
      <c r="BO62">
        <v>17743.058064516099</v>
      </c>
      <c r="BP62">
        <v>1560439127</v>
      </c>
      <c r="BQ62" t="s">
        <v>238</v>
      </c>
      <c r="BR62">
        <v>2</v>
      </c>
      <c r="BS62">
        <v>-0.51400000000000001</v>
      </c>
      <c r="BT62">
        <v>2.4E-2</v>
      </c>
      <c r="BU62">
        <v>400</v>
      </c>
      <c r="BV62">
        <v>19</v>
      </c>
      <c r="BW62">
        <v>0.04</v>
      </c>
      <c r="BX62">
        <v>0.04</v>
      </c>
      <c r="BY62">
        <v>16.9587302135212</v>
      </c>
      <c r="BZ62">
        <v>4.6253597650818996</v>
      </c>
      <c r="CA62">
        <v>0.45864720849459001</v>
      </c>
      <c r="CB62">
        <v>0</v>
      </c>
      <c r="CC62">
        <v>-28.6963878048781</v>
      </c>
      <c r="CD62">
        <v>-7.9343142857138496</v>
      </c>
      <c r="CE62">
        <v>0.78526059965050699</v>
      </c>
      <c r="CF62">
        <v>0</v>
      </c>
      <c r="CG62">
        <v>3.27930170731707</v>
      </c>
      <c r="CH62">
        <v>1.85958188153297E-3</v>
      </c>
      <c r="CI62">
        <v>9.4919966914117104E-4</v>
      </c>
      <c r="CJ62">
        <v>1</v>
      </c>
      <c r="CK62">
        <v>1</v>
      </c>
      <c r="CL62">
        <v>3</v>
      </c>
      <c r="CM62" t="s">
        <v>255</v>
      </c>
      <c r="CN62">
        <v>1.8608100000000001</v>
      </c>
      <c r="CO62">
        <v>1.8577600000000001</v>
      </c>
      <c r="CP62">
        <v>1.8605</v>
      </c>
      <c r="CQ62">
        <v>1.8533299999999999</v>
      </c>
      <c r="CR62">
        <v>1.85189</v>
      </c>
      <c r="CS62">
        <v>1.8527199999999999</v>
      </c>
      <c r="CT62">
        <v>1.8564400000000001</v>
      </c>
      <c r="CU62">
        <v>1.86266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-0.51400000000000001</v>
      </c>
      <c r="DJ62">
        <v>2.4E-2</v>
      </c>
      <c r="DK62">
        <v>3</v>
      </c>
      <c r="DL62">
        <v>615.25199999999995</v>
      </c>
      <c r="DM62">
        <v>288.27499999999998</v>
      </c>
      <c r="DN62">
        <v>23.000900000000001</v>
      </c>
      <c r="DO62">
        <v>24.4741</v>
      </c>
      <c r="DP62">
        <v>30.000299999999999</v>
      </c>
      <c r="DQ62">
        <v>24.555299999999999</v>
      </c>
      <c r="DR62">
        <v>24.5684</v>
      </c>
      <c r="DS62">
        <v>9.9339899999999997</v>
      </c>
      <c r="DT62">
        <v>28.35</v>
      </c>
      <c r="DU62">
        <v>93.674499999999995</v>
      </c>
      <c r="DV62">
        <v>23</v>
      </c>
      <c r="DW62">
        <v>170</v>
      </c>
      <c r="DX62">
        <v>19</v>
      </c>
      <c r="DY62">
        <v>101.15600000000001</v>
      </c>
      <c r="DZ62">
        <v>105.125</v>
      </c>
    </row>
    <row r="63" spans="1:130" x14ac:dyDescent="0.25">
      <c r="A63">
        <v>47</v>
      </c>
      <c r="B63">
        <v>1560441147</v>
      </c>
      <c r="C63">
        <v>92</v>
      </c>
      <c r="D63" t="s">
        <v>336</v>
      </c>
      <c r="E63" t="s">
        <v>337</v>
      </c>
      <c r="G63">
        <v>1560441136.6612899</v>
      </c>
      <c r="H63">
        <f t="shared" si="0"/>
        <v>2.0126428625763556E-3</v>
      </c>
      <c r="I63">
        <f t="shared" si="1"/>
        <v>17.206747243722084</v>
      </c>
      <c r="J63">
        <f t="shared" si="2"/>
        <v>113.92060967741899</v>
      </c>
      <c r="K63">
        <f t="shared" si="3"/>
        <v>7.0052186713320834</v>
      </c>
      <c r="L63">
        <f t="shared" si="4"/>
        <v>0.69710732530511277</v>
      </c>
      <c r="M63">
        <f t="shared" si="5"/>
        <v>11.336532838631875</v>
      </c>
      <c r="N63">
        <f t="shared" si="6"/>
        <v>0.26928750670309826</v>
      </c>
      <c r="O63">
        <f t="shared" si="7"/>
        <v>3</v>
      </c>
      <c r="P63">
        <f t="shared" si="8"/>
        <v>0.25772068013965899</v>
      </c>
      <c r="Q63">
        <f t="shared" si="9"/>
        <v>0.16207617381672546</v>
      </c>
      <c r="R63">
        <f t="shared" si="10"/>
        <v>215.02234822034785</v>
      </c>
      <c r="S63">
        <f t="shared" si="11"/>
        <v>24.224332509940378</v>
      </c>
      <c r="T63">
        <f t="shared" si="12"/>
        <v>23.9015016129032</v>
      </c>
      <c r="U63">
        <f t="shared" si="13"/>
        <v>2.9772996067891193</v>
      </c>
      <c r="V63">
        <f t="shared" si="14"/>
        <v>76.430572766682317</v>
      </c>
      <c r="W63">
        <f t="shared" si="15"/>
        <v>2.2204622123292976</v>
      </c>
      <c r="X63">
        <f t="shared" si="16"/>
        <v>2.9052015861606151</v>
      </c>
      <c r="Y63">
        <f t="shared" si="17"/>
        <v>0.75683739445982168</v>
      </c>
      <c r="Z63">
        <f t="shared" si="18"/>
        <v>-88.757550239617288</v>
      </c>
      <c r="AA63">
        <f t="shared" si="19"/>
        <v>-65.8523775870881</v>
      </c>
      <c r="AB63">
        <f t="shared" si="20"/>
        <v>-4.5825280307570564</v>
      </c>
      <c r="AC63">
        <f t="shared" si="21"/>
        <v>55.829892362885403</v>
      </c>
      <c r="AD63">
        <v>0</v>
      </c>
      <c r="AE63">
        <v>0</v>
      </c>
      <c r="AF63">
        <v>3</v>
      </c>
      <c r="AG63">
        <v>10</v>
      </c>
      <c r="AH63">
        <v>2</v>
      </c>
      <c r="AI63">
        <f t="shared" si="22"/>
        <v>1</v>
      </c>
      <c r="AJ63">
        <f t="shared" si="23"/>
        <v>0</v>
      </c>
      <c r="AK63">
        <f t="shared" si="24"/>
        <v>67851.685045681254</v>
      </c>
      <c r="AL63">
        <f t="shared" si="25"/>
        <v>1199.99903225806</v>
      </c>
      <c r="AM63">
        <f t="shared" si="26"/>
        <v>963.35939177405407</v>
      </c>
      <c r="AN63">
        <f t="shared" si="27"/>
        <v>0.80280014056451632</v>
      </c>
      <c r="AO63">
        <f t="shared" si="28"/>
        <v>0.22320055220967744</v>
      </c>
      <c r="AP63">
        <v>10</v>
      </c>
      <c r="AQ63">
        <v>1</v>
      </c>
      <c r="AR63" t="s">
        <v>237</v>
      </c>
      <c r="AS63">
        <v>1560441136.6612899</v>
      </c>
      <c r="AT63">
        <v>113.92060967741899</v>
      </c>
      <c r="AU63">
        <v>142.97835483871</v>
      </c>
      <c r="AV63">
        <v>22.313383870967701</v>
      </c>
      <c r="AW63">
        <v>19.034087096774201</v>
      </c>
      <c r="AX63">
        <v>600.04754838709698</v>
      </c>
      <c r="AY63">
        <v>99.4125612903226</v>
      </c>
      <c r="AZ63">
        <v>0.100010409677419</v>
      </c>
      <c r="BA63">
        <v>23.494341935483899</v>
      </c>
      <c r="BB63">
        <v>23.903870967741899</v>
      </c>
      <c r="BC63">
        <v>23.899132258064501</v>
      </c>
      <c r="BD63">
        <v>0</v>
      </c>
      <c r="BE63">
        <v>0</v>
      </c>
      <c r="BF63">
        <v>13000.293548387101</v>
      </c>
      <c r="BG63">
        <v>1039.93903225806</v>
      </c>
      <c r="BH63">
        <v>19.3623612903226</v>
      </c>
      <c r="BI63">
        <v>1199.99903225806</v>
      </c>
      <c r="BJ63">
        <v>0.330000225806452</v>
      </c>
      <c r="BK63">
        <v>0.33001277419354802</v>
      </c>
      <c r="BL63">
        <v>0.330005548387097</v>
      </c>
      <c r="BM63">
        <v>9.9815758064516202E-3</v>
      </c>
      <c r="BN63">
        <v>26</v>
      </c>
      <c r="BO63">
        <v>17743.064516129001</v>
      </c>
      <c r="BP63">
        <v>1560439127</v>
      </c>
      <c r="BQ63" t="s">
        <v>238</v>
      </c>
      <c r="BR63">
        <v>2</v>
      </c>
      <c r="BS63">
        <v>-0.51400000000000001</v>
      </c>
      <c r="BT63">
        <v>2.4E-2</v>
      </c>
      <c r="BU63">
        <v>400</v>
      </c>
      <c r="BV63">
        <v>19</v>
      </c>
      <c r="BW63">
        <v>0.04</v>
      </c>
      <c r="BX63">
        <v>0.04</v>
      </c>
      <c r="BY63">
        <v>17.116343890926601</v>
      </c>
      <c r="BZ63">
        <v>4.5036923723679703</v>
      </c>
      <c r="CA63">
        <v>0.44585954055472499</v>
      </c>
      <c r="CB63">
        <v>0</v>
      </c>
      <c r="CC63">
        <v>-28.9678853658537</v>
      </c>
      <c r="CD63">
        <v>-7.8040891986060901</v>
      </c>
      <c r="CE63">
        <v>0.77198925638959703</v>
      </c>
      <c r="CF63">
        <v>0</v>
      </c>
      <c r="CG63">
        <v>3.27922463414634</v>
      </c>
      <c r="CH63">
        <v>2.3974912891983899E-3</v>
      </c>
      <c r="CI63">
        <v>9.0091037306574105E-4</v>
      </c>
      <c r="CJ63">
        <v>1</v>
      </c>
      <c r="CK63">
        <v>1</v>
      </c>
      <c r="CL63">
        <v>3</v>
      </c>
      <c r="CM63" t="s">
        <v>255</v>
      </c>
      <c r="CN63">
        <v>1.8608100000000001</v>
      </c>
      <c r="CO63">
        <v>1.8577600000000001</v>
      </c>
      <c r="CP63">
        <v>1.8605</v>
      </c>
      <c r="CQ63">
        <v>1.8533299999999999</v>
      </c>
      <c r="CR63">
        <v>1.8518699999999999</v>
      </c>
      <c r="CS63">
        <v>1.8527199999999999</v>
      </c>
      <c r="CT63">
        <v>1.85643</v>
      </c>
      <c r="CU63">
        <v>1.8626499999999999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-0.51400000000000001</v>
      </c>
      <c r="DJ63">
        <v>2.4E-2</v>
      </c>
      <c r="DK63">
        <v>3</v>
      </c>
      <c r="DL63">
        <v>614.93200000000002</v>
      </c>
      <c r="DM63">
        <v>288.2</v>
      </c>
      <c r="DN63">
        <v>23.001000000000001</v>
      </c>
      <c r="DO63">
        <v>24.475100000000001</v>
      </c>
      <c r="DP63">
        <v>30.000299999999999</v>
      </c>
      <c r="DQ63">
        <v>24.5563</v>
      </c>
      <c r="DR63">
        <v>24.569099999999999</v>
      </c>
      <c r="DS63">
        <v>10.0449</v>
      </c>
      <c r="DT63">
        <v>28.35</v>
      </c>
      <c r="DU63">
        <v>93.674499999999995</v>
      </c>
      <c r="DV63">
        <v>23</v>
      </c>
      <c r="DW63">
        <v>170</v>
      </c>
      <c r="DX63">
        <v>19</v>
      </c>
      <c r="DY63">
        <v>101.15600000000001</v>
      </c>
      <c r="DZ63">
        <v>105.125</v>
      </c>
    </row>
    <row r="64" spans="1:130" x14ac:dyDescent="0.25">
      <c r="A64">
        <v>48</v>
      </c>
      <c r="B64">
        <v>1560441149</v>
      </c>
      <c r="C64">
        <v>94</v>
      </c>
      <c r="D64" t="s">
        <v>338</v>
      </c>
      <c r="E64" t="s">
        <v>339</v>
      </c>
      <c r="G64">
        <v>1560441138.6612899</v>
      </c>
      <c r="H64">
        <f t="shared" si="0"/>
        <v>2.0130340654412014E-3</v>
      </c>
      <c r="I64">
        <f t="shared" si="1"/>
        <v>17.357589504170384</v>
      </c>
      <c r="J64">
        <f t="shared" si="2"/>
        <v>116.99145161290301</v>
      </c>
      <c r="K64">
        <f t="shared" si="3"/>
        <v>9.1146836537598226</v>
      </c>
      <c r="L64">
        <f t="shared" si="4"/>
        <v>0.90702521309977624</v>
      </c>
      <c r="M64">
        <f t="shared" si="5"/>
        <v>11.642115114579234</v>
      </c>
      <c r="N64">
        <f t="shared" si="6"/>
        <v>0.26929172394062573</v>
      </c>
      <c r="O64">
        <f t="shared" si="7"/>
        <v>3</v>
      </c>
      <c r="P64">
        <f t="shared" si="8"/>
        <v>0.2577245428656107</v>
      </c>
      <c r="Q64">
        <f t="shared" si="9"/>
        <v>0.16207861811237118</v>
      </c>
      <c r="R64">
        <f t="shared" si="10"/>
        <v>215.02243486954168</v>
      </c>
      <c r="S64">
        <f t="shared" si="11"/>
        <v>24.225919557173182</v>
      </c>
      <c r="T64">
        <f t="shared" si="12"/>
        <v>23.903043548387103</v>
      </c>
      <c r="U64">
        <f t="shared" si="13"/>
        <v>2.97757559245896</v>
      </c>
      <c r="V64">
        <f t="shared" si="14"/>
        <v>76.427691847915639</v>
      </c>
      <c r="W64">
        <f t="shared" si="15"/>
        <v>2.2206044088150372</v>
      </c>
      <c r="X64">
        <f t="shared" si="16"/>
        <v>2.9054971504750449</v>
      </c>
      <c r="Y64">
        <f t="shared" si="17"/>
        <v>0.7569711836439228</v>
      </c>
      <c r="Z64">
        <f t="shared" si="18"/>
        <v>-88.77480228595698</v>
      </c>
      <c r="AA64">
        <f t="shared" si="19"/>
        <v>-65.828899780640413</v>
      </c>
      <c r="AB64">
        <f t="shared" si="20"/>
        <v>-4.5809690409835371</v>
      </c>
      <c r="AC64">
        <f t="shared" si="21"/>
        <v>55.837763761960744</v>
      </c>
      <c r="AD64">
        <v>0</v>
      </c>
      <c r="AE64">
        <v>0</v>
      </c>
      <c r="AF64">
        <v>3</v>
      </c>
      <c r="AG64">
        <v>10</v>
      </c>
      <c r="AH64">
        <v>2</v>
      </c>
      <c r="AI64">
        <f t="shared" si="22"/>
        <v>1</v>
      </c>
      <c r="AJ64">
        <f t="shared" si="23"/>
        <v>0</v>
      </c>
      <c r="AK64">
        <f t="shared" si="24"/>
        <v>67843.514773328643</v>
      </c>
      <c r="AL64">
        <f t="shared" si="25"/>
        <v>1199.9996774193501</v>
      </c>
      <c r="AM64">
        <f t="shared" si="26"/>
        <v>963.35979435482113</v>
      </c>
      <c r="AN64">
        <f t="shared" si="27"/>
        <v>0.80280004443548436</v>
      </c>
      <c r="AO64">
        <f t="shared" si="28"/>
        <v>0.22320054888064533</v>
      </c>
      <c r="AP64">
        <v>10</v>
      </c>
      <c r="AQ64">
        <v>1</v>
      </c>
      <c r="AR64" t="s">
        <v>237</v>
      </c>
      <c r="AS64">
        <v>1560441138.6612899</v>
      </c>
      <c r="AT64">
        <v>116.99145161290301</v>
      </c>
      <c r="AU64">
        <v>146.310838709677</v>
      </c>
      <c r="AV64">
        <v>22.314822580645199</v>
      </c>
      <c r="AW64">
        <v>19.034906451612901</v>
      </c>
      <c r="AX64">
        <v>600.04996774193603</v>
      </c>
      <c r="AY64">
        <v>99.4124870967742</v>
      </c>
      <c r="AZ64">
        <v>0.100040990322581</v>
      </c>
      <c r="BA64">
        <v>23.4960290322581</v>
      </c>
      <c r="BB64">
        <v>23.904509677419401</v>
      </c>
      <c r="BC64">
        <v>23.901577419354801</v>
      </c>
      <c r="BD64">
        <v>0</v>
      </c>
      <c r="BE64">
        <v>0</v>
      </c>
      <c r="BF64">
        <v>12998.6419354839</v>
      </c>
      <c r="BG64">
        <v>1039.9306451612899</v>
      </c>
      <c r="BH64">
        <v>19.360880645161298</v>
      </c>
      <c r="BI64">
        <v>1199.9996774193501</v>
      </c>
      <c r="BJ64">
        <v>0.33</v>
      </c>
      <c r="BK64">
        <v>0.33001322580645198</v>
      </c>
      <c r="BL64">
        <v>0.33000529032258102</v>
      </c>
      <c r="BM64">
        <v>9.9815783870967796E-3</v>
      </c>
      <c r="BN64">
        <v>26</v>
      </c>
      <c r="BO64">
        <v>17743.0709677419</v>
      </c>
      <c r="BP64">
        <v>1560439127</v>
      </c>
      <c r="BQ64" t="s">
        <v>238</v>
      </c>
      <c r="BR64">
        <v>2</v>
      </c>
      <c r="BS64">
        <v>-0.51400000000000001</v>
      </c>
      <c r="BT64">
        <v>2.4E-2</v>
      </c>
      <c r="BU64">
        <v>400</v>
      </c>
      <c r="BV64">
        <v>19</v>
      </c>
      <c r="BW64">
        <v>0.04</v>
      </c>
      <c r="BX64">
        <v>0.04</v>
      </c>
      <c r="BY64">
        <v>17.2715653619607</v>
      </c>
      <c r="BZ64">
        <v>4.4142433152374796</v>
      </c>
      <c r="CA64">
        <v>0.43640868862965998</v>
      </c>
      <c r="CB64">
        <v>0</v>
      </c>
      <c r="CC64">
        <v>-29.233590243902398</v>
      </c>
      <c r="CD64">
        <v>-7.6717526132416003</v>
      </c>
      <c r="CE64">
        <v>0.75848475065619403</v>
      </c>
      <c r="CF64">
        <v>0</v>
      </c>
      <c r="CG64">
        <v>3.2796685365853699</v>
      </c>
      <c r="CH64">
        <v>3.22160278745625E-3</v>
      </c>
      <c r="CI64">
        <v>1.09496755932706E-3</v>
      </c>
      <c r="CJ64">
        <v>1</v>
      </c>
      <c r="CK64">
        <v>1</v>
      </c>
      <c r="CL64">
        <v>3</v>
      </c>
      <c r="CM64" t="s">
        <v>255</v>
      </c>
      <c r="CN64">
        <v>1.8608100000000001</v>
      </c>
      <c r="CO64">
        <v>1.8577600000000001</v>
      </c>
      <c r="CP64">
        <v>1.8605</v>
      </c>
      <c r="CQ64">
        <v>1.8533299999999999</v>
      </c>
      <c r="CR64">
        <v>1.8518600000000001</v>
      </c>
      <c r="CS64">
        <v>1.8527199999999999</v>
      </c>
      <c r="CT64">
        <v>1.85642</v>
      </c>
      <c r="CU64">
        <v>1.86266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-0.51400000000000001</v>
      </c>
      <c r="DJ64">
        <v>2.4E-2</v>
      </c>
      <c r="DK64">
        <v>3</v>
      </c>
      <c r="DL64">
        <v>614.91999999999996</v>
      </c>
      <c r="DM64">
        <v>288.19400000000002</v>
      </c>
      <c r="DN64">
        <v>23.001100000000001</v>
      </c>
      <c r="DO64">
        <v>24.476099999999999</v>
      </c>
      <c r="DP64">
        <v>30.0002</v>
      </c>
      <c r="DQ64">
        <v>24.556799999999999</v>
      </c>
      <c r="DR64">
        <v>24.5701</v>
      </c>
      <c r="DS64">
        <v>10.2011</v>
      </c>
      <c r="DT64">
        <v>28.35</v>
      </c>
      <c r="DU64">
        <v>93.674499999999995</v>
      </c>
      <c r="DV64">
        <v>23</v>
      </c>
      <c r="DW64">
        <v>175</v>
      </c>
      <c r="DX64">
        <v>19</v>
      </c>
      <c r="DY64">
        <v>101.15600000000001</v>
      </c>
      <c r="DZ64">
        <v>105.124</v>
      </c>
    </row>
    <row r="65" spans="1:130" x14ac:dyDescent="0.25">
      <c r="A65">
        <v>49</v>
      </c>
      <c r="B65">
        <v>1560441151</v>
      </c>
      <c r="C65">
        <v>96</v>
      </c>
      <c r="D65" t="s">
        <v>340</v>
      </c>
      <c r="E65" t="s">
        <v>341</v>
      </c>
      <c r="G65">
        <v>1560441140.6612899</v>
      </c>
      <c r="H65">
        <f t="shared" si="0"/>
        <v>2.0135701046916725E-3</v>
      </c>
      <c r="I65">
        <f t="shared" si="1"/>
        <v>17.504628427128601</v>
      </c>
      <c r="J65">
        <f t="shared" si="2"/>
        <v>120.06229032258101</v>
      </c>
      <c r="K65">
        <f t="shared" si="3"/>
        <v>11.253916674056912</v>
      </c>
      <c r="L65">
        <f t="shared" si="4"/>
        <v>1.1199079552731073</v>
      </c>
      <c r="M65">
        <f t="shared" si="5"/>
        <v>11.947726107705133</v>
      </c>
      <c r="N65">
        <f t="shared" si="6"/>
        <v>0.26931273063685202</v>
      </c>
      <c r="O65">
        <f t="shared" si="7"/>
        <v>3</v>
      </c>
      <c r="P65">
        <f t="shared" si="8"/>
        <v>0.25774378360879235</v>
      </c>
      <c r="Q65">
        <f t="shared" si="9"/>
        <v>0.16209079347545968</v>
      </c>
      <c r="R65">
        <f t="shared" si="10"/>
        <v>215.02250423737223</v>
      </c>
      <c r="S65">
        <f t="shared" si="11"/>
        <v>24.227434110319855</v>
      </c>
      <c r="T65">
        <f t="shared" si="12"/>
        <v>23.90470806451615</v>
      </c>
      <c r="U65">
        <f t="shared" si="13"/>
        <v>2.9778735435196313</v>
      </c>
      <c r="V65">
        <f t="shared" si="14"/>
        <v>76.425349602065765</v>
      </c>
      <c r="W65">
        <f t="shared" si="15"/>
        <v>2.2207575095083243</v>
      </c>
      <c r="X65">
        <f t="shared" si="16"/>
        <v>2.9057865238058365</v>
      </c>
      <c r="Y65">
        <f t="shared" si="17"/>
        <v>0.757116034011307</v>
      </c>
      <c r="Z65">
        <f t="shared" si="18"/>
        <v>-88.798441616902764</v>
      </c>
      <c r="AA65">
        <f t="shared" si="19"/>
        <v>-65.830986696776137</v>
      </c>
      <c r="AB65">
        <f t="shared" si="20"/>
        <v>-4.5811910707659402</v>
      </c>
      <c r="AC65">
        <f t="shared" si="21"/>
        <v>55.811884852927378</v>
      </c>
      <c r="AD65">
        <v>0</v>
      </c>
      <c r="AE65">
        <v>0</v>
      </c>
      <c r="AF65">
        <v>3</v>
      </c>
      <c r="AG65">
        <v>11</v>
      </c>
      <c r="AH65">
        <v>2</v>
      </c>
      <c r="AI65">
        <f t="shared" si="22"/>
        <v>1</v>
      </c>
      <c r="AJ65">
        <f t="shared" si="23"/>
        <v>0</v>
      </c>
      <c r="AK65">
        <f t="shared" si="24"/>
        <v>67842.39157004685</v>
      </c>
      <c r="AL65">
        <f t="shared" si="25"/>
        <v>1200.0003225806499</v>
      </c>
      <c r="AM65">
        <f t="shared" si="26"/>
        <v>963.36015958062205</v>
      </c>
      <c r="AN65">
        <f t="shared" si="27"/>
        <v>0.80279991717741916</v>
      </c>
      <c r="AO65">
        <f t="shared" si="28"/>
        <v>0.22320053626774186</v>
      </c>
      <c r="AP65">
        <v>10</v>
      </c>
      <c r="AQ65">
        <v>1</v>
      </c>
      <c r="AR65" t="s">
        <v>237</v>
      </c>
      <c r="AS65">
        <v>1560441140.6612899</v>
      </c>
      <c r="AT65">
        <v>120.06229032258101</v>
      </c>
      <c r="AU65">
        <v>149.63738709677401</v>
      </c>
      <c r="AV65">
        <v>22.316316129032302</v>
      </c>
      <c r="AW65">
        <v>19.035503225806501</v>
      </c>
      <c r="AX65">
        <v>600.04477419354805</v>
      </c>
      <c r="AY65">
        <v>99.412745161290303</v>
      </c>
      <c r="AZ65">
        <v>9.9983403225806497E-2</v>
      </c>
      <c r="BA65">
        <v>23.497680645161299</v>
      </c>
      <c r="BB65">
        <v>23.905629032258101</v>
      </c>
      <c r="BC65">
        <v>23.903787096774199</v>
      </c>
      <c r="BD65">
        <v>0</v>
      </c>
      <c r="BE65">
        <v>0</v>
      </c>
      <c r="BF65">
        <v>12998.445161290299</v>
      </c>
      <c r="BG65">
        <v>1039.9283870967699</v>
      </c>
      <c r="BH65">
        <v>19.357070967741901</v>
      </c>
      <c r="BI65">
        <v>1200.0003225806499</v>
      </c>
      <c r="BJ65">
        <v>0.32999980645161298</v>
      </c>
      <c r="BK65">
        <v>0.33001380645161299</v>
      </c>
      <c r="BL65">
        <v>0.33000483870967701</v>
      </c>
      <c r="BM65">
        <v>9.9816074193548408E-3</v>
      </c>
      <c r="BN65">
        <v>26</v>
      </c>
      <c r="BO65">
        <v>17743.077419354799</v>
      </c>
      <c r="BP65">
        <v>1560439127</v>
      </c>
      <c r="BQ65" t="s">
        <v>238</v>
      </c>
      <c r="BR65">
        <v>2</v>
      </c>
      <c r="BS65">
        <v>-0.51400000000000001</v>
      </c>
      <c r="BT65">
        <v>2.4E-2</v>
      </c>
      <c r="BU65">
        <v>400</v>
      </c>
      <c r="BV65">
        <v>19</v>
      </c>
      <c r="BW65">
        <v>0.04</v>
      </c>
      <c r="BX65">
        <v>0.04</v>
      </c>
      <c r="BY65">
        <v>17.420873872915301</v>
      </c>
      <c r="BZ65">
        <v>4.4753791094327697</v>
      </c>
      <c r="CA65">
        <v>0.44215340400898501</v>
      </c>
      <c r="CB65">
        <v>0</v>
      </c>
      <c r="CC65">
        <v>-29.491939024390199</v>
      </c>
      <c r="CD65">
        <v>-7.8135177700352401</v>
      </c>
      <c r="CE65">
        <v>0.772454434326869</v>
      </c>
      <c r="CF65">
        <v>0</v>
      </c>
      <c r="CG65">
        <v>3.28048829268293</v>
      </c>
      <c r="CH65">
        <v>1.2455540069684801E-2</v>
      </c>
      <c r="CI65">
        <v>2.3902585863163199E-3</v>
      </c>
      <c r="CJ65">
        <v>1</v>
      </c>
      <c r="CK65">
        <v>1</v>
      </c>
      <c r="CL65">
        <v>3</v>
      </c>
      <c r="CM65" t="s">
        <v>255</v>
      </c>
      <c r="CN65">
        <v>1.8608100000000001</v>
      </c>
      <c r="CO65">
        <v>1.8577600000000001</v>
      </c>
      <c r="CP65">
        <v>1.8605</v>
      </c>
      <c r="CQ65">
        <v>1.85334</v>
      </c>
      <c r="CR65">
        <v>1.85188</v>
      </c>
      <c r="CS65">
        <v>1.8527199999999999</v>
      </c>
      <c r="CT65">
        <v>1.85642</v>
      </c>
      <c r="CU65">
        <v>1.86266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-0.51400000000000001</v>
      </c>
      <c r="DJ65">
        <v>2.4E-2</v>
      </c>
      <c r="DK65">
        <v>3</v>
      </c>
      <c r="DL65">
        <v>614.07399999999996</v>
      </c>
      <c r="DM65">
        <v>288.31799999999998</v>
      </c>
      <c r="DN65">
        <v>23.000900000000001</v>
      </c>
      <c r="DO65">
        <v>24.4772</v>
      </c>
      <c r="DP65">
        <v>30.0002</v>
      </c>
      <c r="DQ65">
        <v>24.5579</v>
      </c>
      <c r="DR65">
        <v>24.570399999999999</v>
      </c>
      <c r="DS65">
        <v>10.3485</v>
      </c>
      <c r="DT65">
        <v>28.35</v>
      </c>
      <c r="DU65">
        <v>93.674499999999995</v>
      </c>
      <c r="DV65">
        <v>23</v>
      </c>
      <c r="DW65">
        <v>180</v>
      </c>
      <c r="DX65">
        <v>19</v>
      </c>
      <c r="DY65">
        <v>101.155</v>
      </c>
      <c r="DZ65">
        <v>105.125</v>
      </c>
    </row>
    <row r="66" spans="1:130" x14ac:dyDescent="0.25">
      <c r="A66">
        <v>50</v>
      </c>
      <c r="B66">
        <v>1560441153</v>
      </c>
      <c r="C66">
        <v>98</v>
      </c>
      <c r="D66" t="s">
        <v>342</v>
      </c>
      <c r="E66" t="s">
        <v>343</v>
      </c>
      <c r="G66">
        <v>1560441142.6612899</v>
      </c>
      <c r="H66">
        <f t="shared" si="0"/>
        <v>2.0140807026048238E-3</v>
      </c>
      <c r="I66">
        <f t="shared" si="1"/>
        <v>17.654176155181045</v>
      </c>
      <c r="J66">
        <f t="shared" si="2"/>
        <v>123.13200000000001</v>
      </c>
      <c r="K66">
        <f t="shared" si="3"/>
        <v>13.374994770049128</v>
      </c>
      <c r="L66">
        <f t="shared" si="4"/>
        <v>1.3309849278373416</v>
      </c>
      <c r="M66">
        <f t="shared" si="5"/>
        <v>12.253226184541198</v>
      </c>
      <c r="N66">
        <f t="shared" si="6"/>
        <v>0.2693291442625616</v>
      </c>
      <c r="O66">
        <f t="shared" si="7"/>
        <v>3</v>
      </c>
      <c r="P66">
        <f t="shared" si="8"/>
        <v>0.25775881731369055</v>
      </c>
      <c r="Q66">
        <f t="shared" si="9"/>
        <v>0.16210030667176464</v>
      </c>
      <c r="R66">
        <f t="shared" si="10"/>
        <v>215.02248475053457</v>
      </c>
      <c r="S66">
        <f t="shared" si="11"/>
        <v>24.228954636574727</v>
      </c>
      <c r="T66">
        <f t="shared" si="12"/>
        <v>23.906359677419349</v>
      </c>
      <c r="U66">
        <f t="shared" si="13"/>
        <v>2.9781692106489812</v>
      </c>
      <c r="V66">
        <f t="shared" si="14"/>
        <v>76.422831725322496</v>
      </c>
      <c r="W66">
        <f t="shared" si="15"/>
        <v>2.2209055119415271</v>
      </c>
      <c r="X66">
        <f t="shared" si="16"/>
        <v>2.9060759223419828</v>
      </c>
      <c r="Y66">
        <f t="shared" si="17"/>
        <v>0.75726369870745414</v>
      </c>
      <c r="Z66">
        <f t="shared" si="18"/>
        <v>-88.820958984872732</v>
      </c>
      <c r="AA66">
        <f t="shared" si="19"/>
        <v>-65.830986696776137</v>
      </c>
      <c r="AB66">
        <f t="shared" si="20"/>
        <v>-4.5812675759590613</v>
      </c>
      <c r="AC66">
        <f t="shared" si="21"/>
        <v>55.789271492926645</v>
      </c>
      <c r="AD66">
        <v>0</v>
      </c>
      <c r="AE66">
        <v>0</v>
      </c>
      <c r="AF66">
        <v>3</v>
      </c>
      <c r="AG66">
        <v>11</v>
      </c>
      <c r="AH66">
        <v>2</v>
      </c>
      <c r="AI66">
        <f t="shared" si="22"/>
        <v>1</v>
      </c>
      <c r="AJ66">
        <f t="shared" si="23"/>
        <v>0</v>
      </c>
      <c r="AK66">
        <f t="shared" si="24"/>
        <v>67839.170581722297</v>
      </c>
      <c r="AL66">
        <f t="shared" si="25"/>
        <v>1200.0003225806499</v>
      </c>
      <c r="AM66">
        <f t="shared" si="26"/>
        <v>963.36011380641628</v>
      </c>
      <c r="AN66">
        <f t="shared" si="27"/>
        <v>0.80279987903225791</v>
      </c>
      <c r="AO66">
        <f t="shared" si="28"/>
        <v>0.22320052664516124</v>
      </c>
      <c r="AP66">
        <v>10</v>
      </c>
      <c r="AQ66">
        <v>1</v>
      </c>
      <c r="AR66" t="s">
        <v>237</v>
      </c>
      <c r="AS66">
        <v>1560441142.6612899</v>
      </c>
      <c r="AT66">
        <v>123.13200000000001</v>
      </c>
      <c r="AU66">
        <v>152.96809677419401</v>
      </c>
      <c r="AV66">
        <v>22.317758064516099</v>
      </c>
      <c r="AW66">
        <v>19.035967741935501</v>
      </c>
      <c r="AX66">
        <v>600.01729032258095</v>
      </c>
      <c r="AY66">
        <v>99.413138709677398</v>
      </c>
      <c r="AZ66">
        <v>9.9792003225806503E-2</v>
      </c>
      <c r="BA66">
        <v>23.499332258064499</v>
      </c>
      <c r="BB66">
        <v>23.9068677419355</v>
      </c>
      <c r="BC66">
        <v>23.905851612903199</v>
      </c>
      <c r="BD66">
        <v>0</v>
      </c>
      <c r="BE66">
        <v>0</v>
      </c>
      <c r="BF66">
        <v>12997.7806451613</v>
      </c>
      <c r="BG66">
        <v>1039.92612903226</v>
      </c>
      <c r="BH66">
        <v>19.3549193548387</v>
      </c>
      <c r="BI66">
        <v>1200.0003225806499</v>
      </c>
      <c r="BJ66">
        <v>0.32999987096774203</v>
      </c>
      <c r="BK66">
        <v>0.33001412903225802</v>
      </c>
      <c r="BL66">
        <v>0.33000445161290298</v>
      </c>
      <c r="BM66">
        <v>9.9816322580645201E-3</v>
      </c>
      <c r="BN66">
        <v>26</v>
      </c>
      <c r="BO66">
        <v>17743.067741935502</v>
      </c>
      <c r="BP66">
        <v>1560439127</v>
      </c>
      <c r="BQ66" t="s">
        <v>238</v>
      </c>
      <c r="BR66">
        <v>2</v>
      </c>
      <c r="BS66">
        <v>-0.51400000000000001</v>
      </c>
      <c r="BT66">
        <v>2.4E-2</v>
      </c>
      <c r="BU66">
        <v>400</v>
      </c>
      <c r="BV66">
        <v>19</v>
      </c>
      <c r="BW66">
        <v>0.04</v>
      </c>
      <c r="BX66">
        <v>0.04</v>
      </c>
      <c r="BY66">
        <v>17.565855967767799</v>
      </c>
      <c r="BZ66">
        <v>4.6006205290326001</v>
      </c>
      <c r="CA66">
        <v>0.45361965001572302</v>
      </c>
      <c r="CB66">
        <v>0</v>
      </c>
      <c r="CC66">
        <v>-29.745814634146299</v>
      </c>
      <c r="CD66">
        <v>-8.0922543554003905</v>
      </c>
      <c r="CE66">
        <v>0.79877384496213799</v>
      </c>
      <c r="CF66">
        <v>0</v>
      </c>
      <c r="CG66">
        <v>3.2813907317073201</v>
      </c>
      <c r="CH66">
        <v>2.6382439024393502E-2</v>
      </c>
      <c r="CI66">
        <v>3.6115136953806001E-3</v>
      </c>
      <c r="CJ66">
        <v>1</v>
      </c>
      <c r="CK66">
        <v>1</v>
      </c>
      <c r="CL66">
        <v>3</v>
      </c>
      <c r="CM66" t="s">
        <v>255</v>
      </c>
      <c r="CN66">
        <v>1.8608100000000001</v>
      </c>
      <c r="CO66">
        <v>1.8577600000000001</v>
      </c>
      <c r="CP66">
        <v>1.8605</v>
      </c>
      <c r="CQ66">
        <v>1.8533500000000001</v>
      </c>
      <c r="CR66">
        <v>1.8519000000000001</v>
      </c>
      <c r="CS66">
        <v>1.8527199999999999</v>
      </c>
      <c r="CT66">
        <v>1.85643</v>
      </c>
      <c r="CU66">
        <v>1.8626499999999999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-0.51400000000000001</v>
      </c>
      <c r="DJ66">
        <v>2.4E-2</v>
      </c>
      <c r="DK66">
        <v>3</v>
      </c>
      <c r="DL66">
        <v>613.36300000000006</v>
      </c>
      <c r="DM66">
        <v>288.37799999999999</v>
      </c>
      <c r="DN66">
        <v>23.000699999999998</v>
      </c>
      <c r="DO66">
        <v>24.478200000000001</v>
      </c>
      <c r="DP66">
        <v>30.0002</v>
      </c>
      <c r="DQ66">
        <v>24.558599999999998</v>
      </c>
      <c r="DR66">
        <v>24.571200000000001</v>
      </c>
      <c r="DS66">
        <v>10.457599999999999</v>
      </c>
      <c r="DT66">
        <v>28.35</v>
      </c>
      <c r="DU66">
        <v>93.674499999999995</v>
      </c>
      <c r="DV66">
        <v>23</v>
      </c>
      <c r="DW66">
        <v>180</v>
      </c>
      <c r="DX66">
        <v>19</v>
      </c>
      <c r="DY66">
        <v>101.155</v>
      </c>
      <c r="DZ66">
        <v>105.125</v>
      </c>
    </row>
    <row r="67" spans="1:130" x14ac:dyDescent="0.25">
      <c r="A67">
        <v>51</v>
      </c>
      <c r="B67">
        <v>1560441155</v>
      </c>
      <c r="C67">
        <v>100</v>
      </c>
      <c r="D67" t="s">
        <v>344</v>
      </c>
      <c r="E67" t="s">
        <v>345</v>
      </c>
      <c r="G67">
        <v>1560441144.6612899</v>
      </c>
      <c r="H67">
        <f t="shared" si="0"/>
        <v>2.0146657070332862E-3</v>
      </c>
      <c r="I67">
        <f t="shared" si="1"/>
        <v>17.810199127878761</v>
      </c>
      <c r="J67">
        <f t="shared" si="2"/>
        <v>126.199483870968</v>
      </c>
      <c r="K67">
        <f t="shared" si="3"/>
        <v>15.47510407328279</v>
      </c>
      <c r="L67">
        <f t="shared" si="4"/>
        <v>1.5399763488167864</v>
      </c>
      <c r="M67">
        <f t="shared" si="5"/>
        <v>12.558508134992419</v>
      </c>
      <c r="N67">
        <f t="shared" si="6"/>
        <v>0.26939859082627604</v>
      </c>
      <c r="O67">
        <f t="shared" si="7"/>
        <v>3</v>
      </c>
      <c r="P67">
        <f t="shared" si="8"/>
        <v>0.25782242451817439</v>
      </c>
      <c r="Q67">
        <f t="shared" si="9"/>
        <v>0.162140556827926</v>
      </c>
      <c r="R67">
        <f t="shared" si="10"/>
        <v>215.0224637414116</v>
      </c>
      <c r="S67">
        <f t="shared" si="11"/>
        <v>24.230269176538517</v>
      </c>
      <c r="T67">
        <f t="shared" si="12"/>
        <v>23.907343548387097</v>
      </c>
      <c r="U67">
        <f t="shared" si="13"/>
        <v>2.9783453526815542</v>
      </c>
      <c r="V67">
        <f t="shared" si="14"/>
        <v>76.420989981692045</v>
      </c>
      <c r="W67">
        <f t="shared" si="15"/>
        <v>2.2210481133933264</v>
      </c>
      <c r="X67">
        <f t="shared" si="16"/>
        <v>2.9063325585358375</v>
      </c>
      <c r="Y67">
        <f t="shared" si="17"/>
        <v>0.75729723928822779</v>
      </c>
      <c r="Z67">
        <f t="shared" si="18"/>
        <v>-88.846757680167926</v>
      </c>
      <c r="AA67">
        <f t="shared" si="19"/>
        <v>-65.753249070975585</v>
      </c>
      <c r="AB67">
        <f t="shared" si="20"/>
        <v>-4.575914344223043</v>
      </c>
      <c r="AC67">
        <f t="shared" si="21"/>
        <v>55.846542646045052</v>
      </c>
      <c r="AD67">
        <v>0</v>
      </c>
      <c r="AE67">
        <v>0</v>
      </c>
      <c r="AF67">
        <v>3</v>
      </c>
      <c r="AG67">
        <v>11</v>
      </c>
      <c r="AH67">
        <v>2</v>
      </c>
      <c r="AI67">
        <f t="shared" si="22"/>
        <v>1</v>
      </c>
      <c r="AJ67">
        <f t="shared" si="23"/>
        <v>0</v>
      </c>
      <c r="AK67">
        <f t="shared" si="24"/>
        <v>67833.077356258989</v>
      </c>
      <c r="AL67">
        <f t="shared" si="25"/>
        <v>1200</v>
      </c>
      <c r="AM67">
        <f t="shared" si="26"/>
        <v>963.35989112903155</v>
      </c>
      <c r="AN67">
        <f t="shared" si="27"/>
        <v>0.80279990927419298</v>
      </c>
      <c r="AO67">
        <f t="shared" si="28"/>
        <v>0.22320055642903208</v>
      </c>
      <c r="AP67">
        <v>10</v>
      </c>
      <c r="AQ67">
        <v>1</v>
      </c>
      <c r="AR67" t="s">
        <v>237</v>
      </c>
      <c r="AS67">
        <v>1560441144.6612899</v>
      </c>
      <c r="AT67">
        <v>126.199483870968</v>
      </c>
      <c r="AU67">
        <v>156.30635483871001</v>
      </c>
      <c r="AV67">
        <v>22.319141935483898</v>
      </c>
      <c r="AW67">
        <v>19.0363677419355</v>
      </c>
      <c r="AX67">
        <v>600.01083870967705</v>
      </c>
      <c r="AY67">
        <v>99.413399999999996</v>
      </c>
      <c r="AZ67">
        <v>9.9749735483871005E-2</v>
      </c>
      <c r="BA67">
        <v>23.5007967741935</v>
      </c>
      <c r="BB67">
        <v>23.907451612903198</v>
      </c>
      <c r="BC67">
        <v>23.907235483870998</v>
      </c>
      <c r="BD67">
        <v>0</v>
      </c>
      <c r="BE67">
        <v>0</v>
      </c>
      <c r="BF67">
        <v>12996.512903225799</v>
      </c>
      <c r="BG67">
        <v>1039.9232258064501</v>
      </c>
      <c r="BH67">
        <v>19.361370967741902</v>
      </c>
      <c r="BI67">
        <v>1200</v>
      </c>
      <c r="BJ67">
        <v>0.32999958064516099</v>
      </c>
      <c r="BK67">
        <v>0.33001412903225802</v>
      </c>
      <c r="BL67">
        <v>0.33000477419354801</v>
      </c>
      <c r="BM67">
        <v>9.9816235483870999E-3</v>
      </c>
      <c r="BN67">
        <v>26</v>
      </c>
      <c r="BO67">
        <v>17743.058064516099</v>
      </c>
      <c r="BP67">
        <v>1560439127</v>
      </c>
      <c r="BQ67" t="s">
        <v>238</v>
      </c>
      <c r="BR67">
        <v>2</v>
      </c>
      <c r="BS67">
        <v>-0.51400000000000001</v>
      </c>
      <c r="BT67">
        <v>2.4E-2</v>
      </c>
      <c r="BU67">
        <v>400</v>
      </c>
      <c r="BV67">
        <v>19</v>
      </c>
      <c r="BW67">
        <v>0.04</v>
      </c>
      <c r="BX67">
        <v>0.04</v>
      </c>
      <c r="BY67">
        <v>17.718639500154701</v>
      </c>
      <c r="BZ67">
        <v>4.6869658067661604</v>
      </c>
      <c r="CA67">
        <v>0.46160220353930498</v>
      </c>
      <c r="CB67">
        <v>0</v>
      </c>
      <c r="CC67">
        <v>-30.0145073170732</v>
      </c>
      <c r="CD67">
        <v>-8.1935142857136896</v>
      </c>
      <c r="CE67">
        <v>0.80864602596705704</v>
      </c>
      <c r="CF67">
        <v>0</v>
      </c>
      <c r="CG67">
        <v>3.2824187804878</v>
      </c>
      <c r="CH67">
        <v>3.7576933797908399E-2</v>
      </c>
      <c r="CI67">
        <v>4.4460638635363597E-3</v>
      </c>
      <c r="CJ67">
        <v>1</v>
      </c>
      <c r="CK67">
        <v>1</v>
      </c>
      <c r="CL67">
        <v>3</v>
      </c>
      <c r="CM67" t="s">
        <v>255</v>
      </c>
      <c r="CN67">
        <v>1.8608100000000001</v>
      </c>
      <c r="CO67">
        <v>1.8577600000000001</v>
      </c>
      <c r="CP67">
        <v>1.8605</v>
      </c>
      <c r="CQ67">
        <v>1.85334</v>
      </c>
      <c r="CR67">
        <v>1.85189</v>
      </c>
      <c r="CS67">
        <v>1.8527199999999999</v>
      </c>
      <c r="CT67">
        <v>1.85642</v>
      </c>
      <c r="CU67">
        <v>1.8626499999999999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-0.51400000000000001</v>
      </c>
      <c r="DJ67">
        <v>2.4E-2</v>
      </c>
      <c r="DK67">
        <v>3</v>
      </c>
      <c r="DL67">
        <v>614.39700000000005</v>
      </c>
      <c r="DM67">
        <v>288.23899999999998</v>
      </c>
      <c r="DN67">
        <v>23.000399999999999</v>
      </c>
      <c r="DO67">
        <v>24.479199999999999</v>
      </c>
      <c r="DP67">
        <v>30.000299999999999</v>
      </c>
      <c r="DQ67">
        <v>24.558599999999998</v>
      </c>
      <c r="DR67">
        <v>24.572199999999999</v>
      </c>
      <c r="DS67">
        <v>10.6129</v>
      </c>
      <c r="DT67">
        <v>28.35</v>
      </c>
      <c r="DU67">
        <v>93.674499999999995</v>
      </c>
      <c r="DV67">
        <v>23</v>
      </c>
      <c r="DW67">
        <v>185</v>
      </c>
      <c r="DX67">
        <v>19</v>
      </c>
      <c r="DY67">
        <v>101.15600000000001</v>
      </c>
      <c r="DZ67">
        <v>105.124</v>
      </c>
    </row>
    <row r="68" spans="1:130" x14ac:dyDescent="0.25">
      <c r="A68">
        <v>52</v>
      </c>
      <c r="B68">
        <v>1560441157</v>
      </c>
      <c r="C68">
        <v>102</v>
      </c>
      <c r="D68" t="s">
        <v>346</v>
      </c>
      <c r="E68" t="s">
        <v>347</v>
      </c>
      <c r="G68">
        <v>1560441146.6612899</v>
      </c>
      <c r="H68">
        <f t="shared" si="0"/>
        <v>2.0151767751566646E-3</v>
      </c>
      <c r="I68">
        <f t="shared" si="1"/>
        <v>17.972417582199608</v>
      </c>
      <c r="J68">
        <f t="shared" si="2"/>
        <v>129.26367741935499</v>
      </c>
      <c r="K68">
        <f t="shared" si="3"/>
        <v>17.536960495452423</v>
      </c>
      <c r="L68">
        <f t="shared" si="4"/>
        <v>1.7451626244201046</v>
      </c>
      <c r="M68">
        <f t="shared" si="5"/>
        <v>12.863468477667666</v>
      </c>
      <c r="N68">
        <f t="shared" si="6"/>
        <v>0.26947426370571825</v>
      </c>
      <c r="O68">
        <f t="shared" si="7"/>
        <v>3</v>
      </c>
      <c r="P68">
        <f t="shared" si="8"/>
        <v>0.25789173289924877</v>
      </c>
      <c r="Q68">
        <f t="shared" si="9"/>
        <v>0.16218441478588758</v>
      </c>
      <c r="R68">
        <f t="shared" si="10"/>
        <v>215.0225435079729</v>
      </c>
      <c r="S68">
        <f t="shared" si="11"/>
        <v>24.231193669083016</v>
      </c>
      <c r="T68">
        <f t="shared" si="12"/>
        <v>23.907896774193549</v>
      </c>
      <c r="U68">
        <f t="shared" si="13"/>
        <v>2.9784444004812394</v>
      </c>
      <c r="V68">
        <f t="shared" si="14"/>
        <v>76.419891690081258</v>
      </c>
      <c r="W68">
        <f t="shared" si="15"/>
        <v>2.2211574618017846</v>
      </c>
      <c r="X68">
        <f t="shared" si="16"/>
        <v>2.9065174167082399</v>
      </c>
      <c r="Y68">
        <f t="shared" si="17"/>
        <v>0.75728693867945474</v>
      </c>
      <c r="Z68">
        <f t="shared" si="18"/>
        <v>-88.869295784408905</v>
      </c>
      <c r="AA68">
        <f t="shared" si="19"/>
        <v>-65.672120206456157</v>
      </c>
      <c r="AB68">
        <f t="shared" si="20"/>
        <v>-4.5703055561477886</v>
      </c>
      <c r="AC68">
        <f t="shared" si="21"/>
        <v>55.91082196096005</v>
      </c>
      <c r="AD68">
        <v>0</v>
      </c>
      <c r="AE68">
        <v>0</v>
      </c>
      <c r="AF68">
        <v>3</v>
      </c>
      <c r="AG68">
        <v>10</v>
      </c>
      <c r="AH68">
        <v>2</v>
      </c>
      <c r="AI68">
        <f t="shared" si="22"/>
        <v>1</v>
      </c>
      <c r="AJ68">
        <f t="shared" si="23"/>
        <v>0</v>
      </c>
      <c r="AK68">
        <f t="shared" si="24"/>
        <v>67827.38519358293</v>
      </c>
      <c r="AL68">
        <f t="shared" si="25"/>
        <v>1200</v>
      </c>
      <c r="AM68">
        <f t="shared" si="26"/>
        <v>963.3599772580643</v>
      </c>
      <c r="AN68">
        <f t="shared" si="27"/>
        <v>0.8027999810483869</v>
      </c>
      <c r="AO68">
        <f t="shared" si="28"/>
        <v>0.22320061927419349</v>
      </c>
      <c r="AP68">
        <v>10</v>
      </c>
      <c r="AQ68">
        <v>1</v>
      </c>
      <c r="AR68" t="s">
        <v>237</v>
      </c>
      <c r="AS68">
        <v>1560441146.6612899</v>
      </c>
      <c r="AT68">
        <v>129.26367741935499</v>
      </c>
      <c r="AU68">
        <v>159.65067741935499</v>
      </c>
      <c r="AV68">
        <v>22.3201838709677</v>
      </c>
      <c r="AW68">
        <v>19.0366483870968</v>
      </c>
      <c r="AX68">
        <v>600.02325806451597</v>
      </c>
      <c r="AY68">
        <v>99.413580645161304</v>
      </c>
      <c r="AZ68">
        <v>9.9822767741935506E-2</v>
      </c>
      <c r="BA68">
        <v>23.501851612903199</v>
      </c>
      <c r="BB68">
        <v>23.907922580645199</v>
      </c>
      <c r="BC68">
        <v>23.9078709677419</v>
      </c>
      <c r="BD68">
        <v>0</v>
      </c>
      <c r="BE68">
        <v>0</v>
      </c>
      <c r="BF68">
        <v>12995.322580645199</v>
      </c>
      <c r="BG68">
        <v>1039.9209677419401</v>
      </c>
      <c r="BH68">
        <v>19.372212903225801</v>
      </c>
      <c r="BI68">
        <v>1200</v>
      </c>
      <c r="BJ68">
        <v>0.32999893548387099</v>
      </c>
      <c r="BK68">
        <v>0.33001390322580598</v>
      </c>
      <c r="BL68">
        <v>0.33000567741935499</v>
      </c>
      <c r="BM68">
        <v>9.9816048387096797E-3</v>
      </c>
      <c r="BN68">
        <v>26</v>
      </c>
      <c r="BO68">
        <v>17743.048387096798</v>
      </c>
      <c r="BP68">
        <v>1560439127</v>
      </c>
      <c r="BQ68" t="s">
        <v>238</v>
      </c>
      <c r="BR68">
        <v>2</v>
      </c>
      <c r="BS68">
        <v>-0.51400000000000001</v>
      </c>
      <c r="BT68">
        <v>2.4E-2</v>
      </c>
      <c r="BU68">
        <v>400</v>
      </c>
      <c r="BV68">
        <v>19</v>
      </c>
      <c r="BW68">
        <v>0.04</v>
      </c>
      <c r="BX68">
        <v>0.04</v>
      </c>
      <c r="BY68">
        <v>17.878465050800699</v>
      </c>
      <c r="BZ68">
        <v>4.7959727919358901</v>
      </c>
      <c r="CA68">
        <v>0.47208294922750199</v>
      </c>
      <c r="CB68">
        <v>0</v>
      </c>
      <c r="CC68">
        <v>-30.294217073170699</v>
      </c>
      <c r="CD68">
        <v>-8.3163533101047502</v>
      </c>
      <c r="CE68">
        <v>0.82083122441632295</v>
      </c>
      <c r="CF68">
        <v>0</v>
      </c>
      <c r="CG68">
        <v>3.2833056097561002</v>
      </c>
      <c r="CH68">
        <v>4.3602857142861599E-2</v>
      </c>
      <c r="CI68">
        <v>4.7992738519745497E-3</v>
      </c>
      <c r="CJ68">
        <v>1</v>
      </c>
      <c r="CK68">
        <v>1</v>
      </c>
      <c r="CL68">
        <v>3</v>
      </c>
      <c r="CM68" t="s">
        <v>255</v>
      </c>
      <c r="CN68">
        <v>1.8608100000000001</v>
      </c>
      <c r="CO68">
        <v>1.8577600000000001</v>
      </c>
      <c r="CP68">
        <v>1.8605</v>
      </c>
      <c r="CQ68">
        <v>1.8533299999999999</v>
      </c>
      <c r="CR68">
        <v>1.8518699999999999</v>
      </c>
      <c r="CS68">
        <v>1.8527199999999999</v>
      </c>
      <c r="CT68">
        <v>1.8564000000000001</v>
      </c>
      <c r="CU68">
        <v>1.86266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-0.51400000000000001</v>
      </c>
      <c r="DJ68">
        <v>2.4E-2</v>
      </c>
      <c r="DK68">
        <v>3</v>
      </c>
      <c r="DL68">
        <v>615.45799999999997</v>
      </c>
      <c r="DM68">
        <v>288.15100000000001</v>
      </c>
      <c r="DN68">
        <v>23.000299999999999</v>
      </c>
      <c r="DO68">
        <v>24.479900000000001</v>
      </c>
      <c r="DP68">
        <v>30.0002</v>
      </c>
      <c r="DQ68">
        <v>24.5594</v>
      </c>
      <c r="DR68">
        <v>24.572500000000002</v>
      </c>
      <c r="DS68">
        <v>10.757099999999999</v>
      </c>
      <c r="DT68">
        <v>28.35</v>
      </c>
      <c r="DU68">
        <v>93.674499999999995</v>
      </c>
      <c r="DV68">
        <v>23</v>
      </c>
      <c r="DW68">
        <v>190</v>
      </c>
      <c r="DX68">
        <v>19</v>
      </c>
      <c r="DY68">
        <v>101.15600000000001</v>
      </c>
      <c r="DZ68">
        <v>105.124</v>
      </c>
    </row>
    <row r="69" spans="1:130" x14ac:dyDescent="0.25">
      <c r="A69">
        <v>53</v>
      </c>
      <c r="B69">
        <v>1560441159</v>
      </c>
      <c r="C69">
        <v>104</v>
      </c>
      <c r="D69" t="s">
        <v>348</v>
      </c>
      <c r="E69" t="s">
        <v>349</v>
      </c>
      <c r="G69">
        <v>1560441148.6612899</v>
      </c>
      <c r="H69">
        <f t="shared" si="0"/>
        <v>2.0155736046819496E-3</v>
      </c>
      <c r="I69">
        <f t="shared" si="1"/>
        <v>18.139758695320687</v>
      </c>
      <c r="J69">
        <f t="shared" si="2"/>
        <v>132.32558064516101</v>
      </c>
      <c r="K69">
        <f t="shared" si="3"/>
        <v>19.568109865080128</v>
      </c>
      <c r="L69">
        <f t="shared" si="4"/>
        <v>1.947290272128269</v>
      </c>
      <c r="M69">
        <f t="shared" si="5"/>
        <v>13.168176064049897</v>
      </c>
      <c r="N69">
        <f t="shared" si="6"/>
        <v>0.2695558361499058</v>
      </c>
      <c r="O69">
        <f t="shared" si="7"/>
        <v>3</v>
      </c>
      <c r="P69">
        <f t="shared" si="8"/>
        <v>0.25796644278594222</v>
      </c>
      <c r="Q69">
        <f t="shared" si="9"/>
        <v>0.16223169095069206</v>
      </c>
      <c r="R69">
        <f t="shared" si="10"/>
        <v>215.02256493115675</v>
      </c>
      <c r="S69">
        <f t="shared" si="11"/>
        <v>24.231705226981429</v>
      </c>
      <c r="T69">
        <f t="shared" si="12"/>
        <v>23.907906451612952</v>
      </c>
      <c r="U69">
        <f t="shared" si="13"/>
        <v>2.9784461331214516</v>
      </c>
      <c r="V69">
        <f t="shared" si="14"/>
        <v>76.41953893072251</v>
      </c>
      <c r="W69">
        <f t="shared" si="15"/>
        <v>2.2212292945855689</v>
      </c>
      <c r="X69">
        <f t="shared" si="16"/>
        <v>2.9066248313787995</v>
      </c>
      <c r="Y69">
        <f t="shared" si="17"/>
        <v>0.75721683853588262</v>
      </c>
      <c r="Z69">
        <f t="shared" si="18"/>
        <v>-88.886795966473983</v>
      </c>
      <c r="AA69">
        <f t="shared" si="19"/>
        <v>-65.574556877432656</v>
      </c>
      <c r="AB69">
        <f t="shared" si="20"/>
        <v>-4.5635302098589188</v>
      </c>
      <c r="AC69">
        <f t="shared" si="21"/>
        <v>55.997681877391187</v>
      </c>
      <c r="AD69">
        <v>0</v>
      </c>
      <c r="AE69">
        <v>0</v>
      </c>
      <c r="AF69">
        <v>3</v>
      </c>
      <c r="AG69">
        <v>10</v>
      </c>
      <c r="AH69">
        <v>2</v>
      </c>
      <c r="AI69">
        <f t="shared" si="22"/>
        <v>1</v>
      </c>
      <c r="AJ69">
        <f t="shared" si="23"/>
        <v>0</v>
      </c>
      <c r="AK69">
        <f t="shared" si="24"/>
        <v>67824.634396729394</v>
      </c>
      <c r="AL69">
        <f t="shared" si="25"/>
        <v>1200</v>
      </c>
      <c r="AM69">
        <f t="shared" si="26"/>
        <v>963.35997377419335</v>
      </c>
      <c r="AN69">
        <f t="shared" si="27"/>
        <v>0.80279997814516113</v>
      </c>
      <c r="AO69">
        <f t="shared" si="28"/>
        <v>0.2232006423193548</v>
      </c>
      <c r="AP69">
        <v>10</v>
      </c>
      <c r="AQ69">
        <v>1</v>
      </c>
      <c r="AR69" t="s">
        <v>237</v>
      </c>
      <c r="AS69">
        <v>1560441148.6612899</v>
      </c>
      <c r="AT69">
        <v>132.32558064516101</v>
      </c>
      <c r="AU69">
        <v>163.00203225806499</v>
      </c>
      <c r="AV69">
        <v>22.320893548387101</v>
      </c>
      <c r="AW69">
        <v>19.036693548387099</v>
      </c>
      <c r="AX69">
        <v>600.01954838709696</v>
      </c>
      <c r="AY69">
        <v>99.4136290322581</v>
      </c>
      <c r="AZ69">
        <v>9.98286064516129E-2</v>
      </c>
      <c r="BA69">
        <v>23.502464516128999</v>
      </c>
      <c r="BB69">
        <v>23.9082096774194</v>
      </c>
      <c r="BC69">
        <v>23.907603225806501</v>
      </c>
      <c r="BD69">
        <v>0</v>
      </c>
      <c r="BE69">
        <v>0</v>
      </c>
      <c r="BF69">
        <v>12994.7580645161</v>
      </c>
      <c r="BG69">
        <v>1039.9177419354801</v>
      </c>
      <c r="BH69">
        <v>19.380722580645202</v>
      </c>
      <c r="BI69">
        <v>1200</v>
      </c>
      <c r="BJ69">
        <v>0.32999851612903203</v>
      </c>
      <c r="BK69">
        <v>0.33001361290322601</v>
      </c>
      <c r="BL69">
        <v>0.330006322580645</v>
      </c>
      <c r="BM69">
        <v>9.9815932258064503E-3</v>
      </c>
      <c r="BN69">
        <v>26</v>
      </c>
      <c r="BO69">
        <v>17743.038709677399</v>
      </c>
      <c r="BP69">
        <v>1560439127</v>
      </c>
      <c r="BQ69" t="s">
        <v>238</v>
      </c>
      <c r="BR69">
        <v>2</v>
      </c>
      <c r="BS69">
        <v>-0.51400000000000001</v>
      </c>
      <c r="BT69">
        <v>2.4E-2</v>
      </c>
      <c r="BU69">
        <v>400</v>
      </c>
      <c r="BV69">
        <v>19</v>
      </c>
      <c r="BW69">
        <v>0.04</v>
      </c>
      <c r="BX69">
        <v>0.04</v>
      </c>
      <c r="BY69">
        <v>18.041369108528201</v>
      </c>
      <c r="BZ69">
        <v>4.8400931599284602</v>
      </c>
      <c r="CA69">
        <v>0.47789775515633098</v>
      </c>
      <c r="CB69">
        <v>0</v>
      </c>
      <c r="CC69">
        <v>-30.578709756097599</v>
      </c>
      <c r="CD69">
        <v>-8.4240522648086102</v>
      </c>
      <c r="CE69">
        <v>0.83171625227301105</v>
      </c>
      <c r="CF69">
        <v>0</v>
      </c>
      <c r="CG69">
        <v>3.2840219512195099</v>
      </c>
      <c r="CH69">
        <v>4.0216306620209301E-2</v>
      </c>
      <c r="CI69">
        <v>4.6506711917965304E-3</v>
      </c>
      <c r="CJ69">
        <v>1</v>
      </c>
      <c r="CK69">
        <v>1</v>
      </c>
      <c r="CL69">
        <v>3</v>
      </c>
      <c r="CM69" t="s">
        <v>255</v>
      </c>
      <c r="CN69">
        <v>1.8608100000000001</v>
      </c>
      <c r="CO69">
        <v>1.8577600000000001</v>
      </c>
      <c r="CP69">
        <v>1.8605</v>
      </c>
      <c r="CQ69">
        <v>1.8533299999999999</v>
      </c>
      <c r="CR69">
        <v>1.8518699999999999</v>
      </c>
      <c r="CS69">
        <v>1.85273</v>
      </c>
      <c r="CT69">
        <v>1.8564000000000001</v>
      </c>
      <c r="CU69">
        <v>1.86267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-0.51400000000000001</v>
      </c>
      <c r="DJ69">
        <v>2.4E-2</v>
      </c>
      <c r="DK69">
        <v>3</v>
      </c>
      <c r="DL69">
        <v>615.37199999999996</v>
      </c>
      <c r="DM69">
        <v>288.19499999999999</v>
      </c>
      <c r="DN69">
        <v>23.0001</v>
      </c>
      <c r="DO69">
        <v>24.480799999999999</v>
      </c>
      <c r="DP69">
        <v>30.0002</v>
      </c>
      <c r="DQ69">
        <v>24.560400000000001</v>
      </c>
      <c r="DR69">
        <v>24.572500000000002</v>
      </c>
      <c r="DS69">
        <v>10.8642</v>
      </c>
      <c r="DT69">
        <v>28.35</v>
      </c>
      <c r="DU69">
        <v>93.674499999999995</v>
      </c>
      <c r="DV69">
        <v>23</v>
      </c>
      <c r="DW69">
        <v>190</v>
      </c>
      <c r="DX69">
        <v>19</v>
      </c>
      <c r="DY69">
        <v>101.15600000000001</v>
      </c>
      <c r="DZ69">
        <v>105.124</v>
      </c>
    </row>
    <row r="70" spans="1:130" x14ac:dyDescent="0.25">
      <c r="A70">
        <v>54</v>
      </c>
      <c r="B70">
        <v>1560441161</v>
      </c>
      <c r="C70">
        <v>106</v>
      </c>
      <c r="D70" t="s">
        <v>350</v>
      </c>
      <c r="E70" t="s">
        <v>351</v>
      </c>
      <c r="G70">
        <v>1560441150.6612899</v>
      </c>
      <c r="H70">
        <f t="shared" si="0"/>
        <v>2.015932980917142E-3</v>
      </c>
      <c r="I70">
        <f t="shared" si="1"/>
        <v>18.302190606804238</v>
      </c>
      <c r="J70">
        <f t="shared" si="2"/>
        <v>135.393</v>
      </c>
      <c r="K70">
        <f t="shared" si="3"/>
        <v>21.643283018822853</v>
      </c>
      <c r="L70">
        <f t="shared" si="4"/>
        <v>2.1537948558365669</v>
      </c>
      <c r="M70">
        <f t="shared" si="5"/>
        <v>13.473406352570096</v>
      </c>
      <c r="N70">
        <f t="shared" si="6"/>
        <v>0.26965699914527397</v>
      </c>
      <c r="O70">
        <f t="shared" si="7"/>
        <v>3</v>
      </c>
      <c r="P70">
        <f t="shared" si="8"/>
        <v>0.2580590924020586</v>
      </c>
      <c r="Q70">
        <f t="shared" si="9"/>
        <v>0.16229031955242706</v>
      </c>
      <c r="R70">
        <f t="shared" si="10"/>
        <v>215.02269840988816</v>
      </c>
      <c r="S70">
        <f t="shared" si="11"/>
        <v>24.231723997154806</v>
      </c>
      <c r="T70">
        <f t="shared" si="12"/>
        <v>23.907379032258049</v>
      </c>
      <c r="U70">
        <f t="shared" si="13"/>
        <v>2.9783517055152071</v>
      </c>
      <c r="V70">
        <f t="shared" si="14"/>
        <v>76.420525946486805</v>
      </c>
      <c r="W70">
        <f t="shared" si="15"/>
        <v>2.2212726729376318</v>
      </c>
      <c r="X70">
        <f t="shared" si="16"/>
        <v>2.9066440533176516</v>
      </c>
      <c r="Y70">
        <f t="shared" si="17"/>
        <v>0.75707903257757536</v>
      </c>
      <c r="Z70">
        <f t="shared" si="18"/>
        <v>-88.902644458445963</v>
      </c>
      <c r="AA70">
        <f t="shared" si="19"/>
        <v>-65.471515393543626</v>
      </c>
      <c r="AB70">
        <f t="shared" si="20"/>
        <v>-4.5563496144921567</v>
      </c>
      <c r="AC70">
        <f t="shared" si="21"/>
        <v>56.092188943406427</v>
      </c>
      <c r="AD70">
        <v>0</v>
      </c>
      <c r="AE70">
        <v>0</v>
      </c>
      <c r="AF70">
        <v>3</v>
      </c>
      <c r="AG70">
        <v>10</v>
      </c>
      <c r="AH70">
        <v>2</v>
      </c>
      <c r="AI70">
        <f t="shared" si="22"/>
        <v>1</v>
      </c>
      <c r="AJ70">
        <f t="shared" si="23"/>
        <v>0</v>
      </c>
      <c r="AK70">
        <f t="shared" si="24"/>
        <v>67823.542862412432</v>
      </c>
      <c r="AL70">
        <f t="shared" si="25"/>
        <v>1200.0003225806499</v>
      </c>
      <c r="AM70">
        <f t="shared" si="26"/>
        <v>963.3604091613347</v>
      </c>
      <c r="AN70">
        <f t="shared" si="27"/>
        <v>0.80280012516129051</v>
      </c>
      <c r="AO70">
        <f t="shared" si="28"/>
        <v>0.22320068000000004</v>
      </c>
      <c r="AP70">
        <v>10</v>
      </c>
      <c r="AQ70">
        <v>1</v>
      </c>
      <c r="AR70" t="s">
        <v>237</v>
      </c>
      <c r="AS70">
        <v>1560441150.6612899</v>
      </c>
      <c r="AT70">
        <v>135.393</v>
      </c>
      <c r="AU70">
        <v>166.350516129032</v>
      </c>
      <c r="AV70">
        <v>22.321361290322599</v>
      </c>
      <c r="AW70">
        <v>19.036580645161301</v>
      </c>
      <c r="AX70">
        <v>600.02016129032302</v>
      </c>
      <c r="AY70">
        <v>99.413438709677393</v>
      </c>
      <c r="AZ70">
        <v>9.9876990322580697E-2</v>
      </c>
      <c r="BA70">
        <v>23.502574193548401</v>
      </c>
      <c r="BB70">
        <v>23.907599999999999</v>
      </c>
      <c r="BC70">
        <v>23.9071580645161</v>
      </c>
      <c r="BD70">
        <v>0</v>
      </c>
      <c r="BE70">
        <v>0</v>
      </c>
      <c r="BF70">
        <v>12994.558064516101</v>
      </c>
      <c r="BG70">
        <v>1039.9141935483899</v>
      </c>
      <c r="BH70">
        <v>19.390845161290301</v>
      </c>
      <c r="BI70">
        <v>1200.0003225806499</v>
      </c>
      <c r="BJ70">
        <v>0.32999848387096797</v>
      </c>
      <c r="BK70">
        <v>0.33001319354838698</v>
      </c>
      <c r="BL70">
        <v>0.33000687096774201</v>
      </c>
      <c r="BM70">
        <v>9.9815806451612893E-3</v>
      </c>
      <c r="BN70">
        <v>26</v>
      </c>
      <c r="BO70">
        <v>17743.048387096798</v>
      </c>
      <c r="BP70">
        <v>1560439127</v>
      </c>
      <c r="BQ70" t="s">
        <v>238</v>
      </c>
      <c r="BR70">
        <v>2</v>
      </c>
      <c r="BS70">
        <v>-0.51400000000000001</v>
      </c>
      <c r="BT70">
        <v>2.4E-2</v>
      </c>
      <c r="BU70">
        <v>400</v>
      </c>
      <c r="BV70">
        <v>19</v>
      </c>
      <c r="BW70">
        <v>0.04</v>
      </c>
      <c r="BX70">
        <v>0.04</v>
      </c>
      <c r="BY70">
        <v>18.2082907947816</v>
      </c>
      <c r="BZ70">
        <v>4.8794200419874603</v>
      </c>
      <c r="CA70">
        <v>0.48192786945917698</v>
      </c>
      <c r="CB70">
        <v>0</v>
      </c>
      <c r="CC70">
        <v>-30.864829268292699</v>
      </c>
      <c r="CD70">
        <v>-8.4542027874567101</v>
      </c>
      <c r="CE70">
        <v>0.834737176760037</v>
      </c>
      <c r="CF70">
        <v>0</v>
      </c>
      <c r="CG70">
        <v>3.2846075609756098</v>
      </c>
      <c r="CH70">
        <v>3.0714146341462099E-2</v>
      </c>
      <c r="CI70">
        <v>4.2883198031498397E-3</v>
      </c>
      <c r="CJ70">
        <v>1</v>
      </c>
      <c r="CK70">
        <v>1</v>
      </c>
      <c r="CL70">
        <v>3</v>
      </c>
      <c r="CM70" t="s">
        <v>255</v>
      </c>
      <c r="CN70">
        <v>1.8608100000000001</v>
      </c>
      <c r="CO70">
        <v>1.8577600000000001</v>
      </c>
      <c r="CP70">
        <v>1.8605</v>
      </c>
      <c r="CQ70">
        <v>1.8533299999999999</v>
      </c>
      <c r="CR70">
        <v>1.85188</v>
      </c>
      <c r="CS70">
        <v>1.85273</v>
      </c>
      <c r="CT70">
        <v>1.8564400000000001</v>
      </c>
      <c r="CU70">
        <v>1.86267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-0.51400000000000001</v>
      </c>
      <c r="DJ70">
        <v>2.4E-2</v>
      </c>
      <c r="DK70">
        <v>3</v>
      </c>
      <c r="DL70">
        <v>615.02499999999998</v>
      </c>
      <c r="DM70">
        <v>288.19900000000001</v>
      </c>
      <c r="DN70">
        <v>23</v>
      </c>
      <c r="DO70">
        <v>24.4818</v>
      </c>
      <c r="DP70">
        <v>30.000299999999999</v>
      </c>
      <c r="DQ70">
        <v>24.560700000000001</v>
      </c>
      <c r="DR70">
        <v>24.5732</v>
      </c>
      <c r="DS70">
        <v>11.018800000000001</v>
      </c>
      <c r="DT70">
        <v>28.35</v>
      </c>
      <c r="DU70">
        <v>93.674499999999995</v>
      </c>
      <c r="DV70">
        <v>23</v>
      </c>
      <c r="DW70">
        <v>195</v>
      </c>
      <c r="DX70">
        <v>19</v>
      </c>
      <c r="DY70">
        <v>101.15600000000001</v>
      </c>
      <c r="DZ70">
        <v>105.124</v>
      </c>
    </row>
    <row r="71" spans="1:130" x14ac:dyDescent="0.25">
      <c r="A71">
        <v>55</v>
      </c>
      <c r="B71">
        <v>1560441163</v>
      </c>
      <c r="C71">
        <v>108</v>
      </c>
      <c r="D71" t="s">
        <v>352</v>
      </c>
      <c r="E71" t="s">
        <v>353</v>
      </c>
      <c r="G71">
        <v>1560441152.6612899</v>
      </c>
      <c r="H71">
        <f t="shared" si="0"/>
        <v>2.0162854405428119E-3</v>
      </c>
      <c r="I71">
        <f t="shared" si="1"/>
        <v>18.458883342844707</v>
      </c>
      <c r="J71">
        <f t="shared" si="2"/>
        <v>138.46419354838699</v>
      </c>
      <c r="K71">
        <f t="shared" si="3"/>
        <v>23.761740509516219</v>
      </c>
      <c r="L71">
        <f t="shared" si="4"/>
        <v>2.3646043603880842</v>
      </c>
      <c r="M71">
        <f t="shared" si="5"/>
        <v>13.779000561470301</v>
      </c>
      <c r="N71">
        <f t="shared" si="6"/>
        <v>0.26976730611545818</v>
      </c>
      <c r="O71">
        <f t="shared" si="7"/>
        <v>3</v>
      </c>
      <c r="P71">
        <f t="shared" si="8"/>
        <v>0.2581601130737311</v>
      </c>
      <c r="Q71">
        <f t="shared" si="9"/>
        <v>0.16235424564977333</v>
      </c>
      <c r="R71">
        <f t="shared" si="10"/>
        <v>215.02269840988816</v>
      </c>
      <c r="S71">
        <f t="shared" si="11"/>
        <v>24.231208531749608</v>
      </c>
      <c r="T71">
        <f t="shared" si="12"/>
        <v>23.9065564516129</v>
      </c>
      <c r="U71">
        <f t="shared" si="13"/>
        <v>2.9782044383267823</v>
      </c>
      <c r="V71">
        <f t="shared" si="14"/>
        <v>76.423103323907668</v>
      </c>
      <c r="W71">
        <f t="shared" si="15"/>
        <v>2.2212905568273618</v>
      </c>
      <c r="X71">
        <f t="shared" si="16"/>
        <v>2.9065694275888805</v>
      </c>
      <c r="Y71">
        <f t="shared" si="17"/>
        <v>0.75691388149942052</v>
      </c>
      <c r="Z71">
        <f t="shared" si="18"/>
        <v>-88.918187927938007</v>
      </c>
      <c r="AA71">
        <f t="shared" si="19"/>
        <v>-65.407342722576118</v>
      </c>
      <c r="AB71">
        <f t="shared" si="20"/>
        <v>-4.5518549229909517</v>
      </c>
      <c r="AC71">
        <f t="shared" si="21"/>
        <v>56.145312836383098</v>
      </c>
      <c r="AD71">
        <v>0</v>
      </c>
      <c r="AE71">
        <v>0</v>
      </c>
      <c r="AF71">
        <v>3</v>
      </c>
      <c r="AG71">
        <v>10</v>
      </c>
      <c r="AH71">
        <v>2</v>
      </c>
      <c r="AI71">
        <f t="shared" si="22"/>
        <v>1</v>
      </c>
      <c r="AJ71">
        <f t="shared" si="23"/>
        <v>0</v>
      </c>
      <c r="AK71">
        <f t="shared" si="24"/>
        <v>67822.406448365509</v>
      </c>
      <c r="AL71">
        <f t="shared" si="25"/>
        <v>1200.0003225806499</v>
      </c>
      <c r="AM71">
        <f t="shared" si="26"/>
        <v>963.3604091613347</v>
      </c>
      <c r="AN71">
        <f t="shared" si="27"/>
        <v>0.80280012516129051</v>
      </c>
      <c r="AO71">
        <f t="shared" si="28"/>
        <v>0.22320068000000004</v>
      </c>
      <c r="AP71">
        <v>10</v>
      </c>
      <c r="AQ71">
        <v>1</v>
      </c>
      <c r="AR71" t="s">
        <v>237</v>
      </c>
      <c r="AS71">
        <v>1560441152.6612899</v>
      </c>
      <c r="AT71">
        <v>138.46419354838699</v>
      </c>
      <c r="AU71">
        <v>169.692709677419</v>
      </c>
      <c r="AV71">
        <v>22.321590322580601</v>
      </c>
      <c r="AW71">
        <v>19.0362935483871</v>
      </c>
      <c r="AX71">
        <v>600.03064516128995</v>
      </c>
      <c r="AY71">
        <v>99.413158064516097</v>
      </c>
      <c r="AZ71">
        <v>9.9937764516129096E-2</v>
      </c>
      <c r="BA71">
        <v>23.502148387096799</v>
      </c>
      <c r="BB71">
        <v>23.907129032258101</v>
      </c>
      <c r="BC71">
        <v>23.905983870967699</v>
      </c>
      <c r="BD71">
        <v>0</v>
      </c>
      <c r="BE71">
        <v>0</v>
      </c>
      <c r="BF71">
        <v>12994.335483871</v>
      </c>
      <c r="BG71">
        <v>1039.9106451612899</v>
      </c>
      <c r="BH71">
        <v>19.4052258064516</v>
      </c>
      <c r="BI71">
        <v>1200.0003225806499</v>
      </c>
      <c r="BJ71">
        <v>0.32999848387096797</v>
      </c>
      <c r="BK71">
        <v>0.33001319354838698</v>
      </c>
      <c r="BL71">
        <v>0.33000687096774201</v>
      </c>
      <c r="BM71">
        <v>9.9815806451612893E-3</v>
      </c>
      <c r="BN71">
        <v>26</v>
      </c>
      <c r="BO71">
        <v>17743.054838709701</v>
      </c>
      <c r="BP71">
        <v>1560439127</v>
      </c>
      <c r="BQ71" t="s">
        <v>238</v>
      </c>
      <c r="BR71">
        <v>2</v>
      </c>
      <c r="BS71">
        <v>-0.51400000000000001</v>
      </c>
      <c r="BT71">
        <v>2.4E-2</v>
      </c>
      <c r="BU71">
        <v>400</v>
      </c>
      <c r="BV71">
        <v>19</v>
      </c>
      <c r="BW71">
        <v>0.04</v>
      </c>
      <c r="BX71">
        <v>0.04</v>
      </c>
      <c r="BY71">
        <v>18.3690441561439</v>
      </c>
      <c r="BZ71">
        <v>4.9563339601499097</v>
      </c>
      <c r="CA71">
        <v>0.48936004108413</v>
      </c>
      <c r="CB71">
        <v>0</v>
      </c>
      <c r="CC71">
        <v>-31.1414317073171</v>
      </c>
      <c r="CD71">
        <v>-8.5303254355396803</v>
      </c>
      <c r="CE71">
        <v>0.84214260551229503</v>
      </c>
      <c r="CF71">
        <v>0</v>
      </c>
      <c r="CG71">
        <v>3.28511682926829</v>
      </c>
      <c r="CH71">
        <v>2.2160696864114801E-2</v>
      </c>
      <c r="CI71">
        <v>3.9805928220245403E-3</v>
      </c>
      <c r="CJ71">
        <v>1</v>
      </c>
      <c r="CK71">
        <v>1</v>
      </c>
      <c r="CL71">
        <v>3</v>
      </c>
      <c r="CM71" t="s">
        <v>255</v>
      </c>
      <c r="CN71">
        <v>1.8608100000000001</v>
      </c>
      <c r="CO71">
        <v>1.8577600000000001</v>
      </c>
      <c r="CP71">
        <v>1.8605</v>
      </c>
      <c r="CQ71">
        <v>1.8533299999999999</v>
      </c>
      <c r="CR71">
        <v>1.8518699999999999</v>
      </c>
      <c r="CS71">
        <v>1.85273</v>
      </c>
      <c r="CT71">
        <v>1.8564400000000001</v>
      </c>
      <c r="CU71">
        <v>1.86267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-0.51400000000000001</v>
      </c>
      <c r="DJ71">
        <v>2.4E-2</v>
      </c>
      <c r="DK71">
        <v>3</v>
      </c>
      <c r="DL71">
        <v>615.24199999999996</v>
      </c>
      <c r="DM71">
        <v>288.01499999999999</v>
      </c>
      <c r="DN71">
        <v>23</v>
      </c>
      <c r="DO71">
        <v>24.481999999999999</v>
      </c>
      <c r="DP71">
        <v>30.000299999999999</v>
      </c>
      <c r="DQ71">
        <v>24.561</v>
      </c>
      <c r="DR71">
        <v>24.574200000000001</v>
      </c>
      <c r="DS71">
        <v>11.1662</v>
      </c>
      <c r="DT71">
        <v>28.35</v>
      </c>
      <c r="DU71">
        <v>93.674499999999995</v>
      </c>
      <c r="DV71">
        <v>23</v>
      </c>
      <c r="DW71">
        <v>200</v>
      </c>
      <c r="DX71">
        <v>19</v>
      </c>
      <c r="DY71">
        <v>101.15600000000001</v>
      </c>
      <c r="DZ71">
        <v>105.124</v>
      </c>
    </row>
    <row r="72" spans="1:130" x14ac:dyDescent="0.25">
      <c r="A72">
        <v>56</v>
      </c>
      <c r="B72">
        <v>1560441165</v>
      </c>
      <c r="C72">
        <v>110</v>
      </c>
      <c r="D72" t="s">
        <v>354</v>
      </c>
      <c r="E72" t="s">
        <v>355</v>
      </c>
      <c r="G72">
        <v>1560441154.6612899</v>
      </c>
      <c r="H72">
        <f t="shared" si="0"/>
        <v>2.0166970169500577E-3</v>
      </c>
      <c r="I72">
        <f t="shared" si="1"/>
        <v>18.615312705652919</v>
      </c>
      <c r="J72">
        <f t="shared" si="2"/>
        <v>141.53509677419399</v>
      </c>
      <c r="K72">
        <f t="shared" si="3"/>
        <v>25.90360204012234</v>
      </c>
      <c r="L72">
        <f t="shared" si="4"/>
        <v>2.577740471461047</v>
      </c>
      <c r="M72">
        <f t="shared" si="5"/>
        <v>14.084556523138765</v>
      </c>
      <c r="N72">
        <f t="shared" si="6"/>
        <v>0.2699297487396527</v>
      </c>
      <c r="O72">
        <f t="shared" si="7"/>
        <v>3</v>
      </c>
      <c r="P72">
        <f t="shared" si="8"/>
        <v>0.25830887383761758</v>
      </c>
      <c r="Q72">
        <f t="shared" si="9"/>
        <v>0.1624483823465481</v>
      </c>
      <c r="R72">
        <f t="shared" si="10"/>
        <v>215.02265927547163</v>
      </c>
      <c r="S72">
        <f t="shared" si="11"/>
        <v>24.230174782870286</v>
      </c>
      <c r="T72">
        <f t="shared" si="12"/>
        <v>23.904974193548398</v>
      </c>
      <c r="U72">
        <f t="shared" si="13"/>
        <v>2.9779211834610329</v>
      </c>
      <c r="V72">
        <f t="shared" si="14"/>
        <v>76.427359925578429</v>
      </c>
      <c r="W72">
        <f t="shared" si="15"/>
        <v>2.2212898435023556</v>
      </c>
      <c r="X72">
        <f t="shared" si="16"/>
        <v>2.9064066136333233</v>
      </c>
      <c r="Y72">
        <f t="shared" si="17"/>
        <v>0.75663133995867726</v>
      </c>
      <c r="Z72">
        <f t="shared" si="18"/>
        <v>-88.936338447497548</v>
      </c>
      <c r="AA72">
        <f t="shared" si="19"/>
        <v>-65.301692593551778</v>
      </c>
      <c r="AB72">
        <f t="shared" si="20"/>
        <v>-4.5444447721896717</v>
      </c>
      <c r="AC72">
        <f t="shared" si="21"/>
        <v>56.240183462232622</v>
      </c>
      <c r="AD72">
        <v>0</v>
      </c>
      <c r="AE72">
        <v>0</v>
      </c>
      <c r="AF72">
        <v>3</v>
      </c>
      <c r="AG72">
        <v>10</v>
      </c>
      <c r="AH72">
        <v>2</v>
      </c>
      <c r="AI72">
        <f t="shared" si="22"/>
        <v>1</v>
      </c>
      <c r="AJ72">
        <f t="shared" si="23"/>
        <v>0</v>
      </c>
      <c r="AK72">
        <f t="shared" si="24"/>
        <v>67826.749512012379</v>
      </c>
      <c r="AL72">
        <f t="shared" si="25"/>
        <v>1200.0003225806499</v>
      </c>
      <c r="AM72">
        <f t="shared" si="26"/>
        <v>963.36026603226401</v>
      </c>
      <c r="AN72">
        <f t="shared" si="27"/>
        <v>0.80280000588709699</v>
      </c>
      <c r="AO72">
        <f t="shared" si="28"/>
        <v>0.2232006725387097</v>
      </c>
      <c r="AP72">
        <v>10</v>
      </c>
      <c r="AQ72">
        <v>1</v>
      </c>
      <c r="AR72" t="s">
        <v>237</v>
      </c>
      <c r="AS72">
        <v>1560441154.6612899</v>
      </c>
      <c r="AT72">
        <v>141.53509677419399</v>
      </c>
      <c r="AU72">
        <v>173.03461290322599</v>
      </c>
      <c r="AV72">
        <v>22.321645161290299</v>
      </c>
      <c r="AW72">
        <v>19.035690322580599</v>
      </c>
      <c r="AX72">
        <v>600.03290322580597</v>
      </c>
      <c r="AY72">
        <v>99.412835483871007</v>
      </c>
      <c r="AZ72">
        <v>9.9983909677419394E-2</v>
      </c>
      <c r="BA72">
        <v>23.5012193548387</v>
      </c>
      <c r="BB72">
        <v>23.906512903225799</v>
      </c>
      <c r="BC72">
        <v>23.903435483871</v>
      </c>
      <c r="BD72">
        <v>0</v>
      </c>
      <c r="BE72">
        <v>0</v>
      </c>
      <c r="BF72">
        <v>12995.264516129</v>
      </c>
      <c r="BG72">
        <v>1039.90709677419</v>
      </c>
      <c r="BH72">
        <v>19.424216129032299</v>
      </c>
      <c r="BI72">
        <v>1200.0003225806499</v>
      </c>
      <c r="BJ72">
        <v>0.32999822580645199</v>
      </c>
      <c r="BK72">
        <v>0.330013677419355</v>
      </c>
      <c r="BL72">
        <v>0.33000658064516097</v>
      </c>
      <c r="BM72">
        <v>9.9815958064516097E-3</v>
      </c>
      <c r="BN72">
        <v>26</v>
      </c>
      <c r="BO72">
        <v>17743.0516129032</v>
      </c>
      <c r="BP72">
        <v>1560439127</v>
      </c>
      <c r="BQ72" t="s">
        <v>238</v>
      </c>
      <c r="BR72">
        <v>2</v>
      </c>
      <c r="BS72">
        <v>-0.51400000000000001</v>
      </c>
      <c r="BT72">
        <v>2.4E-2</v>
      </c>
      <c r="BU72">
        <v>400</v>
      </c>
      <c r="BV72">
        <v>19</v>
      </c>
      <c r="BW72">
        <v>0.04</v>
      </c>
      <c r="BX72">
        <v>0.04</v>
      </c>
      <c r="BY72">
        <v>18.524411956833401</v>
      </c>
      <c r="BZ72">
        <v>4.91717451393444</v>
      </c>
      <c r="CA72">
        <v>0.48573127174499398</v>
      </c>
      <c r="CB72">
        <v>0</v>
      </c>
      <c r="CC72">
        <v>-31.409997560975601</v>
      </c>
      <c r="CD72">
        <v>-8.4764989547032208</v>
      </c>
      <c r="CE72">
        <v>0.83715185016695304</v>
      </c>
      <c r="CF72">
        <v>0</v>
      </c>
      <c r="CG72">
        <v>3.2857400000000001</v>
      </c>
      <c r="CH72">
        <v>1.3342369337984701E-2</v>
      </c>
      <c r="CI72">
        <v>3.5557346330242299E-3</v>
      </c>
      <c r="CJ72">
        <v>1</v>
      </c>
      <c r="CK72">
        <v>1</v>
      </c>
      <c r="CL72">
        <v>3</v>
      </c>
      <c r="CM72" t="s">
        <v>255</v>
      </c>
      <c r="CN72">
        <v>1.8608100000000001</v>
      </c>
      <c r="CO72">
        <v>1.8577600000000001</v>
      </c>
      <c r="CP72">
        <v>1.8605</v>
      </c>
      <c r="CQ72">
        <v>1.8533299999999999</v>
      </c>
      <c r="CR72">
        <v>1.8518699999999999</v>
      </c>
      <c r="CS72">
        <v>1.8527199999999999</v>
      </c>
      <c r="CT72">
        <v>1.85642</v>
      </c>
      <c r="CU72">
        <v>1.86266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-0.51400000000000001</v>
      </c>
      <c r="DJ72">
        <v>2.4E-2</v>
      </c>
      <c r="DK72">
        <v>3</v>
      </c>
      <c r="DL72">
        <v>615.60500000000002</v>
      </c>
      <c r="DM72">
        <v>287.93900000000002</v>
      </c>
      <c r="DN72">
        <v>23</v>
      </c>
      <c r="DO72">
        <v>24.482299999999999</v>
      </c>
      <c r="DP72">
        <v>30.000299999999999</v>
      </c>
      <c r="DQ72">
        <v>24.562000000000001</v>
      </c>
      <c r="DR72">
        <v>24.5746</v>
      </c>
      <c r="DS72">
        <v>11.275600000000001</v>
      </c>
      <c r="DT72">
        <v>28.35</v>
      </c>
      <c r="DU72">
        <v>93.674499999999995</v>
      </c>
      <c r="DV72">
        <v>23</v>
      </c>
      <c r="DW72">
        <v>200</v>
      </c>
      <c r="DX72">
        <v>19</v>
      </c>
      <c r="DY72">
        <v>101.15600000000001</v>
      </c>
      <c r="DZ72">
        <v>105.124</v>
      </c>
    </row>
    <row r="73" spans="1:130" x14ac:dyDescent="0.25">
      <c r="A73">
        <v>57</v>
      </c>
      <c r="B73">
        <v>1560441167</v>
      </c>
      <c r="C73">
        <v>112</v>
      </c>
      <c r="D73" t="s">
        <v>356</v>
      </c>
      <c r="E73" t="s">
        <v>357</v>
      </c>
      <c r="G73">
        <v>1560441156.6612899</v>
      </c>
      <c r="H73">
        <f t="shared" si="0"/>
        <v>2.0172396200554997E-3</v>
      </c>
      <c r="I73">
        <f t="shared" si="1"/>
        <v>18.768112064040562</v>
      </c>
      <c r="J73">
        <f t="shared" si="2"/>
        <v>144.607612903226</v>
      </c>
      <c r="K73">
        <f t="shared" si="3"/>
        <v>28.08681688408598</v>
      </c>
      <c r="L73">
        <f t="shared" si="4"/>
        <v>2.7949843274898893</v>
      </c>
      <c r="M73">
        <f t="shared" si="5"/>
        <v>14.390239142024239</v>
      </c>
      <c r="N73">
        <f t="shared" si="6"/>
        <v>0.27013235546706404</v>
      </c>
      <c r="O73">
        <f t="shared" si="7"/>
        <v>3</v>
      </c>
      <c r="P73">
        <f t="shared" si="8"/>
        <v>0.25849440504859178</v>
      </c>
      <c r="Q73">
        <f t="shared" si="9"/>
        <v>0.16256578854725623</v>
      </c>
      <c r="R73">
        <f t="shared" si="10"/>
        <v>215.02266455690048</v>
      </c>
      <c r="S73">
        <f t="shared" si="11"/>
        <v>24.228553311081409</v>
      </c>
      <c r="T73">
        <f t="shared" si="12"/>
        <v>23.9029919354839</v>
      </c>
      <c r="U73">
        <f t="shared" si="13"/>
        <v>2.977566354083069</v>
      </c>
      <c r="V73">
        <f t="shared" si="14"/>
        <v>76.433760108292773</v>
      </c>
      <c r="W73">
        <f t="shared" si="15"/>
        <v>2.2212771054363993</v>
      </c>
      <c r="X73">
        <f t="shared" si="16"/>
        <v>2.906146580109696</v>
      </c>
      <c r="Y73">
        <f t="shared" si="17"/>
        <v>0.75628924864666969</v>
      </c>
      <c r="Z73">
        <f t="shared" si="18"/>
        <v>-88.960267244447536</v>
      </c>
      <c r="AA73">
        <f t="shared" si="19"/>
        <v>-65.22108545806411</v>
      </c>
      <c r="AB73">
        <f t="shared" si="20"/>
        <v>-4.5387556585107678</v>
      </c>
      <c r="AC73">
        <f t="shared" si="21"/>
        <v>56.302556195878054</v>
      </c>
      <c r="AD73">
        <v>0</v>
      </c>
      <c r="AE73">
        <v>0</v>
      </c>
      <c r="AF73">
        <v>3</v>
      </c>
      <c r="AG73">
        <v>9</v>
      </c>
      <c r="AH73">
        <v>1</v>
      </c>
      <c r="AI73">
        <f t="shared" si="22"/>
        <v>1</v>
      </c>
      <c r="AJ73">
        <f t="shared" si="23"/>
        <v>0</v>
      </c>
      <c r="AK73">
        <f t="shared" si="24"/>
        <v>67835.000970123729</v>
      </c>
      <c r="AL73">
        <f t="shared" si="25"/>
        <v>1200.0003225806499</v>
      </c>
      <c r="AM73">
        <f t="shared" si="26"/>
        <v>963.36021203224902</v>
      </c>
      <c r="AN73">
        <f t="shared" si="27"/>
        <v>0.8027999608870966</v>
      </c>
      <c r="AO73">
        <f t="shared" si="28"/>
        <v>0.22320069053225802</v>
      </c>
      <c r="AP73">
        <v>10</v>
      </c>
      <c r="AQ73">
        <v>1</v>
      </c>
      <c r="AR73" t="s">
        <v>237</v>
      </c>
      <c r="AS73">
        <v>1560441156.6612899</v>
      </c>
      <c r="AT73">
        <v>144.607612903226</v>
      </c>
      <c r="AU73">
        <v>176.371580645161</v>
      </c>
      <c r="AV73">
        <v>22.321629032258102</v>
      </c>
      <c r="AW73">
        <v>19.034858064516101</v>
      </c>
      <c r="AX73">
        <v>600.04532258064501</v>
      </c>
      <c r="AY73">
        <v>99.4122548387097</v>
      </c>
      <c r="AZ73">
        <v>0.1000658</v>
      </c>
      <c r="BA73">
        <v>23.499735483871</v>
      </c>
      <c r="BB73">
        <v>23.905161290322599</v>
      </c>
      <c r="BC73">
        <v>23.900822580645201</v>
      </c>
      <c r="BD73">
        <v>0</v>
      </c>
      <c r="BE73">
        <v>0</v>
      </c>
      <c r="BF73">
        <v>12997.038709677399</v>
      </c>
      <c r="BG73">
        <v>1039.9090322580601</v>
      </c>
      <c r="BH73">
        <v>19.448990322580599</v>
      </c>
      <c r="BI73">
        <v>1200.0003225806499</v>
      </c>
      <c r="BJ73">
        <v>0.32999783870967703</v>
      </c>
      <c r="BK73">
        <v>0.33001387096774198</v>
      </c>
      <c r="BL73">
        <v>0.33000674193548402</v>
      </c>
      <c r="BM73">
        <v>9.9816016129032296E-3</v>
      </c>
      <c r="BN73">
        <v>26</v>
      </c>
      <c r="BO73">
        <v>17743.0516129032</v>
      </c>
      <c r="BP73">
        <v>1560439127</v>
      </c>
      <c r="BQ73" t="s">
        <v>238</v>
      </c>
      <c r="BR73">
        <v>2</v>
      </c>
      <c r="BS73">
        <v>-0.51400000000000001</v>
      </c>
      <c r="BT73">
        <v>2.4E-2</v>
      </c>
      <c r="BU73">
        <v>400</v>
      </c>
      <c r="BV73">
        <v>19</v>
      </c>
      <c r="BW73">
        <v>0.04</v>
      </c>
      <c r="BX73">
        <v>0.04</v>
      </c>
      <c r="BY73">
        <v>18.679748327008198</v>
      </c>
      <c r="BZ73">
        <v>4.8061799899568101</v>
      </c>
      <c r="CA73">
        <v>0.475316174995566</v>
      </c>
      <c r="CB73">
        <v>0</v>
      </c>
      <c r="CC73">
        <v>-31.676724390243901</v>
      </c>
      <c r="CD73">
        <v>-8.2303986062718906</v>
      </c>
      <c r="CE73">
        <v>0.81398504264453098</v>
      </c>
      <c r="CF73">
        <v>0</v>
      </c>
      <c r="CG73">
        <v>3.2865129268292699</v>
      </c>
      <c r="CH73">
        <v>2.2524041811818399E-3</v>
      </c>
      <c r="CI73">
        <v>2.76570834564721E-3</v>
      </c>
      <c r="CJ73">
        <v>1</v>
      </c>
      <c r="CK73">
        <v>1</v>
      </c>
      <c r="CL73">
        <v>3</v>
      </c>
      <c r="CM73" t="s">
        <v>255</v>
      </c>
      <c r="CN73">
        <v>1.8608100000000001</v>
      </c>
      <c r="CO73">
        <v>1.8577600000000001</v>
      </c>
      <c r="CP73">
        <v>1.8605</v>
      </c>
      <c r="CQ73">
        <v>1.8533299999999999</v>
      </c>
      <c r="CR73">
        <v>1.85189</v>
      </c>
      <c r="CS73">
        <v>1.8527199999999999</v>
      </c>
      <c r="CT73">
        <v>1.8564099999999999</v>
      </c>
      <c r="CU73">
        <v>1.8626499999999999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-0.51400000000000001</v>
      </c>
      <c r="DJ73">
        <v>2.4E-2</v>
      </c>
      <c r="DK73">
        <v>3</v>
      </c>
      <c r="DL73">
        <v>616.04499999999996</v>
      </c>
      <c r="DM73">
        <v>288.05</v>
      </c>
      <c r="DN73">
        <v>23</v>
      </c>
      <c r="DO73">
        <v>24.4833</v>
      </c>
      <c r="DP73">
        <v>30.000299999999999</v>
      </c>
      <c r="DQ73">
        <v>24.5627</v>
      </c>
      <c r="DR73">
        <v>24.5746</v>
      </c>
      <c r="DS73">
        <v>11.4321</v>
      </c>
      <c r="DT73">
        <v>28.35</v>
      </c>
      <c r="DU73">
        <v>93.674499999999995</v>
      </c>
      <c r="DV73">
        <v>23</v>
      </c>
      <c r="DW73">
        <v>205</v>
      </c>
      <c r="DX73">
        <v>19</v>
      </c>
      <c r="DY73">
        <v>101.15600000000001</v>
      </c>
      <c r="DZ73">
        <v>105.124</v>
      </c>
    </row>
    <row r="74" spans="1:130" x14ac:dyDescent="0.25">
      <c r="A74">
        <v>58</v>
      </c>
      <c r="B74">
        <v>1560441169</v>
      </c>
      <c r="C74">
        <v>114</v>
      </c>
      <c r="D74" t="s">
        <v>358</v>
      </c>
      <c r="E74" t="s">
        <v>359</v>
      </c>
      <c r="G74">
        <v>1560441158.6612899</v>
      </c>
      <c r="H74">
        <f t="shared" si="0"/>
        <v>2.0176944781186939E-3</v>
      </c>
      <c r="I74">
        <f t="shared" si="1"/>
        <v>18.922389365767135</v>
      </c>
      <c r="J74">
        <f t="shared" si="2"/>
        <v>147.679129032258</v>
      </c>
      <c r="K74">
        <f t="shared" si="3"/>
        <v>30.233198769442268</v>
      </c>
      <c r="L74">
        <f t="shared" si="4"/>
        <v>3.0085524844639426</v>
      </c>
      <c r="M74">
        <f t="shared" si="5"/>
        <v>14.695779098391025</v>
      </c>
      <c r="N74">
        <f t="shared" si="6"/>
        <v>0.27026732818332339</v>
      </c>
      <c r="O74">
        <f t="shared" si="7"/>
        <v>3</v>
      </c>
      <c r="P74">
        <f t="shared" si="8"/>
        <v>0.25861799572902194</v>
      </c>
      <c r="Q74">
        <f t="shared" si="9"/>
        <v>0.16264399867853316</v>
      </c>
      <c r="R74">
        <f t="shared" si="10"/>
        <v>215.02261260059441</v>
      </c>
      <c r="S74">
        <f t="shared" si="11"/>
        <v>24.226728181260548</v>
      </c>
      <c r="T74">
        <f t="shared" si="12"/>
        <v>23.901727419354849</v>
      </c>
      <c r="U74">
        <f t="shared" si="13"/>
        <v>2.9773400217026125</v>
      </c>
      <c r="V74">
        <f t="shared" si="14"/>
        <v>76.440595499837727</v>
      </c>
      <c r="W74">
        <f t="shared" si="15"/>
        <v>2.2212467522566719</v>
      </c>
      <c r="X74">
        <f t="shared" si="16"/>
        <v>2.9058470014946276</v>
      </c>
      <c r="Y74">
        <f t="shared" si="17"/>
        <v>0.75609326944594057</v>
      </c>
      <c r="Z74">
        <f t="shared" si="18"/>
        <v>-88.980326485034396</v>
      </c>
      <c r="AA74">
        <f t="shared" si="19"/>
        <v>-65.293084064519732</v>
      </c>
      <c r="AB74">
        <f t="shared" si="20"/>
        <v>-4.543697747542506</v>
      </c>
      <c r="AC74">
        <f t="shared" si="21"/>
        <v>56.20550430349779</v>
      </c>
      <c r="AD74">
        <v>0</v>
      </c>
      <c r="AE74">
        <v>0</v>
      </c>
      <c r="AF74">
        <v>3</v>
      </c>
      <c r="AG74">
        <v>9</v>
      </c>
      <c r="AH74">
        <v>1</v>
      </c>
      <c r="AI74">
        <f t="shared" si="22"/>
        <v>1</v>
      </c>
      <c r="AJ74">
        <f t="shared" si="23"/>
        <v>0</v>
      </c>
      <c r="AK74">
        <f t="shared" si="24"/>
        <v>67834.068647426742</v>
      </c>
      <c r="AL74">
        <f t="shared" si="25"/>
        <v>1200</v>
      </c>
      <c r="AM74">
        <f t="shared" si="26"/>
        <v>963.3599275161281</v>
      </c>
      <c r="AN74">
        <f t="shared" si="27"/>
        <v>0.80279993959677343</v>
      </c>
      <c r="AO74">
        <f t="shared" si="28"/>
        <v>0.2232007025193547</v>
      </c>
      <c r="AP74">
        <v>10</v>
      </c>
      <c r="AQ74">
        <v>1</v>
      </c>
      <c r="AR74" t="s">
        <v>237</v>
      </c>
      <c r="AS74">
        <v>1560441158.6612899</v>
      </c>
      <c r="AT74">
        <v>147.679129032258</v>
      </c>
      <c r="AU74">
        <v>179.70951612903201</v>
      </c>
      <c r="AV74">
        <v>22.321496774193601</v>
      </c>
      <c r="AW74">
        <v>19.034099999999999</v>
      </c>
      <c r="AX74">
        <v>600.06645161290305</v>
      </c>
      <c r="AY74">
        <v>99.4114</v>
      </c>
      <c r="AZ74">
        <v>0.10015044516129</v>
      </c>
      <c r="BA74">
        <v>23.498025806451601</v>
      </c>
      <c r="BB74">
        <v>23.9041225806452</v>
      </c>
      <c r="BC74">
        <v>23.899332258064501</v>
      </c>
      <c r="BD74">
        <v>0</v>
      </c>
      <c r="BE74">
        <v>0</v>
      </c>
      <c r="BF74">
        <v>12996.8806451613</v>
      </c>
      <c r="BG74">
        <v>1039.9145161290301</v>
      </c>
      <c r="BH74">
        <v>19.479900000000001</v>
      </c>
      <c r="BI74">
        <v>1200</v>
      </c>
      <c r="BJ74">
        <v>0.32999758064516099</v>
      </c>
      <c r="BK74">
        <v>0.33001387096774198</v>
      </c>
      <c r="BL74">
        <v>0.330006967741935</v>
      </c>
      <c r="BM74">
        <v>9.9816003225806499E-3</v>
      </c>
      <c r="BN74">
        <v>26</v>
      </c>
      <c r="BO74">
        <v>17743.0419354839</v>
      </c>
      <c r="BP74">
        <v>1560439127</v>
      </c>
      <c r="BQ74" t="s">
        <v>238</v>
      </c>
      <c r="BR74">
        <v>2</v>
      </c>
      <c r="BS74">
        <v>-0.51400000000000001</v>
      </c>
      <c r="BT74">
        <v>2.4E-2</v>
      </c>
      <c r="BU74">
        <v>400</v>
      </c>
      <c r="BV74">
        <v>19</v>
      </c>
      <c r="BW74">
        <v>0.04</v>
      </c>
      <c r="BX74">
        <v>0.04</v>
      </c>
      <c r="BY74">
        <v>18.833577383572901</v>
      </c>
      <c r="BZ74">
        <v>4.6949557435284399</v>
      </c>
      <c r="CA74">
        <v>0.46468651892823798</v>
      </c>
      <c r="CB74">
        <v>0</v>
      </c>
      <c r="CC74">
        <v>-31.944099999999999</v>
      </c>
      <c r="CD74">
        <v>-8.0006257839716408</v>
      </c>
      <c r="CE74">
        <v>0.791610838425167</v>
      </c>
      <c r="CF74">
        <v>0</v>
      </c>
      <c r="CG74">
        <v>3.2872634146341499</v>
      </c>
      <c r="CH74">
        <v>-5.48216027874602E-3</v>
      </c>
      <c r="CI74">
        <v>2.0455682134515501E-3</v>
      </c>
      <c r="CJ74">
        <v>1</v>
      </c>
      <c r="CK74">
        <v>1</v>
      </c>
      <c r="CL74">
        <v>3</v>
      </c>
      <c r="CM74" t="s">
        <v>255</v>
      </c>
      <c r="CN74">
        <v>1.8608100000000001</v>
      </c>
      <c r="CO74">
        <v>1.8577600000000001</v>
      </c>
      <c r="CP74">
        <v>1.8605</v>
      </c>
      <c r="CQ74">
        <v>1.8533299999999999</v>
      </c>
      <c r="CR74">
        <v>1.85189</v>
      </c>
      <c r="CS74">
        <v>1.8527199999999999</v>
      </c>
      <c r="CT74">
        <v>1.8564000000000001</v>
      </c>
      <c r="CU74">
        <v>1.8626499999999999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-0.51400000000000001</v>
      </c>
      <c r="DJ74">
        <v>2.4E-2</v>
      </c>
      <c r="DK74">
        <v>3</v>
      </c>
      <c r="DL74">
        <v>616.29999999999995</v>
      </c>
      <c r="DM74">
        <v>287.94299999999998</v>
      </c>
      <c r="DN74">
        <v>23</v>
      </c>
      <c r="DO74">
        <v>24.484000000000002</v>
      </c>
      <c r="DP74">
        <v>30.0002</v>
      </c>
      <c r="DQ74">
        <v>24.5627</v>
      </c>
      <c r="DR74">
        <v>24.575299999999999</v>
      </c>
      <c r="DS74">
        <v>11.5764</v>
      </c>
      <c r="DT74">
        <v>28.35</v>
      </c>
      <c r="DU74">
        <v>93.674499999999995</v>
      </c>
      <c r="DV74">
        <v>23</v>
      </c>
      <c r="DW74">
        <v>210</v>
      </c>
      <c r="DX74">
        <v>19</v>
      </c>
      <c r="DY74">
        <v>101.15600000000001</v>
      </c>
      <c r="DZ74">
        <v>105.124</v>
      </c>
    </row>
    <row r="75" spans="1:130" x14ac:dyDescent="0.25">
      <c r="A75">
        <v>59</v>
      </c>
      <c r="B75">
        <v>1560441171</v>
      </c>
      <c r="C75">
        <v>116</v>
      </c>
      <c r="D75" t="s">
        <v>360</v>
      </c>
      <c r="E75" t="s">
        <v>361</v>
      </c>
      <c r="G75">
        <v>1560441160.6612899</v>
      </c>
      <c r="H75">
        <f t="shared" si="0"/>
        <v>2.017698107857277E-3</v>
      </c>
      <c r="I75">
        <f t="shared" si="1"/>
        <v>19.079853733242615</v>
      </c>
      <c r="J75">
        <f t="shared" si="2"/>
        <v>150.75125806451601</v>
      </c>
      <c r="K75">
        <f t="shared" si="3"/>
        <v>32.317613167248098</v>
      </c>
      <c r="L75">
        <f t="shared" si="4"/>
        <v>3.2159425135327844</v>
      </c>
      <c r="M75">
        <f t="shared" si="5"/>
        <v>15.001336183748599</v>
      </c>
      <c r="N75">
        <f t="shared" si="6"/>
        <v>0.27029677819197889</v>
      </c>
      <c r="O75">
        <f t="shared" si="7"/>
        <v>3</v>
      </c>
      <c r="P75">
        <f t="shared" si="8"/>
        <v>0.25864496155786565</v>
      </c>
      <c r="Q75">
        <f t="shared" si="9"/>
        <v>0.16266106314214238</v>
      </c>
      <c r="R75">
        <f t="shared" si="10"/>
        <v>215.0226972335789</v>
      </c>
      <c r="S75">
        <f t="shared" si="11"/>
        <v>24.225270378707883</v>
      </c>
      <c r="T75">
        <f t="shared" si="12"/>
        <v>23.900935483870953</v>
      </c>
      <c r="U75">
        <f t="shared" si="13"/>
        <v>2.9771982829363837</v>
      </c>
      <c r="V75">
        <f t="shared" si="14"/>
        <v>76.445354239432348</v>
      </c>
      <c r="W75">
        <f t="shared" si="15"/>
        <v>2.2211897402653094</v>
      </c>
      <c r="X75">
        <f t="shared" si="16"/>
        <v>2.9055915331471724</v>
      </c>
      <c r="Y75">
        <f t="shared" si="17"/>
        <v>0.75600854267107431</v>
      </c>
      <c r="Z75">
        <f t="shared" si="18"/>
        <v>-88.980486556505909</v>
      </c>
      <c r="AA75">
        <f t="shared" si="19"/>
        <v>-65.400821109672322</v>
      </c>
      <c r="AB75">
        <f t="shared" si="20"/>
        <v>-4.55114332608614</v>
      </c>
      <c r="AC75">
        <f t="shared" si="21"/>
        <v>56.090246241314532</v>
      </c>
      <c r="AD75">
        <v>0</v>
      </c>
      <c r="AE75">
        <v>0</v>
      </c>
      <c r="AF75">
        <v>3</v>
      </c>
      <c r="AG75">
        <v>9</v>
      </c>
      <c r="AH75">
        <v>1</v>
      </c>
      <c r="AI75">
        <f t="shared" si="22"/>
        <v>1</v>
      </c>
      <c r="AJ75">
        <f t="shared" si="23"/>
        <v>0</v>
      </c>
      <c r="AK75">
        <f t="shared" si="24"/>
        <v>67831.368514489732</v>
      </c>
      <c r="AL75">
        <f t="shared" si="25"/>
        <v>1200.0003225806499</v>
      </c>
      <c r="AM75">
        <f t="shared" si="26"/>
        <v>963.36024532258011</v>
      </c>
      <c r="AN75">
        <f t="shared" si="27"/>
        <v>0.80279998862903168</v>
      </c>
      <c r="AO75">
        <f t="shared" si="28"/>
        <v>0.2232007167387095</v>
      </c>
      <c r="AP75">
        <v>10</v>
      </c>
      <c r="AQ75">
        <v>1</v>
      </c>
      <c r="AR75" t="s">
        <v>237</v>
      </c>
      <c r="AS75">
        <v>1560441160.6612899</v>
      </c>
      <c r="AT75">
        <v>150.75125806451601</v>
      </c>
      <c r="AU75">
        <v>183.05406451612899</v>
      </c>
      <c r="AV75">
        <v>22.321154838709699</v>
      </c>
      <c r="AW75">
        <v>19.033783870967699</v>
      </c>
      <c r="AX75">
        <v>600.07245161290302</v>
      </c>
      <c r="AY75">
        <v>99.410296774193597</v>
      </c>
      <c r="AZ75">
        <v>0.100223909677419</v>
      </c>
      <c r="BA75">
        <v>23.4965677419355</v>
      </c>
      <c r="BB75">
        <v>23.903583870967701</v>
      </c>
      <c r="BC75">
        <v>23.898287096774201</v>
      </c>
      <c r="BD75">
        <v>0</v>
      </c>
      <c r="BE75">
        <v>0</v>
      </c>
      <c r="BF75">
        <v>12996.393548387099</v>
      </c>
      <c r="BG75">
        <v>1039.92161290323</v>
      </c>
      <c r="BH75">
        <v>19.514393548387101</v>
      </c>
      <c r="BI75">
        <v>1200.0003225806499</v>
      </c>
      <c r="BJ75">
        <v>0.32999758064516099</v>
      </c>
      <c r="BK75">
        <v>0.33001383870967699</v>
      </c>
      <c r="BL75">
        <v>0.33000706451612899</v>
      </c>
      <c r="BM75">
        <v>9.9815835483871001E-3</v>
      </c>
      <c r="BN75">
        <v>26</v>
      </c>
      <c r="BO75">
        <v>17743.045161290302</v>
      </c>
      <c r="BP75">
        <v>1560439127</v>
      </c>
      <c r="BQ75" t="s">
        <v>238</v>
      </c>
      <c r="BR75">
        <v>2</v>
      </c>
      <c r="BS75">
        <v>-0.51400000000000001</v>
      </c>
      <c r="BT75">
        <v>2.4E-2</v>
      </c>
      <c r="BU75">
        <v>400</v>
      </c>
      <c r="BV75">
        <v>19</v>
      </c>
      <c r="BW75">
        <v>0.04</v>
      </c>
      <c r="BX75">
        <v>0.04</v>
      </c>
      <c r="BY75">
        <v>18.988232540176401</v>
      </c>
      <c r="BZ75">
        <v>4.5559553915192001</v>
      </c>
      <c r="CA75">
        <v>0.45099608458187301</v>
      </c>
      <c r="CB75">
        <v>0</v>
      </c>
      <c r="CC75">
        <v>-32.211885365853703</v>
      </c>
      <c r="CD75">
        <v>-7.8526766550539904</v>
      </c>
      <c r="CE75">
        <v>0.77696166071748096</v>
      </c>
      <c r="CF75">
        <v>0</v>
      </c>
      <c r="CG75">
        <v>3.2874712195121898</v>
      </c>
      <c r="CH75">
        <v>-7.3668292682934301E-3</v>
      </c>
      <c r="CI75">
        <v>1.9588040093220802E-3</v>
      </c>
      <c r="CJ75">
        <v>1</v>
      </c>
      <c r="CK75">
        <v>1</v>
      </c>
      <c r="CL75">
        <v>3</v>
      </c>
      <c r="CM75" t="s">
        <v>255</v>
      </c>
      <c r="CN75">
        <v>1.8608</v>
      </c>
      <c r="CO75">
        <v>1.8577600000000001</v>
      </c>
      <c r="CP75">
        <v>1.8605</v>
      </c>
      <c r="CQ75">
        <v>1.8533299999999999</v>
      </c>
      <c r="CR75">
        <v>1.85189</v>
      </c>
      <c r="CS75">
        <v>1.8527199999999999</v>
      </c>
      <c r="CT75">
        <v>1.8564099999999999</v>
      </c>
      <c r="CU75">
        <v>1.8626499999999999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-0.51400000000000001</v>
      </c>
      <c r="DJ75">
        <v>2.4E-2</v>
      </c>
      <c r="DK75">
        <v>3</v>
      </c>
      <c r="DL75">
        <v>615.73699999999997</v>
      </c>
      <c r="DM75">
        <v>287.959</v>
      </c>
      <c r="DN75">
        <v>23.0001</v>
      </c>
      <c r="DO75">
        <v>24.484000000000002</v>
      </c>
      <c r="DP75">
        <v>30.0001</v>
      </c>
      <c r="DQ75">
        <v>24.562999999999999</v>
      </c>
      <c r="DR75">
        <v>24.5763</v>
      </c>
      <c r="DS75">
        <v>11.684799999999999</v>
      </c>
      <c r="DT75">
        <v>28.35</v>
      </c>
      <c r="DU75">
        <v>93.674499999999995</v>
      </c>
      <c r="DV75">
        <v>23</v>
      </c>
      <c r="DW75">
        <v>210</v>
      </c>
      <c r="DX75">
        <v>19</v>
      </c>
      <c r="DY75">
        <v>101.15600000000001</v>
      </c>
      <c r="DZ75">
        <v>105.124</v>
      </c>
    </row>
    <row r="76" spans="1:130" x14ac:dyDescent="0.25">
      <c r="A76">
        <v>60</v>
      </c>
      <c r="B76">
        <v>1560441173</v>
      </c>
      <c r="C76">
        <v>118</v>
      </c>
      <c r="D76" t="s">
        <v>362</v>
      </c>
      <c r="E76" t="s">
        <v>363</v>
      </c>
      <c r="G76">
        <v>1560441162.6612899</v>
      </c>
      <c r="H76">
        <f t="shared" si="0"/>
        <v>2.0174707315158921E-3</v>
      </c>
      <c r="I76">
        <f t="shared" si="1"/>
        <v>19.236056489874585</v>
      </c>
      <c r="J76">
        <f t="shared" si="2"/>
        <v>153.82716129032301</v>
      </c>
      <c r="K76">
        <f t="shared" si="3"/>
        <v>34.3967132757545</v>
      </c>
      <c r="L76">
        <f t="shared" si="4"/>
        <v>3.4227938997065639</v>
      </c>
      <c r="M76">
        <f t="shared" si="5"/>
        <v>15.307237789048493</v>
      </c>
      <c r="N76">
        <f t="shared" si="6"/>
        <v>0.27028580925545242</v>
      </c>
      <c r="O76">
        <f t="shared" si="7"/>
        <v>3</v>
      </c>
      <c r="P76">
        <f t="shared" si="8"/>
        <v>0.25863491790739923</v>
      </c>
      <c r="Q76">
        <f t="shared" si="9"/>
        <v>0.16265470733610357</v>
      </c>
      <c r="R76">
        <f t="shared" si="10"/>
        <v>215.02271900345482</v>
      </c>
      <c r="S76">
        <f t="shared" si="11"/>
        <v>24.224061341645079</v>
      </c>
      <c r="T76">
        <f t="shared" si="12"/>
        <v>23.9002032258065</v>
      </c>
      <c r="U76">
        <f t="shared" si="13"/>
        <v>2.9770672303454533</v>
      </c>
      <c r="V76">
        <f t="shared" si="14"/>
        <v>76.448902575106786</v>
      </c>
      <c r="W76">
        <f t="shared" si="15"/>
        <v>2.2211230429205795</v>
      </c>
      <c r="X76">
        <f t="shared" si="16"/>
        <v>2.9053694272961605</v>
      </c>
      <c r="Y76">
        <f t="shared" si="17"/>
        <v>0.75594418742487379</v>
      </c>
      <c r="Z76">
        <f t="shared" si="18"/>
        <v>-88.970459259850841</v>
      </c>
      <c r="AA76">
        <f t="shared" si="19"/>
        <v>-65.487428129040055</v>
      </c>
      <c r="AB76">
        <f t="shared" si="20"/>
        <v>-4.5571241034019856</v>
      </c>
      <c r="AC76">
        <f t="shared" si="21"/>
        <v>56.007707511161954</v>
      </c>
      <c r="AD76">
        <v>0</v>
      </c>
      <c r="AE76">
        <v>0</v>
      </c>
      <c r="AF76">
        <v>3</v>
      </c>
      <c r="AG76">
        <v>10</v>
      </c>
      <c r="AH76">
        <v>2</v>
      </c>
      <c r="AI76">
        <f t="shared" si="22"/>
        <v>1</v>
      </c>
      <c r="AJ76">
        <f t="shared" si="23"/>
        <v>0</v>
      </c>
      <c r="AK76">
        <f t="shared" si="24"/>
        <v>67832.003536841279</v>
      </c>
      <c r="AL76">
        <f t="shared" si="25"/>
        <v>1200.0006451612901</v>
      </c>
      <c r="AM76">
        <f t="shared" si="26"/>
        <v>963.36041148381332</v>
      </c>
      <c r="AN76">
        <f t="shared" si="27"/>
        <v>0.80279991129032235</v>
      </c>
      <c r="AO76">
        <f t="shared" si="28"/>
        <v>0.22320070083870963</v>
      </c>
      <c r="AP76">
        <v>10</v>
      </c>
      <c r="AQ76">
        <v>1</v>
      </c>
      <c r="AR76" t="s">
        <v>237</v>
      </c>
      <c r="AS76">
        <v>1560441162.6612899</v>
      </c>
      <c r="AT76">
        <v>153.82716129032301</v>
      </c>
      <c r="AU76">
        <v>186.399612903226</v>
      </c>
      <c r="AV76">
        <v>22.320751612903202</v>
      </c>
      <c r="AW76">
        <v>19.033845161290301</v>
      </c>
      <c r="AX76">
        <v>600.08987096774194</v>
      </c>
      <c r="AY76">
        <v>99.408987096774197</v>
      </c>
      <c r="AZ76">
        <v>0.100343119354839</v>
      </c>
      <c r="BA76">
        <v>23.4953</v>
      </c>
      <c r="BB76">
        <v>23.9031032258065</v>
      </c>
      <c r="BC76">
        <v>23.8973032258065</v>
      </c>
      <c r="BD76">
        <v>0</v>
      </c>
      <c r="BE76">
        <v>0</v>
      </c>
      <c r="BF76">
        <v>12996.658064516099</v>
      </c>
      <c r="BG76">
        <v>1039.9287096774201</v>
      </c>
      <c r="BH76">
        <v>19.5511290322581</v>
      </c>
      <c r="BI76">
        <v>1200.0006451612901</v>
      </c>
      <c r="BJ76">
        <v>0.329997548387097</v>
      </c>
      <c r="BK76">
        <v>0.33001406451612902</v>
      </c>
      <c r="BL76">
        <v>0.33000683870967701</v>
      </c>
      <c r="BM76">
        <v>9.9815677419354803E-3</v>
      </c>
      <c r="BN76">
        <v>26</v>
      </c>
      <c r="BO76">
        <v>17743.054838709701</v>
      </c>
      <c r="BP76">
        <v>1560439127</v>
      </c>
      <c r="BQ76" t="s">
        <v>238</v>
      </c>
      <c r="BR76">
        <v>2</v>
      </c>
      <c r="BS76">
        <v>-0.51400000000000001</v>
      </c>
      <c r="BT76">
        <v>2.4E-2</v>
      </c>
      <c r="BU76">
        <v>400</v>
      </c>
      <c r="BV76">
        <v>19</v>
      </c>
      <c r="BW76">
        <v>0.04</v>
      </c>
      <c r="BX76">
        <v>0.04</v>
      </c>
      <c r="BY76">
        <v>19.145816122714901</v>
      </c>
      <c r="BZ76">
        <v>4.4618277927065702</v>
      </c>
      <c r="CA76">
        <v>0.44130130317093502</v>
      </c>
      <c r="CB76">
        <v>0</v>
      </c>
      <c r="CC76">
        <v>-32.483292682926802</v>
      </c>
      <c r="CD76">
        <v>-7.7128682926813301</v>
      </c>
      <c r="CE76">
        <v>0.76256987825035005</v>
      </c>
      <c r="CF76">
        <v>0</v>
      </c>
      <c r="CG76">
        <v>3.28709170731707</v>
      </c>
      <c r="CH76">
        <v>-7.6559581881541199E-3</v>
      </c>
      <c r="CI76">
        <v>1.9709412168276998E-3</v>
      </c>
      <c r="CJ76">
        <v>1</v>
      </c>
      <c r="CK76">
        <v>1</v>
      </c>
      <c r="CL76">
        <v>3</v>
      </c>
      <c r="CM76" t="s">
        <v>255</v>
      </c>
      <c r="CN76">
        <v>1.8608</v>
      </c>
      <c r="CO76">
        <v>1.8577600000000001</v>
      </c>
      <c r="CP76">
        <v>1.8605</v>
      </c>
      <c r="CQ76">
        <v>1.8533299999999999</v>
      </c>
      <c r="CR76">
        <v>1.85189</v>
      </c>
      <c r="CS76">
        <v>1.8527199999999999</v>
      </c>
      <c r="CT76">
        <v>1.8564099999999999</v>
      </c>
      <c r="CU76">
        <v>1.86266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-0.51400000000000001</v>
      </c>
      <c r="DJ76">
        <v>2.4E-2</v>
      </c>
      <c r="DK76">
        <v>3</v>
      </c>
      <c r="DL76">
        <v>615.14200000000005</v>
      </c>
      <c r="DM76">
        <v>288.26100000000002</v>
      </c>
      <c r="DN76">
        <v>23.0002</v>
      </c>
      <c r="DO76">
        <v>24.4849</v>
      </c>
      <c r="DP76">
        <v>30.0001</v>
      </c>
      <c r="DQ76">
        <v>24.564</v>
      </c>
      <c r="DR76">
        <v>24.576599999999999</v>
      </c>
      <c r="DS76">
        <v>11.839499999999999</v>
      </c>
      <c r="DT76">
        <v>28.35</v>
      </c>
      <c r="DU76">
        <v>93.674499999999995</v>
      </c>
      <c r="DV76">
        <v>23</v>
      </c>
      <c r="DW76">
        <v>215</v>
      </c>
      <c r="DX76">
        <v>19</v>
      </c>
      <c r="DY76">
        <v>101.157</v>
      </c>
      <c r="DZ76">
        <v>105.124</v>
      </c>
    </row>
    <row r="77" spans="1:130" x14ac:dyDescent="0.25">
      <c r="A77">
        <v>61</v>
      </c>
      <c r="B77">
        <v>1560441175</v>
      </c>
      <c r="C77">
        <v>120</v>
      </c>
      <c r="D77" t="s">
        <v>364</v>
      </c>
      <c r="E77" t="s">
        <v>365</v>
      </c>
      <c r="G77">
        <v>1560441164.6612899</v>
      </c>
      <c r="H77">
        <f t="shared" si="0"/>
        <v>2.0172277374529745E-3</v>
      </c>
      <c r="I77">
        <f t="shared" si="1"/>
        <v>19.388124221684727</v>
      </c>
      <c r="J77">
        <f t="shared" si="2"/>
        <v>156.906580645161</v>
      </c>
      <c r="K77">
        <f t="shared" si="3"/>
        <v>36.483638836286744</v>
      </c>
      <c r="L77">
        <f t="shared" si="4"/>
        <v>3.6304203377297957</v>
      </c>
      <c r="M77">
        <f t="shared" si="5"/>
        <v>15.613487570523535</v>
      </c>
      <c r="N77">
        <f t="shared" si="6"/>
        <v>0.27022593268691975</v>
      </c>
      <c r="O77">
        <f t="shared" si="7"/>
        <v>3</v>
      </c>
      <c r="P77">
        <f t="shared" si="8"/>
        <v>0.25858009161509343</v>
      </c>
      <c r="Q77">
        <f t="shared" si="9"/>
        <v>0.16262001230804216</v>
      </c>
      <c r="R77">
        <f t="shared" si="10"/>
        <v>215.02268224991479</v>
      </c>
      <c r="S77">
        <f t="shared" si="11"/>
        <v>24.223036506892651</v>
      </c>
      <c r="T77">
        <f t="shared" si="12"/>
        <v>23.90020322580645</v>
      </c>
      <c r="U77">
        <f t="shared" si="13"/>
        <v>2.9770672303454444</v>
      </c>
      <c r="V77">
        <f t="shared" si="14"/>
        <v>76.451833644884999</v>
      </c>
      <c r="W77">
        <f t="shared" si="15"/>
        <v>2.2210626023603361</v>
      </c>
      <c r="X77">
        <f t="shared" si="16"/>
        <v>2.9051789819418365</v>
      </c>
      <c r="Y77">
        <f t="shared" si="17"/>
        <v>0.75600462798510826</v>
      </c>
      <c r="Z77">
        <f t="shared" si="18"/>
        <v>-88.959743221676177</v>
      </c>
      <c r="AA77">
        <f t="shared" si="19"/>
        <v>-65.663250812903911</v>
      </c>
      <c r="AB77">
        <f t="shared" si="20"/>
        <v>-4.5693341103149443</v>
      </c>
      <c r="AC77">
        <f t="shared" si="21"/>
        <v>55.830354105019765</v>
      </c>
      <c r="AD77">
        <v>0</v>
      </c>
      <c r="AE77">
        <v>0</v>
      </c>
      <c r="AF77">
        <v>3</v>
      </c>
      <c r="AG77">
        <v>10</v>
      </c>
      <c r="AH77">
        <v>2</v>
      </c>
      <c r="AI77">
        <f t="shared" si="22"/>
        <v>1</v>
      </c>
      <c r="AJ77">
        <f t="shared" si="23"/>
        <v>0</v>
      </c>
      <c r="AK77">
        <f t="shared" si="24"/>
        <v>67834.582166908076</v>
      </c>
      <c r="AL77">
        <f t="shared" si="25"/>
        <v>1200.0006451612901</v>
      </c>
      <c r="AM77">
        <f t="shared" si="26"/>
        <v>963.36035835475195</v>
      </c>
      <c r="AN77">
        <f t="shared" si="27"/>
        <v>0.80279986701612838</v>
      </c>
      <c r="AO77">
        <f t="shared" si="28"/>
        <v>0.22320067499677407</v>
      </c>
      <c r="AP77">
        <v>10</v>
      </c>
      <c r="AQ77">
        <v>1</v>
      </c>
      <c r="AR77" t="s">
        <v>237</v>
      </c>
      <c r="AS77">
        <v>1560441164.6612899</v>
      </c>
      <c r="AT77">
        <v>156.906580645161</v>
      </c>
      <c r="AU77">
        <v>189.742290322581</v>
      </c>
      <c r="AV77">
        <v>22.320403225806501</v>
      </c>
      <c r="AW77">
        <v>19.033935483871002</v>
      </c>
      <c r="AX77">
        <v>600.09790322580602</v>
      </c>
      <c r="AY77">
        <v>99.407819354838693</v>
      </c>
      <c r="AZ77">
        <v>0.100356187096774</v>
      </c>
      <c r="BA77">
        <v>23.494212903225801</v>
      </c>
      <c r="BB77">
        <v>23.903316129032302</v>
      </c>
      <c r="BC77">
        <v>23.897090322580599</v>
      </c>
      <c r="BD77">
        <v>0</v>
      </c>
      <c r="BE77">
        <v>0</v>
      </c>
      <c r="BF77">
        <v>12997.325806451599</v>
      </c>
      <c r="BG77">
        <v>1039.93580645161</v>
      </c>
      <c r="BH77">
        <v>19.583561290322599</v>
      </c>
      <c r="BI77">
        <v>1200.0006451612901</v>
      </c>
      <c r="BJ77">
        <v>0.32999783870967703</v>
      </c>
      <c r="BK77">
        <v>0.33001445161290299</v>
      </c>
      <c r="BL77">
        <v>0.33000619354838701</v>
      </c>
      <c r="BM77">
        <v>9.9815706451612893E-3</v>
      </c>
      <c r="BN77">
        <v>26</v>
      </c>
      <c r="BO77">
        <v>17743.061290322599</v>
      </c>
      <c r="BP77">
        <v>1560439127</v>
      </c>
      <c r="BQ77" t="s">
        <v>238</v>
      </c>
      <c r="BR77">
        <v>2</v>
      </c>
      <c r="BS77">
        <v>-0.51400000000000001</v>
      </c>
      <c r="BT77">
        <v>2.4E-2</v>
      </c>
      <c r="BU77">
        <v>400</v>
      </c>
      <c r="BV77">
        <v>19</v>
      </c>
      <c r="BW77">
        <v>0.04</v>
      </c>
      <c r="BX77">
        <v>0.04</v>
      </c>
      <c r="BY77">
        <v>19.3012219330821</v>
      </c>
      <c r="BZ77">
        <v>4.41163933279487</v>
      </c>
      <c r="CA77">
        <v>0.43611148817158002</v>
      </c>
      <c r="CB77">
        <v>0</v>
      </c>
      <c r="CC77">
        <v>-32.751021951219499</v>
      </c>
      <c r="CD77">
        <v>-7.6255024390248503</v>
      </c>
      <c r="CE77">
        <v>0.75361029248065503</v>
      </c>
      <c r="CF77">
        <v>0</v>
      </c>
      <c r="CG77">
        <v>3.2865824390243898</v>
      </c>
      <c r="CH77">
        <v>-4.1999999999995001E-3</v>
      </c>
      <c r="CI77">
        <v>1.6957001295066099E-3</v>
      </c>
      <c r="CJ77">
        <v>1</v>
      </c>
      <c r="CK77">
        <v>1</v>
      </c>
      <c r="CL77">
        <v>3</v>
      </c>
      <c r="CM77" t="s">
        <v>255</v>
      </c>
      <c r="CN77">
        <v>1.8608100000000001</v>
      </c>
      <c r="CO77">
        <v>1.8577600000000001</v>
      </c>
      <c r="CP77">
        <v>1.8605</v>
      </c>
      <c r="CQ77">
        <v>1.8533299999999999</v>
      </c>
      <c r="CR77">
        <v>1.85189</v>
      </c>
      <c r="CS77">
        <v>1.8527199999999999</v>
      </c>
      <c r="CT77">
        <v>1.8564099999999999</v>
      </c>
      <c r="CU77">
        <v>1.86266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-0.51400000000000001</v>
      </c>
      <c r="DJ77">
        <v>2.4E-2</v>
      </c>
      <c r="DK77">
        <v>3</v>
      </c>
      <c r="DL77">
        <v>615.44299999999998</v>
      </c>
      <c r="DM77">
        <v>288.173</v>
      </c>
      <c r="DN77">
        <v>23.0001</v>
      </c>
      <c r="DO77">
        <v>24.485900000000001</v>
      </c>
      <c r="DP77">
        <v>30.0002</v>
      </c>
      <c r="DQ77">
        <v>24.564699999999998</v>
      </c>
      <c r="DR77">
        <v>24.576799999999999</v>
      </c>
      <c r="DS77">
        <v>11.9855</v>
      </c>
      <c r="DT77">
        <v>28.35</v>
      </c>
      <c r="DU77">
        <v>93.674499999999995</v>
      </c>
      <c r="DV77">
        <v>23</v>
      </c>
      <c r="DW77">
        <v>220</v>
      </c>
      <c r="DX77">
        <v>19</v>
      </c>
      <c r="DY77">
        <v>101.157</v>
      </c>
      <c r="DZ77">
        <v>105.123</v>
      </c>
    </row>
    <row r="78" spans="1:130" x14ac:dyDescent="0.25">
      <c r="A78">
        <v>62</v>
      </c>
      <c r="B78">
        <v>1560441177</v>
      </c>
      <c r="C78">
        <v>122</v>
      </c>
      <c r="D78" t="s">
        <v>366</v>
      </c>
      <c r="E78" t="s">
        <v>367</v>
      </c>
      <c r="G78">
        <v>1560441166.6612899</v>
      </c>
      <c r="H78">
        <f t="shared" si="0"/>
        <v>2.0170230419770587E-3</v>
      </c>
      <c r="I78">
        <f t="shared" si="1"/>
        <v>19.536316796127014</v>
      </c>
      <c r="J78">
        <f t="shared" si="2"/>
        <v>159.98687096774199</v>
      </c>
      <c r="K78">
        <f t="shared" si="3"/>
        <v>38.598691775104037</v>
      </c>
      <c r="L78">
        <f t="shared" si="4"/>
        <v>3.8408509422842023</v>
      </c>
      <c r="M78">
        <f t="shared" si="5"/>
        <v>15.919858830705063</v>
      </c>
      <c r="N78">
        <f t="shared" si="6"/>
        <v>0.27017539751093839</v>
      </c>
      <c r="O78">
        <f t="shared" si="7"/>
        <v>3</v>
      </c>
      <c r="P78">
        <f t="shared" si="8"/>
        <v>0.25853381800278452</v>
      </c>
      <c r="Q78">
        <f t="shared" si="9"/>
        <v>0.16259072963549454</v>
      </c>
      <c r="R78">
        <f t="shared" si="10"/>
        <v>215.02263533133578</v>
      </c>
      <c r="S78">
        <f t="shared" si="11"/>
        <v>24.222472591007307</v>
      </c>
      <c r="T78">
        <f t="shared" si="12"/>
        <v>23.900248387096802</v>
      </c>
      <c r="U78">
        <f t="shared" si="13"/>
        <v>2.9770753127381413</v>
      </c>
      <c r="V78">
        <f t="shared" si="14"/>
        <v>76.453170598089713</v>
      </c>
      <c r="W78">
        <f t="shared" si="15"/>
        <v>2.2210189250249894</v>
      </c>
      <c r="X78">
        <f t="shared" si="16"/>
        <v>2.9050710489179954</v>
      </c>
      <c r="Y78">
        <f t="shared" si="17"/>
        <v>0.75605638771315187</v>
      </c>
      <c r="Z78">
        <f t="shared" si="18"/>
        <v>-88.950716151188288</v>
      </c>
      <c r="AA78">
        <f t="shared" si="19"/>
        <v>-65.770205264512583</v>
      </c>
      <c r="AB78">
        <f t="shared" si="20"/>
        <v>-4.5767635868292142</v>
      </c>
      <c r="AC78">
        <f t="shared" si="21"/>
        <v>55.724950328805704</v>
      </c>
      <c r="AD78">
        <v>0</v>
      </c>
      <c r="AE78">
        <v>0</v>
      </c>
      <c r="AF78">
        <v>3</v>
      </c>
      <c r="AG78">
        <v>9</v>
      </c>
      <c r="AH78">
        <v>1</v>
      </c>
      <c r="AI78">
        <f t="shared" si="22"/>
        <v>1</v>
      </c>
      <c r="AJ78">
        <f t="shared" si="23"/>
        <v>0</v>
      </c>
      <c r="AK78">
        <f t="shared" si="24"/>
        <v>67838.902750320834</v>
      </c>
      <c r="AL78">
        <f t="shared" si="25"/>
        <v>1200.00096774194</v>
      </c>
      <c r="AM78">
        <f t="shared" si="26"/>
        <v>963.36051522559887</v>
      </c>
      <c r="AN78">
        <f t="shared" si="27"/>
        <v>0.80279978193548374</v>
      </c>
      <c r="AO78">
        <f t="shared" si="28"/>
        <v>0.22320058994838704</v>
      </c>
      <c r="AP78">
        <v>10</v>
      </c>
      <c r="AQ78">
        <v>1</v>
      </c>
      <c r="AR78" t="s">
        <v>237</v>
      </c>
      <c r="AS78">
        <v>1560441166.6612899</v>
      </c>
      <c r="AT78">
        <v>159.98687096774199</v>
      </c>
      <c r="AU78">
        <v>193.080774193548</v>
      </c>
      <c r="AV78">
        <v>22.320164516129001</v>
      </c>
      <c r="AW78">
        <v>19.033935483871002</v>
      </c>
      <c r="AX78">
        <v>600.08074193548396</v>
      </c>
      <c r="AY78">
        <v>99.407016129032201</v>
      </c>
      <c r="AZ78">
        <v>0.100266777419355</v>
      </c>
      <c r="BA78">
        <v>23.493596774193598</v>
      </c>
      <c r="BB78">
        <v>23.9037419354839</v>
      </c>
      <c r="BC78">
        <v>23.8967548387097</v>
      </c>
      <c r="BD78">
        <v>0</v>
      </c>
      <c r="BE78">
        <v>0</v>
      </c>
      <c r="BF78">
        <v>12998.335483871</v>
      </c>
      <c r="BG78">
        <v>1039.9409677419401</v>
      </c>
      <c r="BH78">
        <v>19.609941935483899</v>
      </c>
      <c r="BI78">
        <v>1200.00096774194</v>
      </c>
      <c r="BJ78">
        <v>0.32999874193548401</v>
      </c>
      <c r="BK78">
        <v>0.33001467741935497</v>
      </c>
      <c r="BL78">
        <v>0.33000503225806399</v>
      </c>
      <c r="BM78">
        <v>9.9815819354838707E-3</v>
      </c>
      <c r="BN78">
        <v>26</v>
      </c>
      <c r="BO78">
        <v>17743.0741935484</v>
      </c>
      <c r="BP78">
        <v>1560439127</v>
      </c>
      <c r="BQ78" t="s">
        <v>238</v>
      </c>
      <c r="BR78">
        <v>2</v>
      </c>
      <c r="BS78">
        <v>-0.51400000000000001</v>
      </c>
      <c r="BT78">
        <v>2.4E-2</v>
      </c>
      <c r="BU78">
        <v>400</v>
      </c>
      <c r="BV78">
        <v>19</v>
      </c>
      <c r="BW78">
        <v>0.04</v>
      </c>
      <c r="BX78">
        <v>0.04</v>
      </c>
      <c r="BY78">
        <v>19.450339136375302</v>
      </c>
      <c r="BZ78">
        <v>4.3473656630222202</v>
      </c>
      <c r="CA78">
        <v>0.42958143354396799</v>
      </c>
      <c r="CB78">
        <v>0</v>
      </c>
      <c r="CC78">
        <v>-33.008329268292698</v>
      </c>
      <c r="CD78">
        <v>-7.5841818815333397</v>
      </c>
      <c r="CE78">
        <v>0.74945581956832596</v>
      </c>
      <c r="CF78">
        <v>0</v>
      </c>
      <c r="CG78">
        <v>3.2862492682926798</v>
      </c>
      <c r="CH78">
        <v>1.7420905923358301E-3</v>
      </c>
      <c r="CI78">
        <v>1.30335475253126E-3</v>
      </c>
      <c r="CJ78">
        <v>1</v>
      </c>
      <c r="CK78">
        <v>1</v>
      </c>
      <c r="CL78">
        <v>3</v>
      </c>
      <c r="CM78" t="s">
        <v>255</v>
      </c>
      <c r="CN78">
        <v>1.8608</v>
      </c>
      <c r="CO78">
        <v>1.8577600000000001</v>
      </c>
      <c r="CP78">
        <v>1.8605</v>
      </c>
      <c r="CQ78">
        <v>1.8533299999999999</v>
      </c>
      <c r="CR78">
        <v>1.8519000000000001</v>
      </c>
      <c r="CS78">
        <v>1.8527199999999999</v>
      </c>
      <c r="CT78">
        <v>1.85642</v>
      </c>
      <c r="CU78">
        <v>1.86266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-0.51400000000000001</v>
      </c>
      <c r="DJ78">
        <v>2.4E-2</v>
      </c>
      <c r="DK78">
        <v>3</v>
      </c>
      <c r="DL78">
        <v>615.952</v>
      </c>
      <c r="DM78">
        <v>288.03399999999999</v>
      </c>
      <c r="DN78">
        <v>23</v>
      </c>
      <c r="DO78">
        <v>24.4861</v>
      </c>
      <c r="DP78">
        <v>30.0002</v>
      </c>
      <c r="DQ78">
        <v>24.564699999999998</v>
      </c>
      <c r="DR78">
        <v>24.5779</v>
      </c>
      <c r="DS78">
        <v>12.0943</v>
      </c>
      <c r="DT78">
        <v>28.35</v>
      </c>
      <c r="DU78">
        <v>93.674499999999995</v>
      </c>
      <c r="DV78">
        <v>23</v>
      </c>
      <c r="DW78">
        <v>220</v>
      </c>
      <c r="DX78">
        <v>19</v>
      </c>
      <c r="DY78">
        <v>101.157</v>
      </c>
      <c r="DZ78">
        <v>105.123</v>
      </c>
    </row>
    <row r="79" spans="1:130" x14ac:dyDescent="0.25">
      <c r="A79">
        <v>63</v>
      </c>
      <c r="B79">
        <v>1560441179</v>
      </c>
      <c r="C79">
        <v>124</v>
      </c>
      <c r="D79" t="s">
        <v>368</v>
      </c>
      <c r="E79" t="s">
        <v>369</v>
      </c>
      <c r="G79">
        <v>1560441168.6612899</v>
      </c>
      <c r="H79">
        <f t="shared" si="0"/>
        <v>2.017064855137661E-3</v>
      </c>
      <c r="I79">
        <f t="shared" si="1"/>
        <v>19.680235155907038</v>
      </c>
      <c r="J79">
        <f t="shared" si="2"/>
        <v>163.06729032258099</v>
      </c>
      <c r="K79">
        <f t="shared" si="3"/>
        <v>40.763206357162566</v>
      </c>
      <c r="L79">
        <f t="shared" si="4"/>
        <v>4.0562135347306638</v>
      </c>
      <c r="M79">
        <f t="shared" si="5"/>
        <v>16.226293493276337</v>
      </c>
      <c r="N79">
        <f t="shared" si="6"/>
        <v>0.27017955404266275</v>
      </c>
      <c r="O79">
        <f t="shared" si="7"/>
        <v>3</v>
      </c>
      <c r="P79">
        <f t="shared" si="8"/>
        <v>0.25853762404791042</v>
      </c>
      <c r="Q79">
        <f t="shared" si="9"/>
        <v>0.16259313815848328</v>
      </c>
      <c r="R79">
        <f t="shared" si="10"/>
        <v>215.0225788669398</v>
      </c>
      <c r="S79">
        <f t="shared" si="11"/>
        <v>24.222277820921974</v>
      </c>
      <c r="T79">
        <f t="shared" si="12"/>
        <v>23.90013387096775</v>
      </c>
      <c r="U79">
        <f t="shared" si="13"/>
        <v>2.9770548181368839</v>
      </c>
      <c r="V79">
        <f t="shared" si="14"/>
        <v>76.45329825388994</v>
      </c>
      <c r="W79">
        <f t="shared" si="15"/>
        <v>2.22099800813915</v>
      </c>
      <c r="X79">
        <f t="shared" si="16"/>
        <v>2.9050388392186148</v>
      </c>
      <c r="Y79">
        <f t="shared" si="17"/>
        <v>0.75605680999773384</v>
      </c>
      <c r="Z79">
        <f t="shared" si="18"/>
        <v>-88.952560111570847</v>
      </c>
      <c r="AA79">
        <f t="shared" si="19"/>
        <v>-65.781422438712127</v>
      </c>
      <c r="AB79">
        <f t="shared" si="20"/>
        <v>-4.577537253737864</v>
      </c>
      <c r="AC79">
        <f t="shared" si="21"/>
        <v>55.711059062918963</v>
      </c>
      <c r="AD79">
        <v>0</v>
      </c>
      <c r="AE79">
        <v>0</v>
      </c>
      <c r="AF79">
        <v>3</v>
      </c>
      <c r="AG79">
        <v>9</v>
      </c>
      <c r="AH79">
        <v>2</v>
      </c>
      <c r="AI79">
        <f t="shared" si="22"/>
        <v>1</v>
      </c>
      <c r="AJ79">
        <f t="shared" si="23"/>
        <v>0</v>
      </c>
      <c r="AK79">
        <f t="shared" si="24"/>
        <v>67837.455367221017</v>
      </c>
      <c r="AL79">
        <f t="shared" si="25"/>
        <v>1200.00096774194</v>
      </c>
      <c r="AM79">
        <f t="shared" si="26"/>
        <v>963.36046751588299</v>
      </c>
      <c r="AN79">
        <f t="shared" si="27"/>
        <v>0.80279974217741923</v>
      </c>
      <c r="AO79">
        <f t="shared" si="28"/>
        <v>0.22320054239032255</v>
      </c>
      <c r="AP79">
        <v>10</v>
      </c>
      <c r="AQ79">
        <v>1</v>
      </c>
      <c r="AR79" t="s">
        <v>237</v>
      </c>
      <c r="AS79">
        <v>1560441168.6612899</v>
      </c>
      <c r="AT79">
        <v>163.06729032258099</v>
      </c>
      <c r="AU79">
        <v>196.411612903226</v>
      </c>
      <c r="AV79">
        <v>22.320077419354799</v>
      </c>
      <c r="AW79">
        <v>19.0337580645161</v>
      </c>
      <c r="AX79">
        <v>600.07674193548405</v>
      </c>
      <c r="AY79">
        <v>99.406493548387104</v>
      </c>
      <c r="AZ79">
        <v>0.10024051935483901</v>
      </c>
      <c r="BA79">
        <v>23.493412903225799</v>
      </c>
      <c r="BB79">
        <v>23.903993548387099</v>
      </c>
      <c r="BC79">
        <v>23.8962741935484</v>
      </c>
      <c r="BD79">
        <v>0</v>
      </c>
      <c r="BE79">
        <v>0</v>
      </c>
      <c r="BF79">
        <v>12998.0935483871</v>
      </c>
      <c r="BG79">
        <v>1039.9419354838701</v>
      </c>
      <c r="BH79">
        <v>19.636322580645199</v>
      </c>
      <c r="BI79">
        <v>1200.00096774194</v>
      </c>
      <c r="BJ79">
        <v>0.32999929032258102</v>
      </c>
      <c r="BK79">
        <v>0.33001483870967702</v>
      </c>
      <c r="BL79">
        <v>0.33000432258064499</v>
      </c>
      <c r="BM79">
        <v>9.9815874193548391E-3</v>
      </c>
      <c r="BN79">
        <v>26</v>
      </c>
      <c r="BO79">
        <v>17743.083870967701</v>
      </c>
      <c r="BP79">
        <v>1560439127</v>
      </c>
      <c r="BQ79" t="s">
        <v>238</v>
      </c>
      <c r="BR79">
        <v>2</v>
      </c>
      <c r="BS79">
        <v>-0.51400000000000001</v>
      </c>
      <c r="BT79">
        <v>2.4E-2</v>
      </c>
      <c r="BU79">
        <v>400</v>
      </c>
      <c r="BV79">
        <v>19</v>
      </c>
      <c r="BW79">
        <v>0.04</v>
      </c>
      <c r="BX79">
        <v>0.04</v>
      </c>
      <c r="BY79">
        <v>19.5967125057632</v>
      </c>
      <c r="BZ79">
        <v>4.3234540901722003</v>
      </c>
      <c r="CA79">
        <v>0.42720871773074298</v>
      </c>
      <c r="CB79">
        <v>0</v>
      </c>
      <c r="CC79">
        <v>-33.261143902439002</v>
      </c>
      <c r="CD79">
        <v>-7.5498229965155197</v>
      </c>
      <c r="CE79">
        <v>0.74599652031123997</v>
      </c>
      <c r="CF79">
        <v>0</v>
      </c>
      <c r="CG79">
        <v>3.2862663414634099</v>
      </c>
      <c r="CH79">
        <v>4.0530313588859604E-3</v>
      </c>
      <c r="CI79">
        <v>1.30363423737875E-3</v>
      </c>
      <c r="CJ79">
        <v>1</v>
      </c>
      <c r="CK79">
        <v>1</v>
      </c>
      <c r="CL79">
        <v>3</v>
      </c>
      <c r="CM79" t="s">
        <v>255</v>
      </c>
      <c r="CN79">
        <v>1.8608100000000001</v>
      </c>
      <c r="CO79">
        <v>1.8577600000000001</v>
      </c>
      <c r="CP79">
        <v>1.8605100000000001</v>
      </c>
      <c r="CQ79">
        <v>1.8533299999999999</v>
      </c>
      <c r="CR79">
        <v>1.8519000000000001</v>
      </c>
      <c r="CS79">
        <v>1.8527199999999999</v>
      </c>
      <c r="CT79">
        <v>1.85643</v>
      </c>
      <c r="CU79">
        <v>1.86266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-0.51400000000000001</v>
      </c>
      <c r="DJ79">
        <v>2.4E-2</v>
      </c>
      <c r="DK79">
        <v>3</v>
      </c>
      <c r="DL79">
        <v>615.82399999999996</v>
      </c>
      <c r="DM79">
        <v>288.19400000000002</v>
      </c>
      <c r="DN79">
        <v>23</v>
      </c>
      <c r="DO79">
        <v>24.4861</v>
      </c>
      <c r="DP79">
        <v>30.0002</v>
      </c>
      <c r="DQ79">
        <v>24.5656</v>
      </c>
      <c r="DR79">
        <v>24.578700000000001</v>
      </c>
      <c r="DS79">
        <v>12.247400000000001</v>
      </c>
      <c r="DT79">
        <v>28.35</v>
      </c>
      <c r="DU79">
        <v>93.674499999999995</v>
      </c>
      <c r="DV79">
        <v>23</v>
      </c>
      <c r="DW79">
        <v>225</v>
      </c>
      <c r="DX79">
        <v>19</v>
      </c>
      <c r="DY79">
        <v>101.157</v>
      </c>
      <c r="DZ79">
        <v>105.123</v>
      </c>
    </row>
    <row r="80" spans="1:130" x14ac:dyDescent="0.25">
      <c r="A80">
        <v>64</v>
      </c>
      <c r="B80">
        <v>1560441181</v>
      </c>
      <c r="C80">
        <v>126</v>
      </c>
      <c r="D80" t="s">
        <v>370</v>
      </c>
      <c r="E80" t="s">
        <v>371</v>
      </c>
      <c r="G80">
        <v>1560441170.6612899</v>
      </c>
      <c r="H80">
        <f t="shared" si="0"/>
        <v>2.0173814696363111E-3</v>
      </c>
      <c r="I80">
        <f t="shared" si="1"/>
        <v>19.826571179897446</v>
      </c>
      <c r="J80">
        <f t="shared" si="2"/>
        <v>166.14464516128999</v>
      </c>
      <c r="K80">
        <f t="shared" si="3"/>
        <v>42.915216967673196</v>
      </c>
      <c r="L80">
        <f t="shared" si="4"/>
        <v>4.2703405053344081</v>
      </c>
      <c r="M80">
        <f t="shared" si="5"/>
        <v>16.532462331743787</v>
      </c>
      <c r="N80">
        <f t="shared" si="6"/>
        <v>0.27019619812504747</v>
      </c>
      <c r="O80">
        <f t="shared" si="7"/>
        <v>3</v>
      </c>
      <c r="P80">
        <f t="shared" si="8"/>
        <v>0.25855286461930155</v>
      </c>
      <c r="Q80">
        <f t="shared" si="9"/>
        <v>0.16260278262726874</v>
      </c>
      <c r="R80">
        <f t="shared" si="10"/>
        <v>215.02259479798079</v>
      </c>
      <c r="S80">
        <f t="shared" si="11"/>
        <v>24.222409989945955</v>
      </c>
      <c r="T80">
        <f t="shared" si="12"/>
        <v>23.900474193548398</v>
      </c>
      <c r="U80">
        <f t="shared" si="13"/>
        <v>2.9771157249893969</v>
      </c>
      <c r="V80">
        <f t="shared" si="14"/>
        <v>76.451947938494598</v>
      </c>
      <c r="W80">
        <f t="shared" si="15"/>
        <v>2.2209872940657158</v>
      </c>
      <c r="X80">
        <f t="shared" si="16"/>
        <v>2.9050761346885423</v>
      </c>
      <c r="Y80">
        <f t="shared" si="17"/>
        <v>0.75612843092368109</v>
      </c>
      <c r="Z80">
        <f t="shared" si="18"/>
        <v>-88.966522810961322</v>
      </c>
      <c r="AA80">
        <f t="shared" si="19"/>
        <v>-65.802030735487634</v>
      </c>
      <c r="AB80">
        <f t="shared" si="20"/>
        <v>-4.5789841333776815</v>
      </c>
      <c r="AC80">
        <f t="shared" si="21"/>
        <v>55.675057118154157</v>
      </c>
      <c r="AD80">
        <v>0</v>
      </c>
      <c r="AE80">
        <v>0</v>
      </c>
      <c r="AF80">
        <v>3</v>
      </c>
      <c r="AG80">
        <v>9</v>
      </c>
      <c r="AH80">
        <v>1</v>
      </c>
      <c r="AI80">
        <f t="shared" si="22"/>
        <v>1</v>
      </c>
      <c r="AJ80">
        <f t="shared" si="23"/>
        <v>0</v>
      </c>
      <c r="AK80">
        <f t="shared" si="24"/>
        <v>67832.878237381243</v>
      </c>
      <c r="AL80">
        <f t="shared" si="25"/>
        <v>1200.00129032258</v>
      </c>
      <c r="AM80">
        <f t="shared" si="26"/>
        <v>963.36063928989495</v>
      </c>
      <c r="AN80">
        <f t="shared" si="27"/>
        <v>0.80279966951612847</v>
      </c>
      <c r="AO80">
        <f t="shared" si="28"/>
        <v>0.2232005191290321</v>
      </c>
      <c r="AP80">
        <v>10</v>
      </c>
      <c r="AQ80">
        <v>1</v>
      </c>
      <c r="AR80" t="s">
        <v>237</v>
      </c>
      <c r="AS80">
        <v>1560441170.6612899</v>
      </c>
      <c r="AT80">
        <v>166.14464516128999</v>
      </c>
      <c r="AU80">
        <v>199.743032258065</v>
      </c>
      <c r="AV80">
        <v>22.320035483870999</v>
      </c>
      <c r="AW80">
        <v>19.033222580645202</v>
      </c>
      <c r="AX80">
        <v>600.08083870967698</v>
      </c>
      <c r="AY80">
        <v>99.406232258064506</v>
      </c>
      <c r="AZ80">
        <v>0.10020874516129</v>
      </c>
      <c r="BA80">
        <v>23.4936258064516</v>
      </c>
      <c r="BB80">
        <v>23.904645161290301</v>
      </c>
      <c r="BC80">
        <v>23.896303225806498</v>
      </c>
      <c r="BD80">
        <v>0</v>
      </c>
      <c r="BE80">
        <v>0</v>
      </c>
      <c r="BF80">
        <v>12997.164516129</v>
      </c>
      <c r="BG80">
        <v>1039.94258064516</v>
      </c>
      <c r="BH80">
        <v>19.662306451612899</v>
      </c>
      <c r="BI80">
        <v>1200.00129032258</v>
      </c>
      <c r="BJ80">
        <v>0.32999938709677401</v>
      </c>
      <c r="BK80">
        <v>0.330015096774193</v>
      </c>
      <c r="BL80">
        <v>0.33000393548387102</v>
      </c>
      <c r="BM80">
        <v>9.9815903225806395E-3</v>
      </c>
      <c r="BN80">
        <v>26</v>
      </c>
      <c r="BO80">
        <v>17743.083870967701</v>
      </c>
      <c r="BP80">
        <v>1560439127</v>
      </c>
      <c r="BQ80" t="s">
        <v>238</v>
      </c>
      <c r="BR80">
        <v>2</v>
      </c>
      <c r="BS80">
        <v>-0.51400000000000001</v>
      </c>
      <c r="BT80">
        <v>2.4E-2</v>
      </c>
      <c r="BU80">
        <v>400</v>
      </c>
      <c r="BV80">
        <v>19</v>
      </c>
      <c r="BW80">
        <v>0.04</v>
      </c>
      <c r="BX80">
        <v>0.04</v>
      </c>
      <c r="BY80">
        <v>19.741214642749199</v>
      </c>
      <c r="BZ80">
        <v>4.4388344736853398</v>
      </c>
      <c r="CA80">
        <v>0.43846186360306499</v>
      </c>
      <c r="CB80">
        <v>0</v>
      </c>
      <c r="CC80">
        <v>-33.514668292682899</v>
      </c>
      <c r="CD80">
        <v>-7.7475052264805804</v>
      </c>
      <c r="CE80">
        <v>0.76529006757649198</v>
      </c>
      <c r="CF80">
        <v>0</v>
      </c>
      <c r="CG80">
        <v>3.2866175609756101</v>
      </c>
      <c r="CH80">
        <v>4.8769337979099204E-3</v>
      </c>
      <c r="CI80">
        <v>1.3720409943527301E-3</v>
      </c>
      <c r="CJ80">
        <v>1</v>
      </c>
      <c r="CK80">
        <v>1</v>
      </c>
      <c r="CL80">
        <v>3</v>
      </c>
      <c r="CM80" t="s">
        <v>255</v>
      </c>
      <c r="CN80">
        <v>1.8608100000000001</v>
      </c>
      <c r="CO80">
        <v>1.8577600000000001</v>
      </c>
      <c r="CP80">
        <v>1.8605100000000001</v>
      </c>
      <c r="CQ80">
        <v>1.8533299999999999</v>
      </c>
      <c r="CR80">
        <v>1.85189</v>
      </c>
      <c r="CS80">
        <v>1.8527199999999999</v>
      </c>
      <c r="CT80">
        <v>1.85642</v>
      </c>
      <c r="CU80">
        <v>1.86266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-0.51400000000000001</v>
      </c>
      <c r="DJ80">
        <v>2.4E-2</v>
      </c>
      <c r="DK80">
        <v>3</v>
      </c>
      <c r="DL80">
        <v>615.85699999999997</v>
      </c>
      <c r="DM80">
        <v>288.14999999999998</v>
      </c>
      <c r="DN80">
        <v>22.9998</v>
      </c>
      <c r="DO80">
        <v>24.486899999999999</v>
      </c>
      <c r="DP80">
        <v>30.0002</v>
      </c>
      <c r="DQ80">
        <v>24.566600000000001</v>
      </c>
      <c r="DR80">
        <v>24.578700000000001</v>
      </c>
      <c r="DS80">
        <v>12.391400000000001</v>
      </c>
      <c r="DT80">
        <v>28.35</v>
      </c>
      <c r="DU80">
        <v>93.302199999999999</v>
      </c>
      <c r="DV80">
        <v>23</v>
      </c>
      <c r="DW80">
        <v>230</v>
      </c>
      <c r="DX80">
        <v>19</v>
      </c>
      <c r="DY80">
        <v>101.157</v>
      </c>
      <c r="DZ80">
        <v>105.124</v>
      </c>
    </row>
    <row r="81" spans="1:130" x14ac:dyDescent="0.25">
      <c r="A81">
        <v>65</v>
      </c>
      <c r="B81">
        <v>1560441183</v>
      </c>
      <c r="C81">
        <v>128</v>
      </c>
      <c r="D81" t="s">
        <v>372</v>
      </c>
      <c r="E81" t="s">
        <v>373</v>
      </c>
      <c r="G81">
        <v>1560441172.6612899</v>
      </c>
      <c r="H81">
        <f t="shared" ref="H81:H144" si="29">AX81*AI81*(AV81-AW81)/(100*AP81*(1000-AI81*AV81))</f>
        <v>2.0178213253733966E-3</v>
      </c>
      <c r="I81">
        <f t="shared" ref="I81:I144" si="30">AX81*AI81*(AU81-AT81*(1000-AI81*AW81)/(1000-AI81*AV81))/(100*AP81)</f>
        <v>19.979525950979937</v>
      </c>
      <c r="J81">
        <f t="shared" ref="J81:J144" si="31">AT81 - IF(AI81&gt;1, I81*AP81*100/(AK81*BF81), 0)</f>
        <v>169.219516129032</v>
      </c>
      <c r="K81">
        <f t="shared" ref="K81:K144" si="32">((Q81-H81/2)*J81-I81)/(Q81+H81/2)</f>
        <v>45.025099485432676</v>
      </c>
      <c r="L81">
        <f t="shared" ref="L81:L144" si="33">K81*(AY81+AZ81)/1000</f>
        <v>4.4802800230929272</v>
      </c>
      <c r="M81">
        <f t="shared" ref="M81:M144" si="34">(AT81 - IF(AI81&gt;1, I81*AP81*100/(AK81*BF81), 0))*(AY81+AZ81)/1000</f>
        <v>16.838404052291853</v>
      </c>
      <c r="N81">
        <f t="shared" ref="N81:N144" si="35">2/((1/P81-1/O81)+SIGN(P81)*SQRT((1/P81-1/O81)*(1/P81-1/O81) + 4*AQ81/((AQ81+1)*(AQ81+1))*(2*1/P81*1/O81-1/O81*1/O81)))</f>
        <v>0.27021456683039508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0.25856968429103283</v>
      </c>
      <c r="Q81">
        <f t="shared" ref="Q81:Q144" si="38">1/((AQ81+1)/(N81/1.6)+1/(O81/1.37)) + AQ81/((AQ81+1)/(N81/1.6) + AQ81/(O81/1.37))</f>
        <v>0.16261342638334633</v>
      </c>
      <c r="R81">
        <f t="shared" ref="R81:R144" si="39">(AM81*AO81)</f>
        <v>215.02247673960923</v>
      </c>
      <c r="S81">
        <f t="shared" ref="S81:S144" si="40">(BA81+(R81+2*0.95*0.0000000567*(((BA81+$B$7)+273)^4-(BA81+273)^4)-44100*H81)/(1.84*29.3*O81+8*0.95*0.0000000567*(BA81+273)^3))</f>
        <v>24.222838837368094</v>
      </c>
      <c r="T81">
        <f t="shared" ref="T81:T144" si="41">($C$7*BB81+$D$7*BC81+$E$7*S81)</f>
        <v>23.901070967741902</v>
      </c>
      <c r="U81">
        <f t="shared" ref="U81:U144" si="42">0.61365*EXP(17.502*T81/(240.97+T81))</f>
        <v>2.9772225311053218</v>
      </c>
      <c r="V81">
        <f t="shared" ref="V81:V144" si="43">(W81/X81*100)</f>
        <v>76.44920211602286</v>
      </c>
      <c r="W81">
        <f t="shared" ref="W81:W144" si="44">AV81*(AY81+AZ81)/1000</f>
        <v>2.2209801035039995</v>
      </c>
      <c r="X81">
        <f t="shared" ref="X81:X144" si="45">0.61365*EXP(17.502*BA81/(240.97+BA81))</f>
        <v>2.9051710705016083</v>
      </c>
      <c r="Y81">
        <f t="shared" ref="Y81:Y144" si="46">(U81-AV81*(AY81+AZ81)/1000)</f>
        <v>0.75624242760132221</v>
      </c>
      <c r="Z81">
        <f t="shared" ref="Z81:Z144" si="47">(-H81*44100)</f>
        <v>-88.985920448966795</v>
      </c>
      <c r="AA81">
        <f t="shared" ref="AA81:AA144" si="48">2*29.3*O81*0.92*(BA81-T81)</f>
        <v>-65.810900129024361</v>
      </c>
      <c r="AB81">
        <f t="shared" ref="AB81:AB144" si="49">2*0.95*0.0000000567*(((BA81+$B$7)+273)^4-(T81+273)^4)</f>
        <v>-4.5796276953948354</v>
      </c>
      <c r="AC81">
        <f t="shared" ref="AC81:AC144" si="50">R81+AB81+Z81+AA81</f>
        <v>55.646028466223243</v>
      </c>
      <c r="AD81">
        <v>0</v>
      </c>
      <c r="AE81">
        <v>0</v>
      </c>
      <c r="AF81">
        <v>3</v>
      </c>
      <c r="AG81">
        <v>9</v>
      </c>
      <c r="AH81">
        <v>1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67831.495243535202</v>
      </c>
      <c r="AL81">
        <f t="shared" ref="AL81:AL144" si="54">$B$11*BG81+$C$11*BH81+$D$11*BI81</f>
        <v>1200.00096774194</v>
      </c>
      <c r="AM81">
        <f t="shared" ref="AM81:AM144" si="55">AL81*AN81</f>
        <v>963.36033716093914</v>
      </c>
      <c r="AN81">
        <f t="shared" ref="AN81:AN144" si="56">($B$11*$D$9+$C$11*$D$9+$D$11*(BJ81*$E$9+BK81*$F$9+BL81*$G$9+BM81*$H$9))/($B$11+$C$11+$D$11)</f>
        <v>0.8027996335483869</v>
      </c>
      <c r="AO81">
        <f t="shared" ref="AO81:AO144" si="57">($B$11*$K$9+$C$11*$K$9+$D$11*(BJ81*$L$9+BK81*$M$9+BL81*$N$9+BM81*$O$9))/($B$11+$C$11+$D$11)</f>
        <v>0.22320046658064513</v>
      </c>
      <c r="AP81">
        <v>10</v>
      </c>
      <c r="AQ81">
        <v>1</v>
      </c>
      <c r="AR81" t="s">
        <v>237</v>
      </c>
      <c r="AS81">
        <v>1560441172.6612899</v>
      </c>
      <c r="AT81">
        <v>169.219516129032</v>
      </c>
      <c r="AU81">
        <v>203.08358064516099</v>
      </c>
      <c r="AV81">
        <v>22.32</v>
      </c>
      <c r="AW81">
        <v>19.0324387096774</v>
      </c>
      <c r="AX81">
        <v>600.07506451612903</v>
      </c>
      <c r="AY81">
        <v>99.406158064516106</v>
      </c>
      <c r="AZ81">
        <v>0.100118974193548</v>
      </c>
      <c r="BA81">
        <v>23.494167741935499</v>
      </c>
      <c r="BB81">
        <v>23.9050032258064</v>
      </c>
      <c r="BC81">
        <v>23.8971387096774</v>
      </c>
      <c r="BD81">
        <v>0</v>
      </c>
      <c r="BE81">
        <v>0</v>
      </c>
      <c r="BF81">
        <v>12996.9064516129</v>
      </c>
      <c r="BG81">
        <v>1039.9477419354801</v>
      </c>
      <c r="BH81">
        <v>19.688332258064499</v>
      </c>
      <c r="BI81">
        <v>1200.00096774194</v>
      </c>
      <c r="BJ81">
        <v>0.32999987096774203</v>
      </c>
      <c r="BK81">
        <v>0.33001474193548402</v>
      </c>
      <c r="BL81">
        <v>0.33000370967741899</v>
      </c>
      <c r="BM81">
        <v>9.9815935483870896E-3</v>
      </c>
      <c r="BN81">
        <v>26</v>
      </c>
      <c r="BO81">
        <v>17743.080645161299</v>
      </c>
      <c r="BP81">
        <v>1560439127</v>
      </c>
      <c r="BQ81" t="s">
        <v>238</v>
      </c>
      <c r="BR81">
        <v>2</v>
      </c>
      <c r="BS81">
        <v>-0.51400000000000001</v>
      </c>
      <c r="BT81">
        <v>2.4E-2</v>
      </c>
      <c r="BU81">
        <v>400</v>
      </c>
      <c r="BV81">
        <v>19</v>
      </c>
      <c r="BW81">
        <v>0.04</v>
      </c>
      <c r="BX81">
        <v>0.04</v>
      </c>
      <c r="BY81">
        <v>19.8894387592748</v>
      </c>
      <c r="BZ81">
        <v>4.5785666001267504</v>
      </c>
      <c r="CA81">
        <v>0.45206654822005099</v>
      </c>
      <c r="CB81">
        <v>0</v>
      </c>
      <c r="CC81">
        <v>-33.774234146341499</v>
      </c>
      <c r="CD81">
        <v>-8.0274648083615698</v>
      </c>
      <c r="CE81">
        <v>0.79258971042900195</v>
      </c>
      <c r="CF81">
        <v>0</v>
      </c>
      <c r="CG81">
        <v>3.2872792682926799</v>
      </c>
      <c r="CH81">
        <v>9.7565853658539998E-3</v>
      </c>
      <c r="CI81">
        <v>1.9545773546564998E-3</v>
      </c>
      <c r="CJ81">
        <v>1</v>
      </c>
      <c r="CK81">
        <v>1</v>
      </c>
      <c r="CL81">
        <v>3</v>
      </c>
      <c r="CM81" t="s">
        <v>255</v>
      </c>
      <c r="CN81">
        <v>1.8608100000000001</v>
      </c>
      <c r="CO81">
        <v>1.8577600000000001</v>
      </c>
      <c r="CP81">
        <v>1.8605</v>
      </c>
      <c r="CQ81">
        <v>1.8533299999999999</v>
      </c>
      <c r="CR81">
        <v>1.8519000000000001</v>
      </c>
      <c r="CS81">
        <v>1.8527199999999999</v>
      </c>
      <c r="CT81">
        <v>1.85642</v>
      </c>
      <c r="CU81">
        <v>1.86266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-0.51400000000000001</v>
      </c>
      <c r="DJ81">
        <v>2.4E-2</v>
      </c>
      <c r="DK81">
        <v>3</v>
      </c>
      <c r="DL81">
        <v>615.899</v>
      </c>
      <c r="DM81">
        <v>288.12</v>
      </c>
      <c r="DN81">
        <v>22.9998</v>
      </c>
      <c r="DO81">
        <v>24.488</v>
      </c>
      <c r="DP81">
        <v>30.0002</v>
      </c>
      <c r="DQ81">
        <v>24.566800000000001</v>
      </c>
      <c r="DR81">
        <v>24.5794</v>
      </c>
      <c r="DS81">
        <v>12.497999999999999</v>
      </c>
      <c r="DT81">
        <v>28.35</v>
      </c>
      <c r="DU81">
        <v>93.302199999999999</v>
      </c>
      <c r="DV81">
        <v>23</v>
      </c>
      <c r="DW81">
        <v>230</v>
      </c>
      <c r="DX81">
        <v>19</v>
      </c>
      <c r="DY81">
        <v>101.158</v>
      </c>
      <c r="DZ81">
        <v>105.124</v>
      </c>
    </row>
    <row r="82" spans="1:130" x14ac:dyDescent="0.25">
      <c r="A82">
        <v>66</v>
      </c>
      <c r="B82">
        <v>1560441185</v>
      </c>
      <c r="C82">
        <v>130</v>
      </c>
      <c r="D82" t="s">
        <v>374</v>
      </c>
      <c r="E82" t="s">
        <v>375</v>
      </c>
      <c r="G82">
        <v>1560441174.6612899</v>
      </c>
      <c r="H82">
        <f t="shared" si="29"/>
        <v>2.0182439581998206E-3</v>
      </c>
      <c r="I82">
        <f t="shared" si="30"/>
        <v>20.134204555498776</v>
      </c>
      <c r="J82">
        <f t="shared" si="31"/>
        <v>172.295290322581</v>
      </c>
      <c r="K82">
        <f t="shared" si="32"/>
        <v>47.109124708090135</v>
      </c>
      <c r="L82">
        <f t="shared" si="33"/>
        <v>4.6876437301521161</v>
      </c>
      <c r="M82">
        <f t="shared" si="34"/>
        <v>17.144426741528584</v>
      </c>
      <c r="N82">
        <f t="shared" si="35"/>
        <v>0.27019608091509634</v>
      </c>
      <c r="O82">
        <f t="shared" si="36"/>
        <v>3</v>
      </c>
      <c r="P82">
        <f t="shared" si="37"/>
        <v>0.25855275729335364</v>
      </c>
      <c r="Q82">
        <f t="shared" si="38"/>
        <v>0.16260271470972773</v>
      </c>
      <c r="R82">
        <f t="shared" si="39"/>
        <v>215.02232434948425</v>
      </c>
      <c r="S82">
        <f t="shared" si="40"/>
        <v>24.223381502468754</v>
      </c>
      <c r="T82">
        <f t="shared" si="41"/>
        <v>23.90214677419355</v>
      </c>
      <c r="U82">
        <f t="shared" si="42"/>
        <v>2.9774150792431833</v>
      </c>
      <c r="V82">
        <f t="shared" si="43"/>
        <v>76.445749874922015</v>
      </c>
      <c r="W82">
        <f t="shared" si="44"/>
        <v>2.2209670748098498</v>
      </c>
      <c r="X82">
        <f t="shared" si="45"/>
        <v>2.9052852231075263</v>
      </c>
      <c r="Y82">
        <f t="shared" si="46"/>
        <v>0.75644800443333349</v>
      </c>
      <c r="Z82">
        <f t="shared" si="47"/>
        <v>-89.004558556612082</v>
      </c>
      <c r="AA82">
        <f t="shared" si="48"/>
        <v>-65.879507496776014</v>
      </c>
      <c r="AB82">
        <f t="shared" si="49"/>
        <v>-4.5844419640216376</v>
      </c>
      <c r="AC82">
        <f t="shared" si="50"/>
        <v>55.553816332074518</v>
      </c>
      <c r="AD82">
        <v>0</v>
      </c>
      <c r="AE82">
        <v>0</v>
      </c>
      <c r="AF82">
        <v>3</v>
      </c>
      <c r="AG82">
        <v>9</v>
      </c>
      <c r="AH82">
        <v>2</v>
      </c>
      <c r="AI82">
        <f t="shared" si="51"/>
        <v>1</v>
      </c>
      <c r="AJ82">
        <f t="shared" si="52"/>
        <v>0</v>
      </c>
      <c r="AK82">
        <f t="shared" si="53"/>
        <v>67831.892216302338</v>
      </c>
      <c r="AL82">
        <f t="shared" si="54"/>
        <v>1200.0003225806399</v>
      </c>
      <c r="AM82">
        <f t="shared" si="55"/>
        <v>963.35986558053412</v>
      </c>
      <c r="AN82">
        <f t="shared" si="56"/>
        <v>0.80279967217741843</v>
      </c>
      <c r="AO82">
        <f t="shared" si="57"/>
        <v>0.22320041765483845</v>
      </c>
      <c r="AP82">
        <v>10</v>
      </c>
      <c r="AQ82">
        <v>1</v>
      </c>
      <c r="AR82" t="s">
        <v>237</v>
      </c>
      <c r="AS82">
        <v>1560441174.6612899</v>
      </c>
      <c r="AT82">
        <v>172.295290322581</v>
      </c>
      <c r="AU82">
        <v>206.42796774193599</v>
      </c>
      <c r="AV82">
        <v>22.3199161290323</v>
      </c>
      <c r="AW82">
        <v>19.031629032258099</v>
      </c>
      <c r="AX82">
        <v>600.06832258064503</v>
      </c>
      <c r="AY82">
        <v>99.406006451612896</v>
      </c>
      <c r="AZ82">
        <v>0.100060774193548</v>
      </c>
      <c r="BA82">
        <v>23.4948193548387</v>
      </c>
      <c r="BB82">
        <v>23.904835483871</v>
      </c>
      <c r="BC82">
        <v>23.8994580645161</v>
      </c>
      <c r="BD82">
        <v>0</v>
      </c>
      <c r="BE82">
        <v>0</v>
      </c>
      <c r="BF82">
        <v>12997.0451612903</v>
      </c>
      <c r="BG82">
        <v>1039.9551612903199</v>
      </c>
      <c r="BH82">
        <v>19.707777419354802</v>
      </c>
      <c r="BI82">
        <v>1200.0003225806399</v>
      </c>
      <c r="BJ82">
        <v>0.33000051612903197</v>
      </c>
      <c r="BK82">
        <v>0.33001403225806403</v>
      </c>
      <c r="BL82">
        <v>0.33000370967741899</v>
      </c>
      <c r="BM82">
        <v>9.9815848387096694E-3</v>
      </c>
      <c r="BN82">
        <v>26</v>
      </c>
      <c r="BO82">
        <v>17743.077419354799</v>
      </c>
      <c r="BP82">
        <v>1560439127</v>
      </c>
      <c r="BQ82" t="s">
        <v>238</v>
      </c>
      <c r="BR82">
        <v>2</v>
      </c>
      <c r="BS82">
        <v>-0.51400000000000001</v>
      </c>
      <c r="BT82">
        <v>2.4E-2</v>
      </c>
      <c r="BU82">
        <v>400</v>
      </c>
      <c r="BV82">
        <v>19</v>
      </c>
      <c r="BW82">
        <v>0.04</v>
      </c>
      <c r="BX82">
        <v>0.04</v>
      </c>
      <c r="BY82">
        <v>20.044291581756301</v>
      </c>
      <c r="BZ82">
        <v>4.67128956629029</v>
      </c>
      <c r="CA82">
        <v>0.461206692863118</v>
      </c>
      <c r="CB82">
        <v>0</v>
      </c>
      <c r="CC82">
        <v>-34.043012195122003</v>
      </c>
      <c r="CD82">
        <v>-8.1456627177697705</v>
      </c>
      <c r="CE82">
        <v>0.80418503610195502</v>
      </c>
      <c r="CF82">
        <v>0</v>
      </c>
      <c r="CG82">
        <v>3.2880587804878001</v>
      </c>
      <c r="CH82">
        <v>1.6230731707316998E-2</v>
      </c>
      <c r="CI82">
        <v>2.5988930055416402E-3</v>
      </c>
      <c r="CJ82">
        <v>1</v>
      </c>
      <c r="CK82">
        <v>1</v>
      </c>
      <c r="CL82">
        <v>3</v>
      </c>
      <c r="CM82" t="s">
        <v>255</v>
      </c>
      <c r="CN82">
        <v>1.8608100000000001</v>
      </c>
      <c r="CO82">
        <v>1.8577600000000001</v>
      </c>
      <c r="CP82">
        <v>1.8605</v>
      </c>
      <c r="CQ82">
        <v>1.8533299999999999</v>
      </c>
      <c r="CR82">
        <v>1.8519000000000001</v>
      </c>
      <c r="CS82">
        <v>1.8527199999999999</v>
      </c>
      <c r="CT82">
        <v>1.85643</v>
      </c>
      <c r="CU82">
        <v>1.86267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-0.51400000000000001</v>
      </c>
      <c r="DJ82">
        <v>2.4E-2</v>
      </c>
      <c r="DK82">
        <v>3</v>
      </c>
      <c r="DL82">
        <v>615.51</v>
      </c>
      <c r="DM82">
        <v>288.20299999999997</v>
      </c>
      <c r="DN82">
        <v>22.9999</v>
      </c>
      <c r="DO82">
        <v>24.488199999999999</v>
      </c>
      <c r="DP82">
        <v>30.000299999999999</v>
      </c>
      <c r="DQ82">
        <v>24.5671</v>
      </c>
      <c r="DR82">
        <v>24.580400000000001</v>
      </c>
      <c r="DS82">
        <v>12.6309</v>
      </c>
      <c r="DT82">
        <v>28.35</v>
      </c>
      <c r="DU82">
        <v>93.302199999999999</v>
      </c>
      <c r="DV82">
        <v>23</v>
      </c>
      <c r="DW82">
        <v>235</v>
      </c>
      <c r="DX82">
        <v>19</v>
      </c>
      <c r="DY82">
        <v>101.158</v>
      </c>
      <c r="DZ82">
        <v>105.124</v>
      </c>
    </row>
    <row r="83" spans="1:130" x14ac:dyDescent="0.25">
      <c r="A83">
        <v>67</v>
      </c>
      <c r="B83">
        <v>1560441187</v>
      </c>
      <c r="C83">
        <v>132</v>
      </c>
      <c r="D83" t="s">
        <v>376</v>
      </c>
      <c r="E83" t="s">
        <v>377</v>
      </c>
      <c r="G83">
        <v>1560441176.6612899</v>
      </c>
      <c r="H83">
        <f t="shared" si="29"/>
        <v>2.0185799064436293E-3</v>
      </c>
      <c r="I83">
        <f t="shared" si="30"/>
        <v>20.2886720042635</v>
      </c>
      <c r="J83">
        <f t="shared" si="31"/>
        <v>175.372548387097</v>
      </c>
      <c r="K83">
        <f t="shared" si="32"/>
        <v>49.170773941708639</v>
      </c>
      <c r="L83">
        <f t="shared" si="33"/>
        <v>4.8927878471268134</v>
      </c>
      <c r="M83">
        <f t="shared" si="34"/>
        <v>17.450623707596463</v>
      </c>
      <c r="N83">
        <f t="shared" si="35"/>
        <v>0.27012155739240756</v>
      </c>
      <c r="O83">
        <f t="shared" si="36"/>
        <v>3</v>
      </c>
      <c r="P83">
        <f t="shared" si="37"/>
        <v>0.25848451732863498</v>
      </c>
      <c r="Q83">
        <f t="shared" si="38"/>
        <v>0.16255953146229851</v>
      </c>
      <c r="R83">
        <f t="shared" si="39"/>
        <v>215.02235391190899</v>
      </c>
      <c r="S83">
        <f t="shared" si="40"/>
        <v>24.223905405355001</v>
      </c>
      <c r="T83">
        <f t="shared" si="41"/>
        <v>23.903806451612901</v>
      </c>
      <c r="U83">
        <f t="shared" si="42"/>
        <v>2.9777121501258699</v>
      </c>
      <c r="V83">
        <f t="shared" si="43"/>
        <v>76.442005738765118</v>
      </c>
      <c r="W83">
        <f t="shared" si="44"/>
        <v>2.2209399444549236</v>
      </c>
      <c r="X83">
        <f t="shared" si="45"/>
        <v>2.9053920328108882</v>
      </c>
      <c r="Y83">
        <f t="shared" si="46"/>
        <v>0.75677220567094627</v>
      </c>
      <c r="Z83">
        <f t="shared" si="47"/>
        <v>-89.019373874164046</v>
      </c>
      <c r="AA83">
        <f t="shared" si="48"/>
        <v>-66.049330296767863</v>
      </c>
      <c r="AB83">
        <f t="shared" si="49"/>
        <v>-4.596312385895426</v>
      </c>
      <c r="AC83">
        <f t="shared" si="50"/>
        <v>55.357337355081654</v>
      </c>
      <c r="AD83">
        <v>0</v>
      </c>
      <c r="AE83">
        <v>0</v>
      </c>
      <c r="AF83">
        <v>3</v>
      </c>
      <c r="AG83">
        <v>9</v>
      </c>
      <c r="AH83">
        <v>1</v>
      </c>
      <c r="AI83">
        <f t="shared" si="51"/>
        <v>1</v>
      </c>
      <c r="AJ83">
        <f t="shared" si="52"/>
        <v>0</v>
      </c>
      <c r="AK83">
        <f t="shared" si="53"/>
        <v>67833.349114396609</v>
      </c>
      <c r="AL83">
        <f t="shared" si="54"/>
        <v>1200.0006451612901</v>
      </c>
      <c r="AM83">
        <f t="shared" si="55"/>
        <v>963.36017777401082</v>
      </c>
      <c r="AN83">
        <f t="shared" si="56"/>
        <v>0.80279971653225835</v>
      </c>
      <c r="AO83">
        <f t="shared" si="57"/>
        <v>0.22320037600967751</v>
      </c>
      <c r="AP83">
        <v>10</v>
      </c>
      <c r="AQ83">
        <v>1</v>
      </c>
      <c r="AR83" t="s">
        <v>237</v>
      </c>
      <c r="AS83">
        <v>1560441176.6612899</v>
      </c>
      <c r="AT83">
        <v>175.372548387097</v>
      </c>
      <c r="AU83">
        <v>209.77393548387101</v>
      </c>
      <c r="AV83">
        <v>22.319654838709699</v>
      </c>
      <c r="AW83">
        <v>19.030738709677401</v>
      </c>
      <c r="AX83">
        <v>600.05358064516099</v>
      </c>
      <c r="AY83">
        <v>99.405977419354798</v>
      </c>
      <c r="AZ83">
        <v>0.100039161290323</v>
      </c>
      <c r="BA83">
        <v>23.495429032258102</v>
      </c>
      <c r="BB83">
        <v>23.905551612903199</v>
      </c>
      <c r="BC83">
        <v>23.9020612903226</v>
      </c>
      <c r="BD83">
        <v>0</v>
      </c>
      <c r="BE83">
        <v>0</v>
      </c>
      <c r="BF83">
        <v>12997.390322580601</v>
      </c>
      <c r="BG83">
        <v>1039.96225806452</v>
      </c>
      <c r="BH83">
        <v>19.7202709677419</v>
      </c>
      <c r="BI83">
        <v>1200.0006451612901</v>
      </c>
      <c r="BJ83">
        <v>0.33000112903225798</v>
      </c>
      <c r="BK83">
        <v>0.33001348387096802</v>
      </c>
      <c r="BL83">
        <v>0.330003612903226</v>
      </c>
      <c r="BM83">
        <v>9.9815816129032193E-3</v>
      </c>
      <c r="BN83">
        <v>26</v>
      </c>
      <c r="BO83">
        <v>17743.0903225806</v>
      </c>
      <c r="BP83">
        <v>1560439127</v>
      </c>
      <c r="BQ83" t="s">
        <v>238</v>
      </c>
      <c r="BR83">
        <v>2</v>
      </c>
      <c r="BS83">
        <v>-0.51400000000000001</v>
      </c>
      <c r="BT83">
        <v>2.4E-2</v>
      </c>
      <c r="BU83">
        <v>400</v>
      </c>
      <c r="BV83">
        <v>19</v>
      </c>
      <c r="BW83">
        <v>0.04</v>
      </c>
      <c r="BX83">
        <v>0.04</v>
      </c>
      <c r="BY83">
        <v>20.199988539675299</v>
      </c>
      <c r="BZ83">
        <v>4.73698486755152</v>
      </c>
      <c r="CA83">
        <v>0.46758504688807401</v>
      </c>
      <c r="CB83">
        <v>0</v>
      </c>
      <c r="CC83">
        <v>-34.315165853658499</v>
      </c>
      <c r="CD83">
        <v>-8.1944780487831004</v>
      </c>
      <c r="CE83">
        <v>0.80893077626286902</v>
      </c>
      <c r="CF83">
        <v>0</v>
      </c>
      <c r="CG83">
        <v>3.2887182926829301</v>
      </c>
      <c r="CH83">
        <v>2.14618118466888E-2</v>
      </c>
      <c r="CI83">
        <v>2.9611631716220201E-3</v>
      </c>
      <c r="CJ83">
        <v>1</v>
      </c>
      <c r="CK83">
        <v>1</v>
      </c>
      <c r="CL83">
        <v>3</v>
      </c>
      <c r="CM83" t="s">
        <v>255</v>
      </c>
      <c r="CN83">
        <v>1.8608100000000001</v>
      </c>
      <c r="CO83">
        <v>1.8577600000000001</v>
      </c>
      <c r="CP83">
        <v>1.8605</v>
      </c>
      <c r="CQ83">
        <v>1.8533299999999999</v>
      </c>
      <c r="CR83">
        <v>1.85189</v>
      </c>
      <c r="CS83">
        <v>1.85273</v>
      </c>
      <c r="CT83">
        <v>1.85642</v>
      </c>
      <c r="CU83">
        <v>1.86269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-0.51400000000000001</v>
      </c>
      <c r="DJ83">
        <v>2.4E-2</v>
      </c>
      <c r="DK83">
        <v>3</v>
      </c>
      <c r="DL83">
        <v>615.66</v>
      </c>
      <c r="DM83">
        <v>288.07100000000003</v>
      </c>
      <c r="DN83">
        <v>22.9998</v>
      </c>
      <c r="DO83">
        <v>24.489000000000001</v>
      </c>
      <c r="DP83">
        <v>30.000299999999999</v>
      </c>
      <c r="DQ83">
        <v>24.568100000000001</v>
      </c>
      <c r="DR83">
        <v>24.5807</v>
      </c>
      <c r="DS83">
        <v>12.781499999999999</v>
      </c>
      <c r="DT83">
        <v>28.35</v>
      </c>
      <c r="DU83">
        <v>93.302199999999999</v>
      </c>
      <c r="DV83">
        <v>23</v>
      </c>
      <c r="DW83">
        <v>240</v>
      </c>
      <c r="DX83">
        <v>19</v>
      </c>
      <c r="DY83">
        <v>101.158</v>
      </c>
      <c r="DZ83">
        <v>105.124</v>
      </c>
    </row>
    <row r="84" spans="1:130" x14ac:dyDescent="0.25">
      <c r="A84">
        <v>68</v>
      </c>
      <c r="B84">
        <v>1560441189</v>
      </c>
      <c r="C84">
        <v>134</v>
      </c>
      <c r="D84" t="s">
        <v>378</v>
      </c>
      <c r="E84" t="s">
        <v>379</v>
      </c>
      <c r="G84">
        <v>1560441178.6612899</v>
      </c>
      <c r="H84">
        <f t="shared" si="29"/>
        <v>2.0189070309708807E-3</v>
      </c>
      <c r="I84">
        <f t="shared" si="30"/>
        <v>20.432438434081039</v>
      </c>
      <c r="J84">
        <f t="shared" si="31"/>
        <v>178.44970967741901</v>
      </c>
      <c r="K84">
        <f t="shared" si="32"/>
        <v>51.324984257405362</v>
      </c>
      <c r="L84">
        <f t="shared" si="33"/>
        <v>5.1071542869261233</v>
      </c>
      <c r="M84">
        <f t="shared" si="34"/>
        <v>17.756852982341762</v>
      </c>
      <c r="N84">
        <f t="shared" si="35"/>
        <v>0.27010865433510051</v>
      </c>
      <c r="O84">
        <f t="shared" si="36"/>
        <v>3</v>
      </c>
      <c r="P84">
        <f t="shared" si="37"/>
        <v>0.25847270204641476</v>
      </c>
      <c r="Q84">
        <f t="shared" si="38"/>
        <v>0.16255205459338504</v>
      </c>
      <c r="R84">
        <f t="shared" si="39"/>
        <v>215.02240910339751</v>
      </c>
      <c r="S84">
        <f t="shared" si="40"/>
        <v>24.224235026160034</v>
      </c>
      <c r="T84">
        <f t="shared" si="41"/>
        <v>23.904491935483847</v>
      </c>
      <c r="U84">
        <f t="shared" si="42"/>
        <v>2.977834854603024</v>
      </c>
      <c r="V84">
        <f t="shared" si="43"/>
        <v>76.438875582609995</v>
      </c>
      <c r="W84">
        <f t="shared" si="44"/>
        <v>2.2209042960216054</v>
      </c>
      <c r="X84">
        <f t="shared" si="45"/>
        <v>2.9054643714917043</v>
      </c>
      <c r="Y84">
        <f t="shared" si="46"/>
        <v>0.75693055858141856</v>
      </c>
      <c r="Z84">
        <f t="shared" si="47"/>
        <v>-89.033800065815839</v>
      </c>
      <c r="AA84">
        <f t="shared" si="48"/>
        <v>-66.093416399991639</v>
      </c>
      <c r="AB84">
        <f t="shared" si="49"/>
        <v>-4.5994058408565683</v>
      </c>
      <c r="AC84">
        <f t="shared" si="50"/>
        <v>55.295786796733452</v>
      </c>
      <c r="AD84">
        <v>0</v>
      </c>
      <c r="AE84">
        <v>0</v>
      </c>
      <c r="AF84">
        <v>3</v>
      </c>
      <c r="AG84">
        <v>9</v>
      </c>
      <c r="AH84">
        <v>1</v>
      </c>
      <c r="AI84">
        <f t="shared" si="51"/>
        <v>1</v>
      </c>
      <c r="AJ84">
        <f t="shared" si="52"/>
        <v>0</v>
      </c>
      <c r="AK84">
        <f t="shared" si="53"/>
        <v>67838.988816063051</v>
      </c>
      <c r="AL84">
        <f t="shared" si="54"/>
        <v>1200.00096774194</v>
      </c>
      <c r="AM84">
        <f t="shared" si="55"/>
        <v>963.36049548364758</v>
      </c>
      <c r="AN84">
        <f t="shared" si="56"/>
        <v>0.80279976548387089</v>
      </c>
      <c r="AO84">
        <f t="shared" si="57"/>
        <v>0.22320035969032256</v>
      </c>
      <c r="AP84">
        <v>10</v>
      </c>
      <c r="AQ84">
        <v>1</v>
      </c>
      <c r="AR84" t="s">
        <v>237</v>
      </c>
      <c r="AS84">
        <v>1560441178.6612899</v>
      </c>
      <c r="AT84">
        <v>178.44970967741901</v>
      </c>
      <c r="AU84">
        <v>213.10206451612899</v>
      </c>
      <c r="AV84">
        <v>22.3192548387097</v>
      </c>
      <c r="AW84">
        <v>19.029716129032298</v>
      </c>
      <c r="AX84">
        <v>600.037483870968</v>
      </c>
      <c r="AY84">
        <v>99.406212903225807</v>
      </c>
      <c r="AZ84">
        <v>9.9989793548387093E-2</v>
      </c>
      <c r="BA84">
        <v>23.495841935483899</v>
      </c>
      <c r="BB84">
        <v>23.906612903225799</v>
      </c>
      <c r="BC84">
        <v>23.902370967741899</v>
      </c>
      <c r="BD84">
        <v>0</v>
      </c>
      <c r="BE84">
        <v>0</v>
      </c>
      <c r="BF84">
        <v>12998.580645161301</v>
      </c>
      <c r="BG84">
        <v>1039.9674193548401</v>
      </c>
      <c r="BH84">
        <v>19.7265451612903</v>
      </c>
      <c r="BI84">
        <v>1200.00096774194</v>
      </c>
      <c r="BJ84">
        <v>0.330001516129032</v>
      </c>
      <c r="BK84">
        <v>0.33001332258064497</v>
      </c>
      <c r="BL84">
        <v>0.33000341935483901</v>
      </c>
      <c r="BM84">
        <v>9.9815883870967691E-3</v>
      </c>
      <c r="BN84">
        <v>26</v>
      </c>
      <c r="BO84">
        <v>17743.096774193498</v>
      </c>
      <c r="BP84">
        <v>1560439127</v>
      </c>
      <c r="BQ84" t="s">
        <v>238</v>
      </c>
      <c r="BR84">
        <v>2</v>
      </c>
      <c r="BS84">
        <v>-0.51400000000000001</v>
      </c>
      <c r="BT84">
        <v>2.4E-2</v>
      </c>
      <c r="BU84">
        <v>400</v>
      </c>
      <c r="BV84">
        <v>19</v>
      </c>
      <c r="BW84">
        <v>0.04</v>
      </c>
      <c r="BX84">
        <v>0.04</v>
      </c>
      <c r="BY84">
        <v>20.3508436609646</v>
      </c>
      <c r="BZ84">
        <v>4.59881732380821</v>
      </c>
      <c r="CA84">
        <v>0.456104550100352</v>
      </c>
      <c r="CB84">
        <v>0</v>
      </c>
      <c r="CC84">
        <v>-34.571997560975603</v>
      </c>
      <c r="CD84">
        <v>-7.9265205574913802</v>
      </c>
      <c r="CE84">
        <v>0.78381666207739498</v>
      </c>
      <c r="CF84">
        <v>0</v>
      </c>
      <c r="CG84">
        <v>3.2893156097561</v>
      </c>
      <c r="CH84">
        <v>2.96437630662027E-2</v>
      </c>
      <c r="CI84">
        <v>3.4073779696707101E-3</v>
      </c>
      <c r="CJ84">
        <v>1</v>
      </c>
      <c r="CK84">
        <v>1</v>
      </c>
      <c r="CL84">
        <v>3</v>
      </c>
      <c r="CM84" t="s">
        <v>255</v>
      </c>
      <c r="CN84">
        <v>1.8608100000000001</v>
      </c>
      <c r="CO84">
        <v>1.8577600000000001</v>
      </c>
      <c r="CP84">
        <v>1.8605</v>
      </c>
      <c r="CQ84">
        <v>1.8533299999999999</v>
      </c>
      <c r="CR84">
        <v>1.85189</v>
      </c>
      <c r="CS84">
        <v>1.85273</v>
      </c>
      <c r="CT84">
        <v>1.85642</v>
      </c>
      <c r="CU84">
        <v>1.86269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-0.51400000000000001</v>
      </c>
      <c r="DJ84">
        <v>2.4E-2</v>
      </c>
      <c r="DK84">
        <v>3</v>
      </c>
      <c r="DL84">
        <v>616.05999999999995</v>
      </c>
      <c r="DM84">
        <v>287.97399999999999</v>
      </c>
      <c r="DN84">
        <v>22.9998</v>
      </c>
      <c r="DO84">
        <v>24.49</v>
      </c>
      <c r="DP84">
        <v>30.0002</v>
      </c>
      <c r="DQ84">
        <v>24.568899999999999</v>
      </c>
      <c r="DR84">
        <v>24.581399999999999</v>
      </c>
      <c r="DS84">
        <v>12.897500000000001</v>
      </c>
      <c r="DT84">
        <v>28.35</v>
      </c>
      <c r="DU84">
        <v>93.302199999999999</v>
      </c>
      <c r="DV84">
        <v>23</v>
      </c>
      <c r="DW84">
        <v>240</v>
      </c>
      <c r="DX84">
        <v>19</v>
      </c>
      <c r="DY84">
        <v>101.157</v>
      </c>
      <c r="DZ84">
        <v>105.123</v>
      </c>
    </row>
    <row r="85" spans="1:130" x14ac:dyDescent="0.25">
      <c r="A85">
        <v>69</v>
      </c>
      <c r="B85">
        <v>1560441191</v>
      </c>
      <c r="C85">
        <v>136</v>
      </c>
      <c r="D85" t="s">
        <v>380</v>
      </c>
      <c r="E85" t="s">
        <v>381</v>
      </c>
      <c r="G85">
        <v>1560441180.6612899</v>
      </c>
      <c r="H85">
        <f t="shared" si="29"/>
        <v>2.019298403661014E-3</v>
      </c>
      <c r="I85">
        <f t="shared" si="30"/>
        <v>20.563692022649249</v>
      </c>
      <c r="J85">
        <f t="shared" si="31"/>
        <v>181.52283870967699</v>
      </c>
      <c r="K85">
        <f t="shared" si="32"/>
        <v>53.59806393276326</v>
      </c>
      <c r="L85">
        <f t="shared" si="33"/>
        <v>5.3333576787744983</v>
      </c>
      <c r="M85">
        <f t="shared" si="34"/>
        <v>18.062708886643332</v>
      </c>
      <c r="N85">
        <f t="shared" si="35"/>
        <v>0.27019832029708901</v>
      </c>
      <c r="O85">
        <f t="shared" si="36"/>
        <v>3</v>
      </c>
      <c r="P85">
        <f t="shared" si="37"/>
        <v>0.25855480783352963</v>
      </c>
      <c r="Q85">
        <f t="shared" si="38"/>
        <v>0.16260401232373148</v>
      </c>
      <c r="R85">
        <f t="shared" si="39"/>
        <v>215.02233416799024</v>
      </c>
      <c r="S85">
        <f t="shared" si="40"/>
        <v>24.224318591281406</v>
      </c>
      <c r="T85">
        <f t="shared" si="41"/>
        <v>23.903779032258051</v>
      </c>
      <c r="U85">
        <f t="shared" si="42"/>
        <v>2.9777072420387412</v>
      </c>
      <c r="V85">
        <f t="shared" si="43"/>
        <v>76.436748509474512</v>
      </c>
      <c r="W85">
        <f t="shared" si="44"/>
        <v>2.2208671178704389</v>
      </c>
      <c r="X85">
        <f t="shared" si="45"/>
        <v>2.9054965853174113</v>
      </c>
      <c r="Y85">
        <f t="shared" si="46"/>
        <v>0.75684012416830226</v>
      </c>
      <c r="Z85">
        <f t="shared" si="47"/>
        <v>-89.051059601450717</v>
      </c>
      <c r="AA85">
        <f t="shared" si="48"/>
        <v>-65.948375729032364</v>
      </c>
      <c r="AB85">
        <f t="shared" si="49"/>
        <v>-4.5893002533734926</v>
      </c>
      <c r="AC85">
        <f t="shared" si="50"/>
        <v>55.433598584133662</v>
      </c>
      <c r="AD85">
        <v>0</v>
      </c>
      <c r="AE85">
        <v>0</v>
      </c>
      <c r="AF85">
        <v>3</v>
      </c>
      <c r="AG85">
        <v>9</v>
      </c>
      <c r="AH85">
        <v>2</v>
      </c>
      <c r="AI85">
        <f t="shared" si="51"/>
        <v>1</v>
      </c>
      <c r="AJ85">
        <f t="shared" si="52"/>
        <v>0</v>
      </c>
      <c r="AK85">
        <f t="shared" si="53"/>
        <v>67848.272804615786</v>
      </c>
      <c r="AL85">
        <f t="shared" si="54"/>
        <v>1200.0006451612901</v>
      </c>
      <c r="AM85">
        <f t="shared" si="55"/>
        <v>963.36025509663216</v>
      </c>
      <c r="AN85">
        <f t="shared" si="56"/>
        <v>0.80279978096774152</v>
      </c>
      <c r="AO85">
        <f t="shared" si="57"/>
        <v>0.2232003375999998</v>
      </c>
      <c r="AP85">
        <v>10</v>
      </c>
      <c r="AQ85">
        <v>1</v>
      </c>
      <c r="AR85" t="s">
        <v>237</v>
      </c>
      <c r="AS85">
        <v>1560441180.6612899</v>
      </c>
      <c r="AT85">
        <v>181.52283870967699</v>
      </c>
      <c r="AU85">
        <v>216.40435483870999</v>
      </c>
      <c r="AV85">
        <v>22.3188064516129</v>
      </c>
      <c r="AW85">
        <v>19.028632258064501</v>
      </c>
      <c r="AX85">
        <v>600.03816129032305</v>
      </c>
      <c r="AY85">
        <v>99.406577419354804</v>
      </c>
      <c r="AZ85">
        <v>9.9958590322580601E-2</v>
      </c>
      <c r="BA85">
        <v>23.496025806451598</v>
      </c>
      <c r="BB85">
        <v>23.906780645161302</v>
      </c>
      <c r="BC85">
        <v>23.900777419354799</v>
      </c>
      <c r="BD85">
        <v>0</v>
      </c>
      <c r="BE85">
        <v>0</v>
      </c>
      <c r="BF85">
        <v>13000.5193548387</v>
      </c>
      <c r="BG85">
        <v>1039.96032258065</v>
      </c>
      <c r="BH85">
        <v>19.730761290322601</v>
      </c>
      <c r="BI85">
        <v>1200.0006451612901</v>
      </c>
      <c r="BJ85">
        <v>0.33000180645161298</v>
      </c>
      <c r="BK85">
        <v>0.330013032258064</v>
      </c>
      <c r="BL85">
        <v>0.33000338709677401</v>
      </c>
      <c r="BM85">
        <v>9.9815922580645099E-3</v>
      </c>
      <c r="BN85">
        <v>26</v>
      </c>
      <c r="BO85">
        <v>17743.0935483871</v>
      </c>
      <c r="BP85">
        <v>1560439127</v>
      </c>
      <c r="BQ85" t="s">
        <v>238</v>
      </c>
      <c r="BR85">
        <v>2</v>
      </c>
      <c r="BS85">
        <v>-0.51400000000000001</v>
      </c>
      <c r="BT85">
        <v>2.4E-2</v>
      </c>
      <c r="BU85">
        <v>400</v>
      </c>
      <c r="BV85">
        <v>19</v>
      </c>
      <c r="BW85">
        <v>0.04</v>
      </c>
      <c r="BX85">
        <v>0.04</v>
      </c>
      <c r="BY85">
        <v>20.489162270384998</v>
      </c>
      <c r="BZ85">
        <v>4.2841326324988502</v>
      </c>
      <c r="CA85">
        <v>0.42704959288106897</v>
      </c>
      <c r="CB85">
        <v>0</v>
      </c>
      <c r="CC85">
        <v>-34.807197560975602</v>
      </c>
      <c r="CD85">
        <v>-7.33146689895446</v>
      </c>
      <c r="CE85">
        <v>0.72990317817245198</v>
      </c>
      <c r="CF85">
        <v>0</v>
      </c>
      <c r="CG85">
        <v>3.2899609756097599</v>
      </c>
      <c r="CH85">
        <v>3.6562996515677897E-2</v>
      </c>
      <c r="CI85">
        <v>3.77217398977844E-3</v>
      </c>
      <c r="CJ85">
        <v>1</v>
      </c>
      <c r="CK85">
        <v>1</v>
      </c>
      <c r="CL85">
        <v>3</v>
      </c>
      <c r="CM85" t="s">
        <v>255</v>
      </c>
      <c r="CN85">
        <v>1.8608100000000001</v>
      </c>
      <c r="CO85">
        <v>1.8577600000000001</v>
      </c>
      <c r="CP85">
        <v>1.8605</v>
      </c>
      <c r="CQ85">
        <v>1.8533299999999999</v>
      </c>
      <c r="CR85">
        <v>1.85188</v>
      </c>
      <c r="CS85">
        <v>1.85273</v>
      </c>
      <c r="CT85">
        <v>1.85643</v>
      </c>
      <c r="CU85">
        <v>1.8626799999999999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-0.51400000000000001</v>
      </c>
      <c r="DJ85">
        <v>2.4E-2</v>
      </c>
      <c r="DK85">
        <v>3</v>
      </c>
      <c r="DL85">
        <v>615.80600000000004</v>
      </c>
      <c r="DM85">
        <v>288.113</v>
      </c>
      <c r="DN85">
        <v>22.9998</v>
      </c>
      <c r="DO85">
        <v>24.490200000000002</v>
      </c>
      <c r="DP85">
        <v>30.0001</v>
      </c>
      <c r="DQ85">
        <v>24.568899999999999</v>
      </c>
      <c r="DR85">
        <v>24.5825</v>
      </c>
      <c r="DS85">
        <v>13.0548</v>
      </c>
      <c r="DT85">
        <v>28.35</v>
      </c>
      <c r="DU85">
        <v>93.302199999999999</v>
      </c>
      <c r="DV85">
        <v>23</v>
      </c>
      <c r="DW85">
        <v>245</v>
      </c>
      <c r="DX85">
        <v>19</v>
      </c>
      <c r="DY85">
        <v>101.157</v>
      </c>
      <c r="DZ85">
        <v>105.124</v>
      </c>
    </row>
    <row r="86" spans="1:130" x14ac:dyDescent="0.25">
      <c r="A86">
        <v>70</v>
      </c>
      <c r="B86">
        <v>1560441193</v>
      </c>
      <c r="C86">
        <v>138</v>
      </c>
      <c r="D86" t="s">
        <v>382</v>
      </c>
      <c r="E86" t="s">
        <v>383</v>
      </c>
      <c r="G86">
        <v>1560441182.6612899</v>
      </c>
      <c r="H86">
        <f t="shared" si="29"/>
        <v>2.0197532834164088E-3</v>
      </c>
      <c r="I86">
        <f t="shared" si="30"/>
        <v>20.700585140393521</v>
      </c>
      <c r="J86">
        <f t="shared" si="31"/>
        <v>184.59041935483901</v>
      </c>
      <c r="K86">
        <f t="shared" si="32"/>
        <v>55.845931249214559</v>
      </c>
      <c r="L86">
        <f t="shared" si="33"/>
        <v>5.5570588840888631</v>
      </c>
      <c r="M86">
        <f t="shared" si="34"/>
        <v>18.368031597788494</v>
      </c>
      <c r="N86">
        <f t="shared" si="35"/>
        <v>0.27031931048725366</v>
      </c>
      <c r="O86">
        <f t="shared" si="36"/>
        <v>3</v>
      </c>
      <c r="P86">
        <f t="shared" si="37"/>
        <v>0.25866559302822589</v>
      </c>
      <c r="Q86">
        <f t="shared" si="38"/>
        <v>0.16267411912425916</v>
      </c>
      <c r="R86">
        <f t="shared" si="39"/>
        <v>215.02218356017204</v>
      </c>
      <c r="S86">
        <f t="shared" si="40"/>
        <v>24.224385527135567</v>
      </c>
      <c r="T86">
        <f t="shared" si="41"/>
        <v>23.902777419354798</v>
      </c>
      <c r="U86">
        <f t="shared" si="42"/>
        <v>2.9775279573518074</v>
      </c>
      <c r="V86">
        <f t="shared" si="43"/>
        <v>76.434879436469544</v>
      </c>
      <c r="W86">
        <f t="shared" si="44"/>
        <v>2.2208374348557176</v>
      </c>
      <c r="X86">
        <f t="shared" si="45"/>
        <v>2.905528799455507</v>
      </c>
      <c r="Y86">
        <f t="shared" si="46"/>
        <v>0.75669052249608981</v>
      </c>
      <c r="Z86">
        <f t="shared" si="47"/>
        <v>-89.071119798663631</v>
      </c>
      <c r="AA86">
        <f t="shared" si="48"/>
        <v>-65.756640309663453</v>
      </c>
      <c r="AB86">
        <f t="shared" si="49"/>
        <v>-4.5759385924285221</v>
      </c>
      <c r="AC86">
        <f t="shared" si="50"/>
        <v>55.618484859416441</v>
      </c>
      <c r="AD86">
        <v>0</v>
      </c>
      <c r="AE86">
        <v>0</v>
      </c>
      <c r="AF86">
        <v>3</v>
      </c>
      <c r="AG86">
        <v>9</v>
      </c>
      <c r="AH86">
        <v>2</v>
      </c>
      <c r="AI86">
        <f t="shared" si="51"/>
        <v>1</v>
      </c>
      <c r="AJ86">
        <f t="shared" si="52"/>
        <v>0</v>
      </c>
      <c r="AK86">
        <f t="shared" si="53"/>
        <v>67854.831904334365</v>
      </c>
      <c r="AL86">
        <f t="shared" si="54"/>
        <v>1199.9996774193501</v>
      </c>
      <c r="AM86">
        <f t="shared" si="55"/>
        <v>963.35961570970812</v>
      </c>
      <c r="AN86">
        <f t="shared" si="56"/>
        <v>0.80279989556451681</v>
      </c>
      <c r="AO86">
        <f t="shared" si="57"/>
        <v>0.22320032940322598</v>
      </c>
      <c r="AP86">
        <v>10</v>
      </c>
      <c r="AQ86">
        <v>1</v>
      </c>
      <c r="AR86" t="s">
        <v>237</v>
      </c>
      <c r="AS86">
        <v>1560441182.6612899</v>
      </c>
      <c r="AT86">
        <v>184.59041935483901</v>
      </c>
      <c r="AU86">
        <v>219.71025806451601</v>
      </c>
      <c r="AV86">
        <v>22.318412903225799</v>
      </c>
      <c r="AW86">
        <v>19.027522580645201</v>
      </c>
      <c r="AX86">
        <v>600.04296774193494</v>
      </c>
      <c r="AY86">
        <v>99.406977419354803</v>
      </c>
      <c r="AZ86">
        <v>9.9983245161290299E-2</v>
      </c>
      <c r="BA86">
        <v>23.496209677419401</v>
      </c>
      <c r="BB86">
        <v>23.905670967741901</v>
      </c>
      <c r="BC86">
        <v>23.899883870967699</v>
      </c>
      <c r="BD86">
        <v>0</v>
      </c>
      <c r="BE86">
        <v>0</v>
      </c>
      <c r="BF86">
        <v>13001.870967741899</v>
      </c>
      <c r="BG86">
        <v>1039.9483870967699</v>
      </c>
      <c r="BH86">
        <v>19.7385548387097</v>
      </c>
      <c r="BI86">
        <v>1199.9996774193501</v>
      </c>
      <c r="BJ86">
        <v>0.330002225806452</v>
      </c>
      <c r="BK86">
        <v>0.33001241935483899</v>
      </c>
      <c r="BL86">
        <v>0.330003612903226</v>
      </c>
      <c r="BM86">
        <v>9.9815854838709705E-3</v>
      </c>
      <c r="BN86">
        <v>26</v>
      </c>
      <c r="BO86">
        <v>17743.083870967701</v>
      </c>
      <c r="BP86">
        <v>1560439127</v>
      </c>
      <c r="BQ86" t="s">
        <v>238</v>
      </c>
      <c r="BR86">
        <v>2</v>
      </c>
      <c r="BS86">
        <v>-0.51400000000000001</v>
      </c>
      <c r="BT86">
        <v>2.4E-2</v>
      </c>
      <c r="BU86">
        <v>400</v>
      </c>
      <c r="BV86">
        <v>19</v>
      </c>
      <c r="BW86">
        <v>0.04</v>
      </c>
      <c r="BX86">
        <v>0.04</v>
      </c>
      <c r="BY86">
        <v>20.6212163957249</v>
      </c>
      <c r="BZ86">
        <v>4.05838479929157</v>
      </c>
      <c r="CA86">
        <v>0.40590449754651597</v>
      </c>
      <c r="CB86">
        <v>0</v>
      </c>
      <c r="CC86">
        <v>-35.041209756097601</v>
      </c>
      <c r="CD86">
        <v>-7.0261024390246503</v>
      </c>
      <c r="CE86">
        <v>0.70088934821511195</v>
      </c>
      <c r="CF86">
        <v>0</v>
      </c>
      <c r="CG86">
        <v>3.2906909756097602</v>
      </c>
      <c r="CH86">
        <v>3.3662299651568299E-2</v>
      </c>
      <c r="CI86">
        <v>3.5983538274741299E-3</v>
      </c>
      <c r="CJ86">
        <v>1</v>
      </c>
      <c r="CK86">
        <v>1</v>
      </c>
      <c r="CL86">
        <v>3</v>
      </c>
      <c r="CM86" t="s">
        <v>255</v>
      </c>
      <c r="CN86">
        <v>1.8608100000000001</v>
      </c>
      <c r="CO86">
        <v>1.8577600000000001</v>
      </c>
      <c r="CP86">
        <v>1.8605</v>
      </c>
      <c r="CQ86">
        <v>1.8533299999999999</v>
      </c>
      <c r="CR86">
        <v>1.8519000000000001</v>
      </c>
      <c r="CS86">
        <v>1.85273</v>
      </c>
      <c r="CT86">
        <v>1.8564499999999999</v>
      </c>
      <c r="CU86">
        <v>1.8627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-0.51400000000000001</v>
      </c>
      <c r="DJ86">
        <v>2.4E-2</v>
      </c>
      <c r="DK86">
        <v>3</v>
      </c>
      <c r="DL86">
        <v>615.95299999999997</v>
      </c>
      <c r="DM86">
        <v>288.09300000000002</v>
      </c>
      <c r="DN86">
        <v>22.9998</v>
      </c>
      <c r="DO86">
        <v>24.491099999999999</v>
      </c>
      <c r="DP86">
        <v>30.0001</v>
      </c>
      <c r="DQ86">
        <v>24.569700000000001</v>
      </c>
      <c r="DR86">
        <v>24.582799999999999</v>
      </c>
      <c r="DS86">
        <v>13.1999</v>
      </c>
      <c r="DT86">
        <v>28.35</v>
      </c>
      <c r="DU86">
        <v>93.302199999999999</v>
      </c>
      <c r="DV86">
        <v>23</v>
      </c>
      <c r="DW86">
        <v>250</v>
      </c>
      <c r="DX86">
        <v>19</v>
      </c>
      <c r="DY86">
        <v>101.157</v>
      </c>
      <c r="DZ86">
        <v>105.123</v>
      </c>
    </row>
    <row r="87" spans="1:130" x14ac:dyDescent="0.25">
      <c r="A87">
        <v>71</v>
      </c>
      <c r="B87">
        <v>1560441195</v>
      </c>
      <c r="C87">
        <v>140</v>
      </c>
      <c r="D87" t="s">
        <v>384</v>
      </c>
      <c r="E87" t="s">
        <v>385</v>
      </c>
      <c r="G87">
        <v>1560441184.6612899</v>
      </c>
      <c r="H87">
        <f t="shared" si="29"/>
        <v>2.0201911114750598E-3</v>
      </c>
      <c r="I87">
        <f t="shared" si="30"/>
        <v>20.855013894238443</v>
      </c>
      <c r="J87">
        <f t="shared" si="31"/>
        <v>187.65196774193501</v>
      </c>
      <c r="K87">
        <f t="shared" si="32"/>
        <v>57.968098144721353</v>
      </c>
      <c r="L87">
        <f t="shared" si="33"/>
        <v>5.7682461973569668</v>
      </c>
      <c r="M87">
        <f t="shared" si="34"/>
        <v>18.672731795540816</v>
      </c>
      <c r="N87">
        <f t="shared" si="35"/>
        <v>0.27041119481240472</v>
      </c>
      <c r="O87">
        <f t="shared" si="36"/>
        <v>3</v>
      </c>
      <c r="P87">
        <f t="shared" si="37"/>
        <v>0.25874972445454886</v>
      </c>
      <c r="Q87">
        <f t="shared" si="38"/>
        <v>0.16272735920615933</v>
      </c>
      <c r="R87">
        <f t="shared" si="39"/>
        <v>215.02211320057569</v>
      </c>
      <c r="S87">
        <f t="shared" si="40"/>
        <v>24.224612039116149</v>
      </c>
      <c r="T87">
        <f t="shared" si="41"/>
        <v>23.9021258064516</v>
      </c>
      <c r="U87">
        <f t="shared" si="42"/>
        <v>2.9774113263268576</v>
      </c>
      <c r="V87">
        <f t="shared" si="43"/>
        <v>76.432029276525697</v>
      </c>
      <c r="W87">
        <f t="shared" si="44"/>
        <v>2.220799979430121</v>
      </c>
      <c r="X87">
        <f t="shared" si="45"/>
        <v>2.9055881421065282</v>
      </c>
      <c r="Y87">
        <f t="shared" si="46"/>
        <v>0.75661134689673659</v>
      </c>
      <c r="Z87">
        <f t="shared" si="47"/>
        <v>-89.09042801605014</v>
      </c>
      <c r="AA87">
        <f t="shared" si="48"/>
        <v>-65.596469496767767</v>
      </c>
      <c r="AB87">
        <f t="shared" si="49"/>
        <v>-4.5647852347822164</v>
      </c>
      <c r="AC87">
        <f t="shared" si="50"/>
        <v>55.77043045297556</v>
      </c>
      <c r="AD87">
        <v>0</v>
      </c>
      <c r="AE87">
        <v>0</v>
      </c>
      <c r="AF87">
        <v>3</v>
      </c>
      <c r="AG87">
        <v>9</v>
      </c>
      <c r="AH87">
        <v>1</v>
      </c>
      <c r="AI87">
        <f t="shared" si="51"/>
        <v>1</v>
      </c>
      <c r="AJ87">
        <f t="shared" si="52"/>
        <v>0</v>
      </c>
      <c r="AK87">
        <f t="shared" si="53"/>
        <v>67854.928340554266</v>
      </c>
      <c r="AL87">
        <f t="shared" si="54"/>
        <v>1199.9993548387099</v>
      </c>
      <c r="AM87">
        <f t="shared" si="55"/>
        <v>963.35941761293736</v>
      </c>
      <c r="AN87">
        <f t="shared" si="56"/>
        <v>0.80279994629032203</v>
      </c>
      <c r="AO87">
        <f t="shared" si="57"/>
        <v>0.22320030226451598</v>
      </c>
      <c r="AP87">
        <v>10</v>
      </c>
      <c r="AQ87">
        <v>1</v>
      </c>
      <c r="AR87" t="s">
        <v>237</v>
      </c>
      <c r="AS87">
        <v>1560441184.6612899</v>
      </c>
      <c r="AT87">
        <v>187.65196774193501</v>
      </c>
      <c r="AU87">
        <v>223.03945161290301</v>
      </c>
      <c r="AV87">
        <v>22.3179709677419</v>
      </c>
      <c r="AW87">
        <v>19.0263806451613</v>
      </c>
      <c r="AX87">
        <v>600.045677419355</v>
      </c>
      <c r="AY87">
        <v>99.407232258064496</v>
      </c>
      <c r="AZ87">
        <v>0.100020558064516</v>
      </c>
      <c r="BA87">
        <v>23.496548387096801</v>
      </c>
      <c r="BB87">
        <v>23.9040419354839</v>
      </c>
      <c r="BC87">
        <v>23.900209677419301</v>
      </c>
      <c r="BD87">
        <v>0</v>
      </c>
      <c r="BE87">
        <v>0</v>
      </c>
      <c r="BF87">
        <v>13001.870967741899</v>
      </c>
      <c r="BG87">
        <v>1039.93935483871</v>
      </c>
      <c r="BH87">
        <v>19.7425838709677</v>
      </c>
      <c r="BI87">
        <v>1199.9993548387099</v>
      </c>
      <c r="BJ87">
        <v>0.33000264516129002</v>
      </c>
      <c r="BK87">
        <v>0.33001180645161299</v>
      </c>
      <c r="BL87">
        <v>0.33000377419354798</v>
      </c>
      <c r="BM87">
        <v>9.9815683870967693E-3</v>
      </c>
      <c r="BN87">
        <v>26</v>
      </c>
      <c r="BO87">
        <v>17743.083870967701</v>
      </c>
      <c r="BP87">
        <v>1560439127</v>
      </c>
      <c r="BQ87" t="s">
        <v>238</v>
      </c>
      <c r="BR87">
        <v>2</v>
      </c>
      <c r="BS87">
        <v>-0.51400000000000001</v>
      </c>
      <c r="BT87">
        <v>2.4E-2</v>
      </c>
      <c r="BU87">
        <v>400</v>
      </c>
      <c r="BV87">
        <v>19</v>
      </c>
      <c r="BW87">
        <v>0.04</v>
      </c>
      <c r="BX87">
        <v>0.04</v>
      </c>
      <c r="BY87">
        <v>20.7631700930907</v>
      </c>
      <c r="BZ87">
        <v>4.0612138242717002</v>
      </c>
      <c r="CA87">
        <v>0.40627148310662697</v>
      </c>
      <c r="CB87">
        <v>0</v>
      </c>
      <c r="CC87">
        <v>-35.295012195121998</v>
      </c>
      <c r="CD87">
        <v>-7.1920118466897103</v>
      </c>
      <c r="CE87">
        <v>0.71898033766497405</v>
      </c>
      <c r="CF87">
        <v>0</v>
      </c>
      <c r="CG87">
        <v>3.29141073170732</v>
      </c>
      <c r="CH87">
        <v>2.5521114982577201E-2</v>
      </c>
      <c r="CI87">
        <v>3.0869120968813699E-3</v>
      </c>
      <c r="CJ87">
        <v>1</v>
      </c>
      <c r="CK87">
        <v>1</v>
      </c>
      <c r="CL87">
        <v>3</v>
      </c>
      <c r="CM87" t="s">
        <v>255</v>
      </c>
      <c r="CN87">
        <v>1.8608100000000001</v>
      </c>
      <c r="CO87">
        <v>1.8577600000000001</v>
      </c>
      <c r="CP87">
        <v>1.8605</v>
      </c>
      <c r="CQ87">
        <v>1.8533299999999999</v>
      </c>
      <c r="CR87">
        <v>1.85189</v>
      </c>
      <c r="CS87">
        <v>1.8527400000000001</v>
      </c>
      <c r="CT87">
        <v>1.8564400000000001</v>
      </c>
      <c r="CU87">
        <v>1.86269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-0.51400000000000001</v>
      </c>
      <c r="DJ87">
        <v>2.4E-2</v>
      </c>
      <c r="DK87">
        <v>3</v>
      </c>
      <c r="DL87">
        <v>616.35599999999999</v>
      </c>
      <c r="DM87">
        <v>288.10500000000002</v>
      </c>
      <c r="DN87">
        <v>22.9998</v>
      </c>
      <c r="DO87">
        <v>24.492100000000001</v>
      </c>
      <c r="DP87">
        <v>30.0001</v>
      </c>
      <c r="DQ87">
        <v>24.570699999999999</v>
      </c>
      <c r="DR87">
        <v>24.582999999999998</v>
      </c>
      <c r="DS87">
        <v>13.3048</v>
      </c>
      <c r="DT87">
        <v>28.35</v>
      </c>
      <c r="DU87">
        <v>93.302199999999999</v>
      </c>
      <c r="DV87">
        <v>23</v>
      </c>
      <c r="DW87">
        <v>250</v>
      </c>
      <c r="DX87">
        <v>19</v>
      </c>
      <c r="DY87">
        <v>101.157</v>
      </c>
      <c r="DZ87">
        <v>105.122</v>
      </c>
    </row>
    <row r="88" spans="1:130" x14ac:dyDescent="0.25">
      <c r="A88">
        <v>72</v>
      </c>
      <c r="B88">
        <v>1560441197</v>
      </c>
      <c r="C88">
        <v>142</v>
      </c>
      <c r="D88" t="s">
        <v>386</v>
      </c>
      <c r="E88" t="s">
        <v>387</v>
      </c>
      <c r="G88">
        <v>1560441186.6612899</v>
      </c>
      <c r="H88">
        <f t="shared" si="29"/>
        <v>2.0204992839874237E-3</v>
      </c>
      <c r="I88">
        <f t="shared" si="30"/>
        <v>21.019596537424867</v>
      </c>
      <c r="J88">
        <f t="shared" si="31"/>
        <v>190.712290322581</v>
      </c>
      <c r="K88">
        <f t="shared" si="32"/>
        <v>59.998022128707454</v>
      </c>
      <c r="L88">
        <f t="shared" si="33"/>
        <v>5.9702446440281705</v>
      </c>
      <c r="M88">
        <f t="shared" si="34"/>
        <v>18.977276074304879</v>
      </c>
      <c r="N88">
        <f t="shared" si="35"/>
        <v>0.2704387750276615</v>
      </c>
      <c r="O88">
        <f t="shared" si="36"/>
        <v>3</v>
      </c>
      <c r="P88">
        <f t="shared" si="37"/>
        <v>0.25877497706032715</v>
      </c>
      <c r="Q88">
        <f t="shared" si="38"/>
        <v>0.16274333961210172</v>
      </c>
      <c r="R88">
        <f t="shared" si="39"/>
        <v>215.02212560786145</v>
      </c>
      <c r="S88">
        <f t="shared" si="40"/>
        <v>24.224955917544193</v>
      </c>
      <c r="T88">
        <f t="shared" si="41"/>
        <v>23.902041935483851</v>
      </c>
      <c r="U88">
        <f t="shared" si="42"/>
        <v>2.9773963147029296</v>
      </c>
      <c r="V88">
        <f t="shared" si="43"/>
        <v>76.428096414353178</v>
      </c>
      <c r="W88">
        <f t="shared" si="44"/>
        <v>2.2207422928754448</v>
      </c>
      <c r="X88">
        <f t="shared" si="45"/>
        <v>2.9056621806144971</v>
      </c>
      <c r="Y88">
        <f t="shared" si="46"/>
        <v>0.75665402182748487</v>
      </c>
      <c r="Z88">
        <f t="shared" si="47"/>
        <v>-89.104018423845389</v>
      </c>
      <c r="AA88">
        <f t="shared" si="48"/>
        <v>-65.514558038712451</v>
      </c>
      <c r="AB88">
        <f t="shared" si="49"/>
        <v>-4.5590929092811479</v>
      </c>
      <c r="AC88">
        <f t="shared" si="50"/>
        <v>55.844456236022481</v>
      </c>
      <c r="AD88">
        <v>0</v>
      </c>
      <c r="AE88">
        <v>0</v>
      </c>
      <c r="AF88">
        <v>3</v>
      </c>
      <c r="AG88">
        <v>9</v>
      </c>
      <c r="AH88">
        <v>2</v>
      </c>
      <c r="AI88">
        <f t="shared" si="51"/>
        <v>1</v>
      </c>
      <c r="AJ88">
        <f t="shared" si="52"/>
        <v>0</v>
      </c>
      <c r="AK88">
        <f t="shared" si="53"/>
        <v>67856.11660197936</v>
      </c>
      <c r="AL88">
        <f t="shared" si="54"/>
        <v>1199.9993548387099</v>
      </c>
      <c r="AM88">
        <f t="shared" si="55"/>
        <v>963.35942438712777</v>
      </c>
      <c r="AN88">
        <f t="shared" si="56"/>
        <v>0.8027999519354837</v>
      </c>
      <c r="AO88">
        <f t="shared" si="57"/>
        <v>0.22320031357419348</v>
      </c>
      <c r="AP88">
        <v>10</v>
      </c>
      <c r="AQ88">
        <v>1</v>
      </c>
      <c r="AR88" t="s">
        <v>237</v>
      </c>
      <c r="AS88">
        <v>1560441186.6612899</v>
      </c>
      <c r="AT88">
        <v>190.712290322581</v>
      </c>
      <c r="AU88">
        <v>226.38448387096801</v>
      </c>
      <c r="AV88">
        <v>22.317367741935499</v>
      </c>
      <c r="AW88">
        <v>19.0252709677419</v>
      </c>
      <c r="AX88">
        <v>600.04525806451602</v>
      </c>
      <c r="AY88">
        <v>99.407322580645101</v>
      </c>
      <c r="AZ88">
        <v>0.100035032258065</v>
      </c>
      <c r="BA88">
        <v>23.496970967741898</v>
      </c>
      <c r="BB88">
        <v>23.903083870967698</v>
      </c>
      <c r="BC88">
        <v>23.901</v>
      </c>
      <c r="BD88">
        <v>0</v>
      </c>
      <c r="BE88">
        <v>0</v>
      </c>
      <c r="BF88">
        <v>13002.132258064499</v>
      </c>
      <c r="BG88">
        <v>1039.93161290323</v>
      </c>
      <c r="BH88">
        <v>19.741509677419401</v>
      </c>
      <c r="BI88">
        <v>1199.9993548387099</v>
      </c>
      <c r="BJ88">
        <v>0.33000254838709697</v>
      </c>
      <c r="BK88">
        <v>0.33001193548387098</v>
      </c>
      <c r="BL88">
        <v>0.33000377419354798</v>
      </c>
      <c r="BM88">
        <v>9.9815638709677395E-3</v>
      </c>
      <c r="BN88">
        <v>26</v>
      </c>
      <c r="BO88">
        <v>17743.083870967701</v>
      </c>
      <c r="BP88">
        <v>1560439127</v>
      </c>
      <c r="BQ88" t="s">
        <v>238</v>
      </c>
      <c r="BR88">
        <v>2</v>
      </c>
      <c r="BS88">
        <v>-0.51400000000000001</v>
      </c>
      <c r="BT88">
        <v>2.4E-2</v>
      </c>
      <c r="BU88">
        <v>400</v>
      </c>
      <c r="BV88">
        <v>19</v>
      </c>
      <c r="BW88">
        <v>0.04</v>
      </c>
      <c r="BX88">
        <v>0.04</v>
      </c>
      <c r="BY88">
        <v>20.922790320280299</v>
      </c>
      <c r="BZ88">
        <v>4.2867814858516597</v>
      </c>
      <c r="CA88">
        <v>0.431101582442666</v>
      </c>
      <c r="CB88">
        <v>0</v>
      </c>
      <c r="CC88">
        <v>-35.575129268292699</v>
      </c>
      <c r="CD88">
        <v>-7.5900313588852297</v>
      </c>
      <c r="CE88">
        <v>0.76290816384440396</v>
      </c>
      <c r="CF88">
        <v>0</v>
      </c>
      <c r="CG88">
        <v>3.2919419512195098</v>
      </c>
      <c r="CH88">
        <v>1.63902439024411E-2</v>
      </c>
      <c r="CI88">
        <v>2.5903302544055202E-3</v>
      </c>
      <c r="CJ88">
        <v>1</v>
      </c>
      <c r="CK88">
        <v>1</v>
      </c>
      <c r="CL88">
        <v>3</v>
      </c>
      <c r="CM88" t="s">
        <v>255</v>
      </c>
      <c r="CN88">
        <v>1.8608100000000001</v>
      </c>
      <c r="CO88">
        <v>1.8577600000000001</v>
      </c>
      <c r="CP88">
        <v>1.8605</v>
      </c>
      <c r="CQ88">
        <v>1.8533299999999999</v>
      </c>
      <c r="CR88">
        <v>1.8518699999999999</v>
      </c>
      <c r="CS88">
        <v>1.85273</v>
      </c>
      <c r="CT88">
        <v>1.85642</v>
      </c>
      <c r="CU88">
        <v>1.86267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-0.51400000000000001</v>
      </c>
      <c r="DJ88">
        <v>2.4E-2</v>
      </c>
      <c r="DK88">
        <v>3</v>
      </c>
      <c r="DL88">
        <v>615.94799999999998</v>
      </c>
      <c r="DM88">
        <v>288.24299999999999</v>
      </c>
      <c r="DN88">
        <v>22.9998</v>
      </c>
      <c r="DO88">
        <v>24.4923</v>
      </c>
      <c r="DP88">
        <v>30.0001</v>
      </c>
      <c r="DQ88">
        <v>24.570900000000002</v>
      </c>
      <c r="DR88">
        <v>24.584</v>
      </c>
      <c r="DS88">
        <v>13.457100000000001</v>
      </c>
      <c r="DT88">
        <v>28.35</v>
      </c>
      <c r="DU88">
        <v>93.302199999999999</v>
      </c>
      <c r="DV88">
        <v>23</v>
      </c>
      <c r="DW88">
        <v>255</v>
      </c>
      <c r="DX88">
        <v>19</v>
      </c>
      <c r="DY88">
        <v>101.15600000000001</v>
      </c>
      <c r="DZ88">
        <v>105.122</v>
      </c>
    </row>
    <row r="89" spans="1:130" x14ac:dyDescent="0.25">
      <c r="A89">
        <v>73</v>
      </c>
      <c r="B89">
        <v>1560441199</v>
      </c>
      <c r="C89">
        <v>144</v>
      </c>
      <c r="D89" t="s">
        <v>388</v>
      </c>
      <c r="E89" t="s">
        <v>389</v>
      </c>
      <c r="G89">
        <v>1560441188.6612899</v>
      </c>
      <c r="H89">
        <f t="shared" si="29"/>
        <v>2.0208226490093513E-3</v>
      </c>
      <c r="I89">
        <f t="shared" si="30"/>
        <v>21.18535263618735</v>
      </c>
      <c r="J89">
        <f t="shared" si="31"/>
        <v>193.77567741935499</v>
      </c>
      <c r="K89">
        <f t="shared" si="32"/>
        <v>61.998508400700494</v>
      </c>
      <c r="L89">
        <f t="shared" si="33"/>
        <v>6.1693175526591766</v>
      </c>
      <c r="M89">
        <f t="shared" si="34"/>
        <v>19.282136277461511</v>
      </c>
      <c r="N89">
        <f t="shared" si="35"/>
        <v>0.27041170627183009</v>
      </c>
      <c r="O89">
        <f t="shared" si="36"/>
        <v>3</v>
      </c>
      <c r="P89">
        <f t="shared" si="37"/>
        <v>0.25875019275180022</v>
      </c>
      <c r="Q89">
        <f t="shared" si="38"/>
        <v>0.16272765555481231</v>
      </c>
      <c r="R89">
        <f t="shared" si="39"/>
        <v>215.02200866059334</v>
      </c>
      <c r="S89">
        <f t="shared" si="40"/>
        <v>24.225330641575709</v>
      </c>
      <c r="T89">
        <f t="shared" si="41"/>
        <v>23.902846774193549</v>
      </c>
      <c r="U89">
        <f t="shared" si="42"/>
        <v>2.9775403712852349</v>
      </c>
      <c r="V89">
        <f t="shared" si="43"/>
        <v>76.424251060751601</v>
      </c>
      <c r="W89">
        <f t="shared" si="44"/>
        <v>2.2206918959654125</v>
      </c>
      <c r="X89">
        <f t="shared" si="45"/>
        <v>2.9057424379600754</v>
      </c>
      <c r="Y89">
        <f t="shared" si="46"/>
        <v>0.75684847531982236</v>
      </c>
      <c r="Z89">
        <f t="shared" si="47"/>
        <v>-89.118278821312387</v>
      </c>
      <c r="AA89">
        <f t="shared" si="48"/>
        <v>-65.570643909671645</v>
      </c>
      <c r="AB89">
        <f t="shared" si="49"/>
        <v>-4.5630250065618085</v>
      </c>
      <c r="AC89">
        <f t="shared" si="50"/>
        <v>55.770060923047495</v>
      </c>
      <c r="AD89">
        <v>0</v>
      </c>
      <c r="AE89">
        <v>0</v>
      </c>
      <c r="AF89">
        <v>3</v>
      </c>
      <c r="AG89">
        <v>9</v>
      </c>
      <c r="AH89">
        <v>2</v>
      </c>
      <c r="AI89">
        <f t="shared" si="51"/>
        <v>1</v>
      </c>
      <c r="AJ89">
        <f t="shared" si="52"/>
        <v>0</v>
      </c>
      <c r="AK89">
        <f t="shared" si="53"/>
        <v>67864.339700023949</v>
      </c>
      <c r="AL89">
        <f t="shared" si="54"/>
        <v>1199.99870967742</v>
      </c>
      <c r="AM89">
        <f t="shared" si="55"/>
        <v>963.35881316145412</v>
      </c>
      <c r="AN89">
        <f t="shared" si="56"/>
        <v>0.80279987419354915</v>
      </c>
      <c r="AO89">
        <f t="shared" si="57"/>
        <v>0.22320033379354856</v>
      </c>
      <c r="AP89">
        <v>10</v>
      </c>
      <c r="AQ89">
        <v>1</v>
      </c>
      <c r="AR89" t="s">
        <v>237</v>
      </c>
      <c r="AS89">
        <v>1560441188.6612899</v>
      </c>
      <c r="AT89">
        <v>193.77567741935499</v>
      </c>
      <c r="AU89">
        <v>229.734709677419</v>
      </c>
      <c r="AV89">
        <v>22.3168258064516</v>
      </c>
      <c r="AW89">
        <v>19.0241838709677</v>
      </c>
      <c r="AX89">
        <v>600.04225806451598</v>
      </c>
      <c r="AY89">
        <v>99.407487096774204</v>
      </c>
      <c r="AZ89">
        <v>0.10002867741935501</v>
      </c>
      <c r="BA89">
        <v>23.497429032258101</v>
      </c>
      <c r="BB89">
        <v>23.903487096774199</v>
      </c>
      <c r="BC89">
        <v>23.902206451612901</v>
      </c>
      <c r="BD89">
        <v>0</v>
      </c>
      <c r="BE89">
        <v>0</v>
      </c>
      <c r="BF89">
        <v>13003.8870967742</v>
      </c>
      <c r="BG89">
        <v>1039.93</v>
      </c>
      <c r="BH89">
        <v>19.734612903225798</v>
      </c>
      <c r="BI89">
        <v>1199.99870967742</v>
      </c>
      <c r="BJ89">
        <v>0.33000209677419401</v>
      </c>
      <c r="BK89">
        <v>0.33001248387096799</v>
      </c>
      <c r="BL89">
        <v>0.33000367741935499</v>
      </c>
      <c r="BM89">
        <v>9.9815664516129006E-3</v>
      </c>
      <c r="BN89">
        <v>26</v>
      </c>
      <c r="BO89">
        <v>17743.067741935502</v>
      </c>
      <c r="BP89">
        <v>1560439127</v>
      </c>
      <c r="BQ89" t="s">
        <v>238</v>
      </c>
      <c r="BR89">
        <v>2</v>
      </c>
      <c r="BS89">
        <v>-0.51400000000000001</v>
      </c>
      <c r="BT89">
        <v>2.4E-2</v>
      </c>
      <c r="BU89">
        <v>400</v>
      </c>
      <c r="BV89">
        <v>19</v>
      </c>
      <c r="BW89">
        <v>0.04</v>
      </c>
      <c r="BX89">
        <v>0.04</v>
      </c>
      <c r="BY89">
        <v>21.090098883196799</v>
      </c>
      <c r="BZ89">
        <v>4.6015474456599099</v>
      </c>
      <c r="CA89">
        <v>0.46510362285317902</v>
      </c>
      <c r="CB89">
        <v>0</v>
      </c>
      <c r="CC89">
        <v>-35.865902439024403</v>
      </c>
      <c r="CD89">
        <v>-8.0493595818817205</v>
      </c>
      <c r="CE89">
        <v>0.81239212071445499</v>
      </c>
      <c r="CF89">
        <v>0</v>
      </c>
      <c r="CG89">
        <v>3.2924780487804899</v>
      </c>
      <c r="CH89">
        <v>7.1882926829258502E-3</v>
      </c>
      <c r="CI89">
        <v>1.9577628092117198E-3</v>
      </c>
      <c r="CJ89">
        <v>1</v>
      </c>
      <c r="CK89">
        <v>1</v>
      </c>
      <c r="CL89">
        <v>3</v>
      </c>
      <c r="CM89" t="s">
        <v>255</v>
      </c>
      <c r="CN89">
        <v>1.8608100000000001</v>
      </c>
      <c r="CO89">
        <v>1.8577600000000001</v>
      </c>
      <c r="CP89">
        <v>1.8605</v>
      </c>
      <c r="CQ89">
        <v>1.85334</v>
      </c>
      <c r="CR89">
        <v>1.8518699999999999</v>
      </c>
      <c r="CS89">
        <v>1.8527199999999999</v>
      </c>
      <c r="CT89">
        <v>1.8564400000000001</v>
      </c>
      <c r="CU89">
        <v>1.8626799999999999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-0.51400000000000001</v>
      </c>
      <c r="DJ89">
        <v>2.4E-2</v>
      </c>
      <c r="DK89">
        <v>3</v>
      </c>
      <c r="DL89">
        <v>615.87900000000002</v>
      </c>
      <c r="DM89">
        <v>288.125</v>
      </c>
      <c r="DN89">
        <v>22.9998</v>
      </c>
      <c r="DO89">
        <v>24.493099999999998</v>
      </c>
      <c r="DP89">
        <v>30.0002</v>
      </c>
      <c r="DQ89">
        <v>24.5717</v>
      </c>
      <c r="DR89">
        <v>24.584800000000001</v>
      </c>
      <c r="DS89">
        <v>13.5998</v>
      </c>
      <c r="DT89">
        <v>28.35</v>
      </c>
      <c r="DU89">
        <v>93.302199999999999</v>
      </c>
      <c r="DV89">
        <v>23</v>
      </c>
      <c r="DW89">
        <v>260</v>
      </c>
      <c r="DX89">
        <v>19</v>
      </c>
      <c r="DY89">
        <v>101.15600000000001</v>
      </c>
      <c r="DZ89">
        <v>105.121</v>
      </c>
    </row>
    <row r="90" spans="1:130" x14ac:dyDescent="0.25">
      <c r="A90">
        <v>74</v>
      </c>
      <c r="B90">
        <v>1560441201</v>
      </c>
      <c r="C90">
        <v>146</v>
      </c>
      <c r="D90" t="s">
        <v>390</v>
      </c>
      <c r="E90" t="s">
        <v>391</v>
      </c>
      <c r="G90">
        <v>1560441190.6612899</v>
      </c>
      <c r="H90">
        <f t="shared" si="29"/>
        <v>2.0211041174936972E-3</v>
      </c>
      <c r="I90">
        <f t="shared" si="30"/>
        <v>21.347741307300499</v>
      </c>
      <c r="J90">
        <f t="shared" si="31"/>
        <v>196.84222580645201</v>
      </c>
      <c r="K90">
        <f t="shared" si="32"/>
        <v>64.019503463016662</v>
      </c>
      <c r="L90">
        <f t="shared" si="33"/>
        <v>6.3704300067399382</v>
      </c>
      <c r="M90">
        <f t="shared" si="34"/>
        <v>19.587306274490309</v>
      </c>
      <c r="N90">
        <f t="shared" si="35"/>
        <v>0.27037825330616833</v>
      </c>
      <c r="O90">
        <f t="shared" si="36"/>
        <v>3</v>
      </c>
      <c r="P90">
        <f t="shared" si="37"/>
        <v>0.25871956272839514</v>
      </c>
      <c r="Q90">
        <f t="shared" si="38"/>
        <v>0.16270827222605971</v>
      </c>
      <c r="R90">
        <f t="shared" si="39"/>
        <v>215.02213659685557</v>
      </c>
      <c r="S90">
        <f t="shared" si="40"/>
        <v>24.225752930284617</v>
      </c>
      <c r="T90">
        <f t="shared" si="41"/>
        <v>23.9037935483871</v>
      </c>
      <c r="U90">
        <f t="shared" si="42"/>
        <v>2.9777098404369293</v>
      </c>
      <c r="V90">
        <f t="shared" si="43"/>
        <v>76.421081554495487</v>
      </c>
      <c r="W90">
        <f t="shared" si="44"/>
        <v>2.2206658846558538</v>
      </c>
      <c r="X90">
        <f t="shared" si="45"/>
        <v>2.9058289145938194</v>
      </c>
      <c r="Y90">
        <f t="shared" si="46"/>
        <v>0.75704395578107553</v>
      </c>
      <c r="Z90">
        <f t="shared" si="47"/>
        <v>-89.13069158147205</v>
      </c>
      <c r="AA90">
        <f t="shared" si="48"/>
        <v>-65.64394683870411</v>
      </c>
      <c r="AB90">
        <f t="shared" si="49"/>
        <v>-4.568159385635119</v>
      </c>
      <c r="AC90">
        <f t="shared" si="50"/>
        <v>55.679338791044302</v>
      </c>
      <c r="AD90">
        <v>0</v>
      </c>
      <c r="AE90">
        <v>0</v>
      </c>
      <c r="AF90">
        <v>3</v>
      </c>
      <c r="AG90">
        <v>9</v>
      </c>
      <c r="AH90">
        <v>2</v>
      </c>
      <c r="AI90">
        <f t="shared" si="51"/>
        <v>1</v>
      </c>
      <c r="AJ90">
        <f t="shared" si="52"/>
        <v>0</v>
      </c>
      <c r="AK90">
        <f t="shared" si="53"/>
        <v>67874.557057809769</v>
      </c>
      <c r="AL90">
        <f t="shared" si="54"/>
        <v>1199.99903225806</v>
      </c>
      <c r="AM90">
        <f t="shared" si="55"/>
        <v>963.35920035485356</v>
      </c>
      <c r="AN90">
        <f t="shared" si="56"/>
        <v>0.80279998104838723</v>
      </c>
      <c r="AO90">
        <f t="shared" si="57"/>
        <v>0.22320037688709687</v>
      </c>
      <c r="AP90">
        <v>10</v>
      </c>
      <c r="AQ90">
        <v>1</v>
      </c>
      <c r="AR90" t="s">
        <v>237</v>
      </c>
      <c r="AS90">
        <v>1560441190.6612899</v>
      </c>
      <c r="AT90">
        <v>196.84222580645201</v>
      </c>
      <c r="AU90">
        <v>233.08335483870999</v>
      </c>
      <c r="AV90">
        <v>22.316535483871</v>
      </c>
      <c r="AW90">
        <v>19.0233387096774</v>
      </c>
      <c r="AX90">
        <v>600.02490322580604</v>
      </c>
      <c r="AY90">
        <v>99.407709677419305</v>
      </c>
      <c r="AZ90">
        <v>9.9935058064516094E-2</v>
      </c>
      <c r="BA90">
        <v>23.497922580645199</v>
      </c>
      <c r="BB90">
        <v>23.903954838709701</v>
      </c>
      <c r="BC90">
        <v>23.903632258064501</v>
      </c>
      <c r="BD90">
        <v>0</v>
      </c>
      <c r="BE90">
        <v>0</v>
      </c>
      <c r="BF90">
        <v>13006.061290322599</v>
      </c>
      <c r="BG90">
        <v>1039.93258064516</v>
      </c>
      <c r="BH90">
        <v>19.721890322580599</v>
      </c>
      <c r="BI90">
        <v>1199.99903225806</v>
      </c>
      <c r="BJ90">
        <v>0.33000190322580603</v>
      </c>
      <c r="BK90">
        <v>0.33001235483871</v>
      </c>
      <c r="BL90">
        <v>0.33000409677419401</v>
      </c>
      <c r="BM90">
        <v>9.9815596774193594E-3</v>
      </c>
      <c r="BN90">
        <v>26</v>
      </c>
      <c r="BO90">
        <v>17743.067741935502</v>
      </c>
      <c r="BP90">
        <v>1560439127</v>
      </c>
      <c r="BQ90" t="s">
        <v>238</v>
      </c>
      <c r="BR90">
        <v>2</v>
      </c>
      <c r="BS90">
        <v>-0.51400000000000001</v>
      </c>
      <c r="BT90">
        <v>2.4E-2</v>
      </c>
      <c r="BU90">
        <v>400</v>
      </c>
      <c r="BV90">
        <v>19</v>
      </c>
      <c r="BW90">
        <v>0.04</v>
      </c>
      <c r="BX90">
        <v>0.04</v>
      </c>
      <c r="BY90">
        <v>21.2546980206412</v>
      </c>
      <c r="BZ90">
        <v>4.8021936160240299</v>
      </c>
      <c r="CA90">
        <v>0.48645572518095997</v>
      </c>
      <c r="CB90">
        <v>0</v>
      </c>
      <c r="CC90">
        <v>-36.147146341463397</v>
      </c>
      <c r="CD90">
        <v>-8.4031275261319394</v>
      </c>
      <c r="CE90">
        <v>0.84734885582163</v>
      </c>
      <c r="CF90">
        <v>0</v>
      </c>
      <c r="CG90">
        <v>3.2930768292682902</v>
      </c>
      <c r="CH90">
        <v>7.26062717770398E-4</v>
      </c>
      <c r="CI90">
        <v>1.2507430747933099E-3</v>
      </c>
      <c r="CJ90">
        <v>1</v>
      </c>
      <c r="CK90">
        <v>1</v>
      </c>
      <c r="CL90">
        <v>3</v>
      </c>
      <c r="CM90" t="s">
        <v>255</v>
      </c>
      <c r="CN90">
        <v>1.8608100000000001</v>
      </c>
      <c r="CO90">
        <v>1.8577600000000001</v>
      </c>
      <c r="CP90">
        <v>1.8605</v>
      </c>
      <c r="CQ90">
        <v>1.85334</v>
      </c>
      <c r="CR90">
        <v>1.8518699999999999</v>
      </c>
      <c r="CS90">
        <v>1.85273</v>
      </c>
      <c r="CT90">
        <v>1.8564499999999999</v>
      </c>
      <c r="CU90">
        <v>1.8626799999999999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-0.51400000000000001</v>
      </c>
      <c r="DJ90">
        <v>2.4E-2</v>
      </c>
      <c r="DK90">
        <v>3</v>
      </c>
      <c r="DL90">
        <v>615.63900000000001</v>
      </c>
      <c r="DM90">
        <v>288.27100000000002</v>
      </c>
      <c r="DN90">
        <v>22.9998</v>
      </c>
      <c r="DO90">
        <v>24.4941</v>
      </c>
      <c r="DP90">
        <v>30.0001</v>
      </c>
      <c r="DQ90">
        <v>24.572800000000001</v>
      </c>
      <c r="DR90">
        <v>24.585000000000001</v>
      </c>
      <c r="DS90">
        <v>13.706899999999999</v>
      </c>
      <c r="DT90">
        <v>28.35</v>
      </c>
      <c r="DU90">
        <v>93.302199999999999</v>
      </c>
      <c r="DV90">
        <v>23</v>
      </c>
      <c r="DW90">
        <v>260</v>
      </c>
      <c r="DX90">
        <v>19</v>
      </c>
      <c r="DY90">
        <v>101.15600000000001</v>
      </c>
      <c r="DZ90">
        <v>105.122</v>
      </c>
    </row>
    <row r="91" spans="1:130" x14ac:dyDescent="0.25">
      <c r="A91">
        <v>75</v>
      </c>
      <c r="B91">
        <v>1560441203</v>
      </c>
      <c r="C91">
        <v>148</v>
      </c>
      <c r="D91" t="s">
        <v>392</v>
      </c>
      <c r="E91" t="s">
        <v>393</v>
      </c>
      <c r="G91">
        <v>1560441192.6612899</v>
      </c>
      <c r="H91">
        <f t="shared" si="29"/>
        <v>2.0211425425875262E-3</v>
      </c>
      <c r="I91">
        <f t="shared" si="30"/>
        <v>21.501915081978257</v>
      </c>
      <c r="J91">
        <f t="shared" si="31"/>
        <v>199.91</v>
      </c>
      <c r="K91">
        <f t="shared" si="32"/>
        <v>66.088351340999694</v>
      </c>
      <c r="L91">
        <f t="shared" si="33"/>
        <v>6.5762889874538786</v>
      </c>
      <c r="M91">
        <f t="shared" si="34"/>
        <v>19.892551483067734</v>
      </c>
      <c r="N91">
        <f t="shared" si="35"/>
        <v>0.27033745017464728</v>
      </c>
      <c r="O91">
        <f t="shared" si="36"/>
        <v>3</v>
      </c>
      <c r="P91">
        <f t="shared" si="37"/>
        <v>0.25868220234346484</v>
      </c>
      <c r="Q91">
        <f t="shared" si="38"/>
        <v>0.16268462982047385</v>
      </c>
      <c r="R91">
        <f t="shared" si="39"/>
        <v>215.02224051076868</v>
      </c>
      <c r="S91">
        <f t="shared" si="40"/>
        <v>24.226420829585624</v>
      </c>
      <c r="T91">
        <f t="shared" si="41"/>
        <v>23.904350000000001</v>
      </c>
      <c r="U91">
        <f t="shared" si="42"/>
        <v>2.9778094471954013</v>
      </c>
      <c r="V91">
        <f t="shared" si="43"/>
        <v>76.417169439750083</v>
      </c>
      <c r="W91">
        <f t="shared" si="44"/>
        <v>2.2206429102459775</v>
      </c>
      <c r="X91">
        <f t="shared" si="45"/>
        <v>2.9059476116775151</v>
      </c>
      <c r="Y91">
        <f t="shared" si="46"/>
        <v>0.75716653694942382</v>
      </c>
      <c r="Z91">
        <f t="shared" si="47"/>
        <v>-89.1323861281099</v>
      </c>
      <c r="AA91">
        <f t="shared" si="48"/>
        <v>-65.624382000000196</v>
      </c>
      <c r="AB91">
        <f t="shared" si="49"/>
        <v>-4.5668263556211004</v>
      </c>
      <c r="AC91">
        <f t="shared" si="50"/>
        <v>55.698646027037498</v>
      </c>
      <c r="AD91">
        <v>0</v>
      </c>
      <c r="AE91">
        <v>0</v>
      </c>
      <c r="AF91">
        <v>3</v>
      </c>
      <c r="AG91">
        <v>10</v>
      </c>
      <c r="AH91">
        <v>2</v>
      </c>
      <c r="AI91">
        <f t="shared" si="51"/>
        <v>1</v>
      </c>
      <c r="AJ91">
        <f t="shared" si="52"/>
        <v>0</v>
      </c>
      <c r="AK91">
        <f t="shared" si="53"/>
        <v>67879.766210138667</v>
      </c>
      <c r="AL91">
        <f t="shared" si="54"/>
        <v>1199.9993548387099</v>
      </c>
      <c r="AM91">
        <f t="shared" si="55"/>
        <v>963.35947016129671</v>
      </c>
      <c r="AN91">
        <f t="shared" si="56"/>
        <v>0.80279999008064495</v>
      </c>
      <c r="AO91">
        <f t="shared" si="57"/>
        <v>0.22320042224193548</v>
      </c>
      <c r="AP91">
        <v>10</v>
      </c>
      <c r="AQ91">
        <v>1</v>
      </c>
      <c r="AR91" t="s">
        <v>237</v>
      </c>
      <c r="AS91">
        <v>1560441192.6612899</v>
      </c>
      <c r="AT91">
        <v>199.91</v>
      </c>
      <c r="AU91">
        <v>236.42025806451599</v>
      </c>
      <c r="AV91">
        <v>22.3163290322581</v>
      </c>
      <c r="AW91">
        <v>19.022903225806498</v>
      </c>
      <c r="AX91">
        <v>599.994709677419</v>
      </c>
      <c r="AY91">
        <v>99.407803225806404</v>
      </c>
      <c r="AZ91">
        <v>9.9732580645161301E-2</v>
      </c>
      <c r="BA91">
        <v>23.4986</v>
      </c>
      <c r="BB91">
        <v>23.904080645161301</v>
      </c>
      <c r="BC91">
        <v>23.904619354838701</v>
      </c>
      <c r="BD91">
        <v>0</v>
      </c>
      <c r="BE91">
        <v>0</v>
      </c>
      <c r="BF91">
        <v>13007.1935483871</v>
      </c>
      <c r="BG91">
        <v>1039.9354838709701</v>
      </c>
      <c r="BH91">
        <v>19.703835483871</v>
      </c>
      <c r="BI91">
        <v>1199.9993548387099</v>
      </c>
      <c r="BJ91">
        <v>0.33000125806451602</v>
      </c>
      <c r="BK91">
        <v>0.33001219354838701</v>
      </c>
      <c r="BL91">
        <v>0.330004870967742</v>
      </c>
      <c r="BM91">
        <v>9.9815467741935504E-3</v>
      </c>
      <c r="BN91">
        <v>26</v>
      </c>
      <c r="BO91">
        <v>17743.061290322599</v>
      </c>
      <c r="BP91">
        <v>1560439127</v>
      </c>
      <c r="BQ91" t="s">
        <v>238</v>
      </c>
      <c r="BR91">
        <v>2</v>
      </c>
      <c r="BS91">
        <v>-0.51400000000000001</v>
      </c>
      <c r="BT91">
        <v>2.4E-2</v>
      </c>
      <c r="BU91">
        <v>400</v>
      </c>
      <c r="BV91">
        <v>19</v>
      </c>
      <c r="BW91">
        <v>0.04</v>
      </c>
      <c r="BX91">
        <v>0.04</v>
      </c>
      <c r="BY91">
        <v>21.4138147492109</v>
      </c>
      <c r="BZ91">
        <v>4.9676054172577597</v>
      </c>
      <c r="CA91">
        <v>0.50148687730095998</v>
      </c>
      <c r="CB91">
        <v>0</v>
      </c>
      <c r="CC91">
        <v>-36.4198073170732</v>
      </c>
      <c r="CD91">
        <v>-8.6670020905921206</v>
      </c>
      <c r="CE91">
        <v>0.871749507093174</v>
      </c>
      <c r="CF91">
        <v>0</v>
      </c>
      <c r="CG91">
        <v>3.2934095121951201</v>
      </c>
      <c r="CH91">
        <v>-1.3682926829259199E-3</v>
      </c>
      <c r="CI91">
        <v>1.0396503896878801E-3</v>
      </c>
      <c r="CJ91">
        <v>1</v>
      </c>
      <c r="CK91">
        <v>1</v>
      </c>
      <c r="CL91">
        <v>3</v>
      </c>
      <c r="CM91" t="s">
        <v>255</v>
      </c>
      <c r="CN91">
        <v>1.8608100000000001</v>
      </c>
      <c r="CO91">
        <v>1.8577600000000001</v>
      </c>
      <c r="CP91">
        <v>1.8605</v>
      </c>
      <c r="CQ91">
        <v>1.85334</v>
      </c>
      <c r="CR91">
        <v>1.8518699999999999</v>
      </c>
      <c r="CS91">
        <v>1.8527199999999999</v>
      </c>
      <c r="CT91">
        <v>1.8564400000000001</v>
      </c>
      <c r="CU91">
        <v>1.86267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-0.51400000000000001</v>
      </c>
      <c r="DJ91">
        <v>2.4E-2</v>
      </c>
      <c r="DK91">
        <v>3</v>
      </c>
      <c r="DL91">
        <v>614.29399999999998</v>
      </c>
      <c r="DM91">
        <v>288.54399999999998</v>
      </c>
      <c r="DN91">
        <v>22.999700000000001</v>
      </c>
      <c r="DO91">
        <v>24.494700000000002</v>
      </c>
      <c r="DP91">
        <v>30.0002</v>
      </c>
      <c r="DQ91">
        <v>24.573</v>
      </c>
      <c r="DR91">
        <v>24.585999999999999</v>
      </c>
      <c r="DS91">
        <v>13.8591</v>
      </c>
      <c r="DT91">
        <v>28.35</v>
      </c>
      <c r="DU91">
        <v>93.302199999999999</v>
      </c>
      <c r="DV91">
        <v>23</v>
      </c>
      <c r="DW91">
        <v>265</v>
      </c>
      <c r="DX91">
        <v>19</v>
      </c>
      <c r="DY91">
        <v>101.155</v>
      </c>
      <c r="DZ91">
        <v>105.121</v>
      </c>
    </row>
    <row r="92" spans="1:130" x14ac:dyDescent="0.25">
      <c r="A92">
        <v>76</v>
      </c>
      <c r="B92">
        <v>1560441205</v>
      </c>
      <c r="C92">
        <v>150</v>
      </c>
      <c r="D92" t="s">
        <v>394</v>
      </c>
      <c r="E92" t="s">
        <v>395</v>
      </c>
      <c r="G92">
        <v>1560441194.6612899</v>
      </c>
      <c r="H92">
        <f t="shared" si="29"/>
        <v>2.021115377024923E-3</v>
      </c>
      <c r="I92">
        <f t="shared" si="30"/>
        <v>21.656632879075914</v>
      </c>
      <c r="J92">
        <f t="shared" si="31"/>
        <v>202.97716129032301</v>
      </c>
      <c r="K92">
        <f t="shared" si="32"/>
        <v>68.148789958069614</v>
      </c>
      <c r="L92">
        <f t="shared" si="33"/>
        <v>6.7813222509025586</v>
      </c>
      <c r="M92">
        <f t="shared" si="34"/>
        <v>20.197769338677986</v>
      </c>
      <c r="N92">
        <f t="shared" si="35"/>
        <v>0.27028775504420305</v>
      </c>
      <c r="O92">
        <f t="shared" si="36"/>
        <v>3</v>
      </c>
      <c r="P92">
        <f t="shared" si="37"/>
        <v>0.25863669956145191</v>
      </c>
      <c r="Q92">
        <f t="shared" si="38"/>
        <v>0.16265583479920767</v>
      </c>
      <c r="R92">
        <f t="shared" si="39"/>
        <v>215.02232269509108</v>
      </c>
      <c r="S92">
        <f t="shared" si="40"/>
        <v>24.227337473257588</v>
      </c>
      <c r="T92">
        <f t="shared" si="41"/>
        <v>23.905049999999999</v>
      </c>
      <c r="U92">
        <f t="shared" si="42"/>
        <v>2.9779347537481078</v>
      </c>
      <c r="V92">
        <f t="shared" si="43"/>
        <v>76.41305722788637</v>
      </c>
      <c r="W92">
        <f t="shared" si="44"/>
        <v>2.2206452138581763</v>
      </c>
      <c r="X92">
        <f t="shared" si="45"/>
        <v>2.9061070115746768</v>
      </c>
      <c r="Y92">
        <f t="shared" si="46"/>
        <v>0.75728953988993153</v>
      </c>
      <c r="Z92">
        <f t="shared" si="47"/>
        <v>-89.131188126799103</v>
      </c>
      <c r="AA92">
        <f t="shared" si="48"/>
        <v>-65.59046961289576</v>
      </c>
      <c r="AB92">
        <f t="shared" si="49"/>
        <v>-4.5645035222560812</v>
      </c>
      <c r="AC92">
        <f t="shared" si="50"/>
        <v>55.73616143314014</v>
      </c>
      <c r="AD92">
        <v>0</v>
      </c>
      <c r="AE92">
        <v>0</v>
      </c>
      <c r="AF92">
        <v>3</v>
      </c>
      <c r="AG92">
        <v>10</v>
      </c>
      <c r="AH92">
        <v>2</v>
      </c>
      <c r="AI92">
        <f t="shared" si="51"/>
        <v>1</v>
      </c>
      <c r="AJ92">
        <f t="shared" si="52"/>
        <v>0</v>
      </c>
      <c r="AK92">
        <f t="shared" si="53"/>
        <v>67878.754175438371</v>
      </c>
      <c r="AL92">
        <f t="shared" si="54"/>
        <v>1199.9993548387099</v>
      </c>
      <c r="AM92">
        <f t="shared" si="55"/>
        <v>963.35959548381049</v>
      </c>
      <c r="AN92">
        <f t="shared" si="56"/>
        <v>0.80280009451612933</v>
      </c>
      <c r="AO92">
        <f t="shared" si="57"/>
        <v>0.22320047851612912</v>
      </c>
      <c r="AP92">
        <v>10</v>
      </c>
      <c r="AQ92">
        <v>1</v>
      </c>
      <c r="AR92" t="s">
        <v>237</v>
      </c>
      <c r="AS92">
        <v>1560441194.6612899</v>
      </c>
      <c r="AT92">
        <v>202.97716129032301</v>
      </c>
      <c r="AU92">
        <v>239.755741935484</v>
      </c>
      <c r="AV92">
        <v>22.3163387096774</v>
      </c>
      <c r="AW92">
        <v>19.022945161290298</v>
      </c>
      <c r="AX92">
        <v>599.99251612903197</v>
      </c>
      <c r="AY92">
        <v>99.407864516128996</v>
      </c>
      <c r="AZ92">
        <v>9.9731364516129004E-2</v>
      </c>
      <c r="BA92">
        <v>23.4995096774194</v>
      </c>
      <c r="BB92">
        <v>23.904922580645199</v>
      </c>
      <c r="BC92">
        <v>23.9051774193548</v>
      </c>
      <c r="BD92">
        <v>0</v>
      </c>
      <c r="BE92">
        <v>0</v>
      </c>
      <c r="BF92">
        <v>13007.012903225799</v>
      </c>
      <c r="BG92">
        <v>1039.9396774193499</v>
      </c>
      <c r="BH92">
        <v>19.6841258064516</v>
      </c>
      <c r="BI92">
        <v>1199.9993548387099</v>
      </c>
      <c r="BJ92">
        <v>0.330000870967742</v>
      </c>
      <c r="BK92">
        <v>0.33001206451612902</v>
      </c>
      <c r="BL92">
        <v>0.33000548387096801</v>
      </c>
      <c r="BM92">
        <v>9.9815290322580706E-3</v>
      </c>
      <c r="BN92">
        <v>26</v>
      </c>
      <c r="BO92">
        <v>17743.058064516099</v>
      </c>
      <c r="BP92">
        <v>1560439127</v>
      </c>
      <c r="BQ92" t="s">
        <v>238</v>
      </c>
      <c r="BR92">
        <v>2</v>
      </c>
      <c r="BS92">
        <v>-0.51400000000000001</v>
      </c>
      <c r="BT92">
        <v>2.4E-2</v>
      </c>
      <c r="BU92">
        <v>400</v>
      </c>
      <c r="BV92">
        <v>19</v>
      </c>
      <c r="BW92">
        <v>0.04</v>
      </c>
      <c r="BX92">
        <v>0.04</v>
      </c>
      <c r="BY92">
        <v>21.568679858249599</v>
      </c>
      <c r="BZ92">
        <v>5.1793910512861299</v>
      </c>
      <c r="CA92">
        <v>0.51956238576535696</v>
      </c>
      <c r="CB92">
        <v>0</v>
      </c>
      <c r="CC92">
        <v>-36.690512195121897</v>
      </c>
      <c r="CD92">
        <v>-8.9994292682912906</v>
      </c>
      <c r="CE92">
        <v>0.90135967109725201</v>
      </c>
      <c r="CF92">
        <v>0</v>
      </c>
      <c r="CG92">
        <v>3.2934175609756098</v>
      </c>
      <c r="CH92">
        <v>-1.44188153310042E-3</v>
      </c>
      <c r="CI92">
        <v>1.03359845127455E-3</v>
      </c>
      <c r="CJ92">
        <v>1</v>
      </c>
      <c r="CK92">
        <v>1</v>
      </c>
      <c r="CL92">
        <v>3</v>
      </c>
      <c r="CM92" t="s">
        <v>255</v>
      </c>
      <c r="CN92">
        <v>1.8608100000000001</v>
      </c>
      <c r="CO92">
        <v>1.8577600000000001</v>
      </c>
      <c r="CP92">
        <v>1.8605</v>
      </c>
      <c r="CQ92">
        <v>1.8533299999999999</v>
      </c>
      <c r="CR92">
        <v>1.8518600000000001</v>
      </c>
      <c r="CS92">
        <v>1.8527199999999999</v>
      </c>
      <c r="CT92">
        <v>1.8564499999999999</v>
      </c>
      <c r="CU92">
        <v>1.86267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-0.51400000000000001</v>
      </c>
      <c r="DJ92">
        <v>2.4E-2</v>
      </c>
      <c r="DK92">
        <v>3</v>
      </c>
      <c r="DL92">
        <v>614.947</v>
      </c>
      <c r="DM92">
        <v>287.90300000000002</v>
      </c>
      <c r="DN92">
        <v>22.9998</v>
      </c>
      <c r="DO92">
        <v>24.495699999999999</v>
      </c>
      <c r="DP92">
        <v>30.000299999999999</v>
      </c>
      <c r="DQ92">
        <v>24.573799999999999</v>
      </c>
      <c r="DR92">
        <v>24.5869</v>
      </c>
      <c r="DS92">
        <v>14.0016</v>
      </c>
      <c r="DT92">
        <v>28.35</v>
      </c>
      <c r="DU92">
        <v>93.302199999999999</v>
      </c>
      <c r="DV92">
        <v>23</v>
      </c>
      <c r="DW92">
        <v>270</v>
      </c>
      <c r="DX92">
        <v>19</v>
      </c>
      <c r="DY92">
        <v>101.154</v>
      </c>
      <c r="DZ92">
        <v>105.121</v>
      </c>
    </row>
    <row r="93" spans="1:130" x14ac:dyDescent="0.25">
      <c r="A93">
        <v>77</v>
      </c>
      <c r="B93">
        <v>1560441207</v>
      </c>
      <c r="C93">
        <v>152</v>
      </c>
      <c r="D93" t="s">
        <v>396</v>
      </c>
      <c r="E93" t="s">
        <v>397</v>
      </c>
      <c r="G93">
        <v>1560441196.6612899</v>
      </c>
      <c r="H93">
        <f t="shared" si="29"/>
        <v>2.0210709517661427E-3</v>
      </c>
      <c r="I93">
        <f t="shared" si="30"/>
        <v>21.81525965189563</v>
      </c>
      <c r="J93">
        <f t="shared" si="31"/>
        <v>206.04338709677401</v>
      </c>
      <c r="K93">
        <f t="shared" si="32"/>
        <v>70.208794276342246</v>
      </c>
      <c r="L93">
        <f t="shared" si="33"/>
        <v>6.9863274951184531</v>
      </c>
      <c r="M93">
        <f t="shared" si="34"/>
        <v>20.502938346949797</v>
      </c>
      <c r="N93">
        <f t="shared" si="35"/>
        <v>0.27028944727722565</v>
      </c>
      <c r="O93">
        <f t="shared" si="36"/>
        <v>3</v>
      </c>
      <c r="P93">
        <f t="shared" si="37"/>
        <v>0.25863824904726962</v>
      </c>
      <c r="Q93">
        <f t="shared" si="38"/>
        <v>0.16265681534210685</v>
      </c>
      <c r="R93">
        <f t="shared" si="39"/>
        <v>215.02227866476159</v>
      </c>
      <c r="S93">
        <f t="shared" si="40"/>
        <v>24.228518953116168</v>
      </c>
      <c r="T93">
        <f t="shared" si="41"/>
        <v>23.905198387096799</v>
      </c>
      <c r="U93">
        <f t="shared" si="42"/>
        <v>2.9779613170197501</v>
      </c>
      <c r="V93">
        <f t="shared" si="43"/>
        <v>76.409241354107508</v>
      </c>
      <c r="W93">
        <f t="shared" si="44"/>
        <v>2.2206911093661961</v>
      </c>
      <c r="X93">
        <f t="shared" si="45"/>
        <v>2.906312207805763</v>
      </c>
      <c r="Y93">
        <f t="shared" si="46"/>
        <v>0.75727020765355402</v>
      </c>
      <c r="Z93">
        <f t="shared" si="47"/>
        <v>-89.129228972886892</v>
      </c>
      <c r="AA93">
        <f t="shared" si="48"/>
        <v>-65.425081509680027</v>
      </c>
      <c r="AB93">
        <f t="shared" si="49"/>
        <v>-4.5530243641950081</v>
      </c>
      <c r="AC93">
        <f t="shared" si="50"/>
        <v>55.914943817999657</v>
      </c>
      <c r="AD93">
        <v>0</v>
      </c>
      <c r="AE93">
        <v>0</v>
      </c>
      <c r="AF93">
        <v>3</v>
      </c>
      <c r="AG93">
        <v>9</v>
      </c>
      <c r="AH93">
        <v>1</v>
      </c>
      <c r="AI93">
        <f t="shared" si="51"/>
        <v>1</v>
      </c>
      <c r="AJ93">
        <f t="shared" si="52"/>
        <v>0</v>
      </c>
      <c r="AK93">
        <f t="shared" si="53"/>
        <v>67879.419515692891</v>
      </c>
      <c r="AL93">
        <f t="shared" si="54"/>
        <v>1199.99903225806</v>
      </c>
      <c r="AM93">
        <f t="shared" si="55"/>
        <v>963.35940812887907</v>
      </c>
      <c r="AN93">
        <f t="shared" si="56"/>
        <v>0.80280015419354811</v>
      </c>
      <c r="AO93">
        <f t="shared" si="57"/>
        <v>0.22320047621935479</v>
      </c>
      <c r="AP93">
        <v>10</v>
      </c>
      <c r="AQ93">
        <v>1</v>
      </c>
      <c r="AR93" t="s">
        <v>237</v>
      </c>
      <c r="AS93">
        <v>1560441196.6612899</v>
      </c>
      <c r="AT93">
        <v>206.04338709677401</v>
      </c>
      <c r="AU93">
        <v>243.09509677419399</v>
      </c>
      <c r="AV93">
        <v>22.316738709677399</v>
      </c>
      <c r="AW93">
        <v>19.023558064516099</v>
      </c>
      <c r="AX93">
        <v>600.01787096774206</v>
      </c>
      <c r="AY93">
        <v>99.407970967741903</v>
      </c>
      <c r="AZ93">
        <v>9.9897912903225805E-2</v>
      </c>
      <c r="BA93">
        <v>23.5006806451613</v>
      </c>
      <c r="BB93">
        <v>23.905287096774199</v>
      </c>
      <c r="BC93">
        <v>23.9051096774194</v>
      </c>
      <c r="BD93">
        <v>0</v>
      </c>
      <c r="BE93">
        <v>0</v>
      </c>
      <c r="BF93">
        <v>13007.1967741935</v>
      </c>
      <c r="BG93">
        <v>1039.9383870967699</v>
      </c>
      <c r="BH93">
        <v>19.6640129032258</v>
      </c>
      <c r="BI93">
        <v>1199.99903225806</v>
      </c>
      <c r="BJ93">
        <v>0.33000106451612898</v>
      </c>
      <c r="BK93">
        <v>0.33001174193548399</v>
      </c>
      <c r="BL93">
        <v>0.33000564516129</v>
      </c>
      <c r="BM93">
        <v>9.9815058064516102E-3</v>
      </c>
      <c r="BN93">
        <v>26</v>
      </c>
      <c r="BO93">
        <v>17743.0516129032</v>
      </c>
      <c r="BP93">
        <v>1560439127</v>
      </c>
      <c r="BQ93" t="s">
        <v>238</v>
      </c>
      <c r="BR93">
        <v>2</v>
      </c>
      <c r="BS93">
        <v>-0.51400000000000001</v>
      </c>
      <c r="BT93">
        <v>2.4E-2</v>
      </c>
      <c r="BU93">
        <v>400</v>
      </c>
      <c r="BV93">
        <v>19</v>
      </c>
      <c r="BW93">
        <v>0.04</v>
      </c>
      <c r="BX93">
        <v>0.04</v>
      </c>
      <c r="BY93">
        <v>21.724937612893601</v>
      </c>
      <c r="BZ93">
        <v>5.3533120750193</v>
      </c>
      <c r="CA93">
        <v>0.53554672323114005</v>
      </c>
      <c r="CB93">
        <v>0</v>
      </c>
      <c r="CC93">
        <v>-36.959346341463402</v>
      </c>
      <c r="CD93">
        <v>-9.3012167247391702</v>
      </c>
      <c r="CE93">
        <v>0.92727568271518201</v>
      </c>
      <c r="CF93">
        <v>0</v>
      </c>
      <c r="CG93">
        <v>3.2932826829268298</v>
      </c>
      <c r="CH93">
        <v>-3.63888501742035E-3</v>
      </c>
      <c r="CI93">
        <v>1.13108198661292E-3</v>
      </c>
      <c r="CJ93">
        <v>1</v>
      </c>
      <c r="CK93">
        <v>1</v>
      </c>
      <c r="CL93">
        <v>3</v>
      </c>
      <c r="CM93" t="s">
        <v>255</v>
      </c>
      <c r="CN93">
        <v>1.8608100000000001</v>
      </c>
      <c r="CO93">
        <v>1.8577600000000001</v>
      </c>
      <c r="CP93">
        <v>1.8605</v>
      </c>
      <c r="CQ93">
        <v>1.8533299999999999</v>
      </c>
      <c r="CR93">
        <v>1.8518399999999999</v>
      </c>
      <c r="CS93">
        <v>1.85273</v>
      </c>
      <c r="CT93">
        <v>1.8564400000000001</v>
      </c>
      <c r="CU93">
        <v>1.86267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-0.51400000000000001</v>
      </c>
      <c r="DJ93">
        <v>2.4E-2</v>
      </c>
      <c r="DK93">
        <v>3</v>
      </c>
      <c r="DL93">
        <v>616.28800000000001</v>
      </c>
      <c r="DM93">
        <v>287.62599999999998</v>
      </c>
      <c r="DN93">
        <v>23.0002</v>
      </c>
      <c r="DO93">
        <v>24.496400000000001</v>
      </c>
      <c r="DP93">
        <v>30.000299999999999</v>
      </c>
      <c r="DQ93">
        <v>24.5748</v>
      </c>
      <c r="DR93">
        <v>24.5871</v>
      </c>
      <c r="DS93">
        <v>14.1092</v>
      </c>
      <c r="DT93">
        <v>28.35</v>
      </c>
      <c r="DU93">
        <v>93.302199999999999</v>
      </c>
      <c r="DV93">
        <v>23</v>
      </c>
      <c r="DW93">
        <v>270</v>
      </c>
      <c r="DX93">
        <v>19</v>
      </c>
      <c r="DY93">
        <v>101.154</v>
      </c>
      <c r="DZ93">
        <v>105.121</v>
      </c>
    </row>
    <row r="94" spans="1:130" x14ac:dyDescent="0.25">
      <c r="A94">
        <v>78</v>
      </c>
      <c r="B94">
        <v>1560441209</v>
      </c>
      <c r="C94">
        <v>154</v>
      </c>
      <c r="D94" t="s">
        <v>398</v>
      </c>
      <c r="E94" t="s">
        <v>399</v>
      </c>
      <c r="G94">
        <v>1560441198.6612899</v>
      </c>
      <c r="H94">
        <f t="shared" si="29"/>
        <v>2.0207952816243867E-3</v>
      </c>
      <c r="I94">
        <f t="shared" si="30"/>
        <v>21.977750638545988</v>
      </c>
      <c r="J94">
        <f t="shared" si="31"/>
        <v>209.11103225806499</v>
      </c>
      <c r="K94">
        <f t="shared" si="32"/>
        <v>72.232924481263439</v>
      </c>
      <c r="L94">
        <f t="shared" si="33"/>
        <v>7.1877624140093239</v>
      </c>
      <c r="M94">
        <f t="shared" si="34"/>
        <v>20.808245392433001</v>
      </c>
      <c r="N94">
        <f t="shared" si="35"/>
        <v>0.27026250081997688</v>
      </c>
      <c r="O94">
        <f t="shared" si="36"/>
        <v>3</v>
      </c>
      <c r="P94">
        <f t="shared" si="37"/>
        <v>0.25861357554134362</v>
      </c>
      <c r="Q94">
        <f t="shared" si="38"/>
        <v>0.16264120150603953</v>
      </c>
      <c r="R94">
        <f t="shared" si="39"/>
        <v>215.02225479061053</v>
      </c>
      <c r="S94">
        <f t="shared" si="40"/>
        <v>24.230136746436262</v>
      </c>
      <c r="T94">
        <f t="shared" si="41"/>
        <v>23.905382258064549</v>
      </c>
      <c r="U94">
        <f t="shared" si="42"/>
        <v>2.9779942326655093</v>
      </c>
      <c r="V94">
        <f t="shared" si="43"/>
        <v>76.404254371725671</v>
      </c>
      <c r="W94">
        <f t="shared" si="44"/>
        <v>2.2207534975656564</v>
      </c>
      <c r="X94">
        <f t="shared" si="45"/>
        <v>2.9065835611210069</v>
      </c>
      <c r="Y94">
        <f t="shared" si="46"/>
        <v>0.7572407350998529</v>
      </c>
      <c r="Z94">
        <f t="shared" si="47"/>
        <v>-89.11707191963545</v>
      </c>
      <c r="AA94">
        <f t="shared" si="48"/>
        <v>-65.204390129031808</v>
      </c>
      <c r="AB94">
        <f t="shared" si="49"/>
        <v>-4.5377058621879387</v>
      </c>
      <c r="AC94">
        <f t="shared" si="50"/>
        <v>56.163086879755326</v>
      </c>
      <c r="AD94">
        <v>0</v>
      </c>
      <c r="AE94">
        <v>0</v>
      </c>
      <c r="AF94">
        <v>3</v>
      </c>
      <c r="AG94">
        <v>9</v>
      </c>
      <c r="AH94">
        <v>1</v>
      </c>
      <c r="AI94">
        <f t="shared" si="51"/>
        <v>1</v>
      </c>
      <c r="AJ94">
        <f t="shared" si="52"/>
        <v>0</v>
      </c>
      <c r="AK94">
        <f t="shared" si="53"/>
        <v>67880.309896696213</v>
      </c>
      <c r="AL94">
        <f t="shared" si="54"/>
        <v>1199.99870967742</v>
      </c>
      <c r="AM94">
        <f t="shared" si="55"/>
        <v>963.35932267703402</v>
      </c>
      <c r="AN94">
        <f t="shared" si="56"/>
        <v>0.80280029879032233</v>
      </c>
      <c r="AO94">
        <f t="shared" si="57"/>
        <v>0.22320047123548384</v>
      </c>
      <c r="AP94">
        <v>10</v>
      </c>
      <c r="AQ94">
        <v>1</v>
      </c>
      <c r="AR94" t="s">
        <v>237</v>
      </c>
      <c r="AS94">
        <v>1560441198.6612899</v>
      </c>
      <c r="AT94">
        <v>209.11103225806499</v>
      </c>
      <c r="AU94">
        <v>246.44261290322601</v>
      </c>
      <c r="AV94">
        <v>22.317309677419399</v>
      </c>
      <c r="AW94">
        <v>19.024683870967699</v>
      </c>
      <c r="AX94">
        <v>600.03677419354801</v>
      </c>
      <c r="AY94">
        <v>99.408135483871007</v>
      </c>
      <c r="AZ94">
        <v>9.9983087096774198E-2</v>
      </c>
      <c r="BA94">
        <v>23.5022290322581</v>
      </c>
      <c r="BB94">
        <v>23.904935483871</v>
      </c>
      <c r="BC94">
        <v>23.905829032258101</v>
      </c>
      <c r="BD94">
        <v>0</v>
      </c>
      <c r="BE94">
        <v>0</v>
      </c>
      <c r="BF94">
        <v>13007.438709677401</v>
      </c>
      <c r="BG94">
        <v>1039.93483870968</v>
      </c>
      <c r="BH94">
        <v>19.6387483870968</v>
      </c>
      <c r="BI94">
        <v>1199.99870967742</v>
      </c>
      <c r="BJ94">
        <v>0.330001516129032</v>
      </c>
      <c r="BK94">
        <v>0.330010935483871</v>
      </c>
      <c r="BL94">
        <v>0.33000606451612902</v>
      </c>
      <c r="BM94">
        <v>9.9814590322580606E-3</v>
      </c>
      <c r="BN94">
        <v>26</v>
      </c>
      <c r="BO94">
        <v>17743.048387096798</v>
      </c>
      <c r="BP94">
        <v>1560439127</v>
      </c>
      <c r="BQ94" t="s">
        <v>238</v>
      </c>
      <c r="BR94">
        <v>2</v>
      </c>
      <c r="BS94">
        <v>-0.51400000000000001</v>
      </c>
      <c r="BT94">
        <v>2.4E-2</v>
      </c>
      <c r="BU94">
        <v>400</v>
      </c>
      <c r="BV94">
        <v>19</v>
      </c>
      <c r="BW94">
        <v>0.04</v>
      </c>
      <c r="BX94">
        <v>0.04</v>
      </c>
      <c r="BY94">
        <v>21.884803523634901</v>
      </c>
      <c r="BZ94">
        <v>5.4048644969052599</v>
      </c>
      <c r="CA94">
        <v>0.540758903519304</v>
      </c>
      <c r="CB94">
        <v>0</v>
      </c>
      <c r="CC94">
        <v>-37.236514634146303</v>
      </c>
      <c r="CD94">
        <v>-9.2478878048781201</v>
      </c>
      <c r="CE94">
        <v>0.922578801065841</v>
      </c>
      <c r="CF94">
        <v>0</v>
      </c>
      <c r="CG94">
        <v>3.2928412195122001</v>
      </c>
      <c r="CH94">
        <v>-7.9241811846705399E-3</v>
      </c>
      <c r="CI94">
        <v>1.53698500416688E-3</v>
      </c>
      <c r="CJ94">
        <v>1</v>
      </c>
      <c r="CK94">
        <v>1</v>
      </c>
      <c r="CL94">
        <v>3</v>
      </c>
      <c r="CM94" t="s">
        <v>255</v>
      </c>
      <c r="CN94">
        <v>1.8608100000000001</v>
      </c>
      <c r="CO94">
        <v>1.8577600000000001</v>
      </c>
      <c r="CP94">
        <v>1.8605</v>
      </c>
      <c r="CQ94">
        <v>1.85334</v>
      </c>
      <c r="CR94">
        <v>1.8518600000000001</v>
      </c>
      <c r="CS94">
        <v>1.85273</v>
      </c>
      <c r="CT94">
        <v>1.85646</v>
      </c>
      <c r="CU94">
        <v>1.8626799999999999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-0.51400000000000001</v>
      </c>
      <c r="DJ94">
        <v>2.4E-2</v>
      </c>
      <c r="DK94">
        <v>3</v>
      </c>
      <c r="DL94">
        <v>616.25400000000002</v>
      </c>
      <c r="DM94">
        <v>288.15300000000002</v>
      </c>
      <c r="DN94">
        <v>23.000599999999999</v>
      </c>
      <c r="DO94">
        <v>24.497199999999999</v>
      </c>
      <c r="DP94">
        <v>30.000299999999999</v>
      </c>
      <c r="DQ94">
        <v>24.575299999999999</v>
      </c>
      <c r="DR94">
        <v>24.588100000000001</v>
      </c>
      <c r="DS94">
        <v>14.261900000000001</v>
      </c>
      <c r="DT94">
        <v>28.35</v>
      </c>
      <c r="DU94">
        <v>93.302199999999999</v>
      </c>
      <c r="DV94">
        <v>23</v>
      </c>
      <c r="DW94">
        <v>275</v>
      </c>
      <c r="DX94">
        <v>19</v>
      </c>
      <c r="DY94">
        <v>101.15300000000001</v>
      </c>
      <c r="DZ94">
        <v>105.121</v>
      </c>
    </row>
    <row r="95" spans="1:130" x14ac:dyDescent="0.25">
      <c r="A95">
        <v>79</v>
      </c>
      <c r="B95">
        <v>1560441211</v>
      </c>
      <c r="C95">
        <v>156</v>
      </c>
      <c r="D95" t="s">
        <v>400</v>
      </c>
      <c r="E95" t="s">
        <v>401</v>
      </c>
      <c r="G95">
        <v>1560441200.6612899</v>
      </c>
      <c r="H95">
        <f t="shared" si="29"/>
        <v>2.0204295175744614E-3</v>
      </c>
      <c r="I95">
        <f t="shared" si="30"/>
        <v>22.153355176483355</v>
      </c>
      <c r="J95">
        <f t="shared" si="31"/>
        <v>212.18503225806401</v>
      </c>
      <c r="K95">
        <f t="shared" si="32"/>
        <v>74.149209150296201</v>
      </c>
      <c r="L95">
        <f t="shared" si="33"/>
        <v>7.3784503067106835</v>
      </c>
      <c r="M95">
        <f t="shared" si="34"/>
        <v>21.114139102556759</v>
      </c>
      <c r="N95">
        <f t="shared" si="35"/>
        <v>0.27016625910353004</v>
      </c>
      <c r="O95">
        <f t="shared" si="36"/>
        <v>3</v>
      </c>
      <c r="P95">
        <f t="shared" si="37"/>
        <v>0.25852545014539063</v>
      </c>
      <c r="Q95">
        <f t="shared" si="38"/>
        <v>0.16258543433017927</v>
      </c>
      <c r="R95">
        <f t="shared" si="39"/>
        <v>215.02221813300639</v>
      </c>
      <c r="S95">
        <f t="shared" si="40"/>
        <v>24.231964443258288</v>
      </c>
      <c r="T95">
        <f t="shared" si="41"/>
        <v>23.906469354838698</v>
      </c>
      <c r="U95">
        <f t="shared" si="42"/>
        <v>2.978188845703138</v>
      </c>
      <c r="V95">
        <f t="shared" si="43"/>
        <v>76.39882025597592</v>
      </c>
      <c r="W95">
        <f t="shared" si="44"/>
        <v>2.220827931348917</v>
      </c>
      <c r="X95">
        <f t="shared" si="45"/>
        <v>2.9068877292973694</v>
      </c>
      <c r="Y95">
        <f t="shared" si="46"/>
        <v>0.75736091435422104</v>
      </c>
      <c r="Z95">
        <f t="shared" si="47"/>
        <v>-89.100941725033749</v>
      </c>
      <c r="AA95">
        <f t="shared" si="48"/>
        <v>-65.099522593551953</v>
      </c>
      <c r="AB95">
        <f t="shared" si="49"/>
        <v>-4.5304725586098797</v>
      </c>
      <c r="AC95">
        <f t="shared" si="50"/>
        <v>56.291281255810802</v>
      </c>
      <c r="AD95">
        <v>0</v>
      </c>
      <c r="AE95">
        <v>0</v>
      </c>
      <c r="AF95">
        <v>3</v>
      </c>
      <c r="AG95">
        <v>9</v>
      </c>
      <c r="AH95">
        <v>1</v>
      </c>
      <c r="AI95">
        <f t="shared" si="51"/>
        <v>1</v>
      </c>
      <c r="AJ95">
        <f t="shared" si="52"/>
        <v>0</v>
      </c>
      <c r="AK95">
        <f t="shared" si="53"/>
        <v>67877.133812712273</v>
      </c>
      <c r="AL95">
        <f t="shared" si="54"/>
        <v>1199.9983870967701</v>
      </c>
      <c r="AM95">
        <f t="shared" si="55"/>
        <v>963.35922464446003</v>
      </c>
      <c r="AN95">
        <f t="shared" si="56"/>
        <v>0.802800432903226</v>
      </c>
      <c r="AO95">
        <f t="shared" si="57"/>
        <v>0.2232004558967742</v>
      </c>
      <c r="AP95">
        <v>10</v>
      </c>
      <c r="AQ95">
        <v>1</v>
      </c>
      <c r="AR95" t="s">
        <v>237</v>
      </c>
      <c r="AS95">
        <v>1560441200.6612899</v>
      </c>
      <c r="AT95">
        <v>212.18503225806401</v>
      </c>
      <c r="AU95">
        <v>249.81877419354799</v>
      </c>
      <c r="AV95">
        <v>22.318051612903201</v>
      </c>
      <c r="AW95">
        <v>19.026087096774202</v>
      </c>
      <c r="AX95">
        <v>600.04822580645202</v>
      </c>
      <c r="AY95">
        <v>99.408112903225799</v>
      </c>
      <c r="AZ95">
        <v>0.10003278387096801</v>
      </c>
      <c r="BA95">
        <v>23.503964516128999</v>
      </c>
      <c r="BB95">
        <v>23.9051935483871</v>
      </c>
      <c r="BC95">
        <v>23.9077451612903</v>
      </c>
      <c r="BD95">
        <v>0</v>
      </c>
      <c r="BE95">
        <v>0</v>
      </c>
      <c r="BF95">
        <v>13006.848387096799</v>
      </c>
      <c r="BG95">
        <v>1039.93935483871</v>
      </c>
      <c r="BH95">
        <v>19.606448387096801</v>
      </c>
      <c r="BI95">
        <v>1199.9983870967701</v>
      </c>
      <c r="BJ95">
        <v>0.33000203225806501</v>
      </c>
      <c r="BK95">
        <v>0.33001000000000003</v>
      </c>
      <c r="BL95">
        <v>0.33000651612903198</v>
      </c>
      <c r="BM95">
        <v>9.9814090322580592E-3</v>
      </c>
      <c r="BN95">
        <v>26</v>
      </c>
      <c r="BO95">
        <v>17743.048387096798</v>
      </c>
      <c r="BP95">
        <v>1560439127</v>
      </c>
      <c r="BQ95" t="s">
        <v>238</v>
      </c>
      <c r="BR95">
        <v>2</v>
      </c>
      <c r="BS95">
        <v>-0.51400000000000001</v>
      </c>
      <c r="BT95">
        <v>2.4E-2</v>
      </c>
      <c r="BU95">
        <v>400</v>
      </c>
      <c r="BV95">
        <v>19</v>
      </c>
      <c r="BW95">
        <v>0.04</v>
      </c>
      <c r="BX95">
        <v>0.04</v>
      </c>
      <c r="BY95">
        <v>22.0544084581379</v>
      </c>
      <c r="BZ95">
        <v>5.1973106717497197</v>
      </c>
      <c r="CA95">
        <v>0.52037888653643805</v>
      </c>
      <c r="CB95">
        <v>0</v>
      </c>
      <c r="CC95">
        <v>-37.535170731707296</v>
      </c>
      <c r="CD95">
        <v>-8.7535547038339896</v>
      </c>
      <c r="CE95">
        <v>0.87423598149383397</v>
      </c>
      <c r="CF95">
        <v>0</v>
      </c>
      <c r="CG95">
        <v>3.2921421951219498</v>
      </c>
      <c r="CH95">
        <v>-1.1429477351911899E-2</v>
      </c>
      <c r="CI95">
        <v>1.9440973981862701E-3</v>
      </c>
      <c r="CJ95">
        <v>1</v>
      </c>
      <c r="CK95">
        <v>1</v>
      </c>
      <c r="CL95">
        <v>3</v>
      </c>
      <c r="CM95" t="s">
        <v>255</v>
      </c>
      <c r="CN95">
        <v>1.8608100000000001</v>
      </c>
      <c r="CO95">
        <v>1.8577600000000001</v>
      </c>
      <c r="CP95">
        <v>1.8605</v>
      </c>
      <c r="CQ95">
        <v>1.85334</v>
      </c>
      <c r="CR95">
        <v>1.85188</v>
      </c>
      <c r="CS95">
        <v>1.8527199999999999</v>
      </c>
      <c r="CT95">
        <v>1.85646</v>
      </c>
      <c r="CU95">
        <v>1.8626799999999999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-0.51400000000000001</v>
      </c>
      <c r="DJ95">
        <v>2.4E-2</v>
      </c>
      <c r="DK95">
        <v>3</v>
      </c>
      <c r="DL95">
        <v>616.44200000000001</v>
      </c>
      <c r="DM95">
        <v>288.18</v>
      </c>
      <c r="DN95">
        <v>23.000699999999998</v>
      </c>
      <c r="DO95">
        <v>24.4983</v>
      </c>
      <c r="DP95">
        <v>30.000299999999999</v>
      </c>
      <c r="DQ95">
        <v>24.5764</v>
      </c>
      <c r="DR95">
        <v>24.588899999999999</v>
      </c>
      <c r="DS95">
        <v>14.4032</v>
      </c>
      <c r="DT95">
        <v>28.35</v>
      </c>
      <c r="DU95">
        <v>93.302199999999999</v>
      </c>
      <c r="DV95">
        <v>23</v>
      </c>
      <c r="DW95">
        <v>280</v>
      </c>
      <c r="DX95">
        <v>19</v>
      </c>
      <c r="DY95">
        <v>101.152</v>
      </c>
      <c r="DZ95">
        <v>105.121</v>
      </c>
    </row>
    <row r="96" spans="1:130" x14ac:dyDescent="0.25">
      <c r="A96">
        <v>80</v>
      </c>
      <c r="B96">
        <v>1560441213</v>
      </c>
      <c r="C96">
        <v>158</v>
      </c>
      <c r="D96" t="s">
        <v>402</v>
      </c>
      <c r="E96" t="s">
        <v>403</v>
      </c>
      <c r="G96">
        <v>1560441202.6612899</v>
      </c>
      <c r="H96">
        <f t="shared" si="29"/>
        <v>2.0201953622412043E-3</v>
      </c>
      <c r="I96">
        <f t="shared" si="30"/>
        <v>22.331985404084833</v>
      </c>
      <c r="J96">
        <f t="shared" si="31"/>
        <v>215.264451612903</v>
      </c>
      <c r="K96">
        <f t="shared" si="32"/>
        <v>76.032427924015394</v>
      </c>
      <c r="L96">
        <f t="shared" si="33"/>
        <v>7.5658205400874809</v>
      </c>
      <c r="M96">
        <f t="shared" si="34"/>
        <v>21.420494570963815</v>
      </c>
      <c r="N96">
        <f t="shared" si="35"/>
        <v>0.27003146387202637</v>
      </c>
      <c r="O96">
        <f t="shared" si="36"/>
        <v>3</v>
      </c>
      <c r="P96">
        <f t="shared" si="37"/>
        <v>0.2584020180070386</v>
      </c>
      <c r="Q96">
        <f t="shared" si="38"/>
        <v>0.1625073248750645</v>
      </c>
      <c r="R96">
        <f t="shared" si="39"/>
        <v>215.02246196041909</v>
      </c>
      <c r="S96">
        <f t="shared" si="40"/>
        <v>24.233779552207007</v>
      </c>
      <c r="T96">
        <f t="shared" si="41"/>
        <v>23.908466129032298</v>
      </c>
      <c r="U96">
        <f t="shared" si="42"/>
        <v>2.9785463389792333</v>
      </c>
      <c r="V96">
        <f t="shared" si="43"/>
        <v>76.393760136585797</v>
      </c>
      <c r="W96">
        <f t="shared" si="44"/>
        <v>2.2209158179268771</v>
      </c>
      <c r="X96">
        <f t="shared" si="45"/>
        <v>2.9071953179894026</v>
      </c>
      <c r="Y96">
        <f t="shared" si="46"/>
        <v>0.75763052105235618</v>
      </c>
      <c r="Z96">
        <f t="shared" si="47"/>
        <v>-89.090615474837108</v>
      </c>
      <c r="AA96">
        <f t="shared" si="48"/>
        <v>-65.138652270975868</v>
      </c>
      <c r="AB96">
        <f t="shared" si="49"/>
        <v>-4.533281692410899</v>
      </c>
      <c r="AC96">
        <f t="shared" si="50"/>
        <v>56.259912522195222</v>
      </c>
      <c r="AD96">
        <v>0</v>
      </c>
      <c r="AE96">
        <v>0</v>
      </c>
      <c r="AF96">
        <v>3</v>
      </c>
      <c r="AG96">
        <v>9</v>
      </c>
      <c r="AH96">
        <v>1</v>
      </c>
      <c r="AI96">
        <f t="shared" si="51"/>
        <v>1</v>
      </c>
      <c r="AJ96">
        <f t="shared" si="52"/>
        <v>0</v>
      </c>
      <c r="AK96">
        <f t="shared" si="53"/>
        <v>67870.260201577476</v>
      </c>
      <c r="AL96">
        <f t="shared" si="54"/>
        <v>1199.9996774193501</v>
      </c>
      <c r="AM96">
        <f t="shared" si="55"/>
        <v>963.36032109661448</v>
      </c>
      <c r="AN96">
        <f t="shared" si="56"/>
        <v>0.80280048338709686</v>
      </c>
      <c r="AO96">
        <f t="shared" si="57"/>
        <v>0.22320045496129035</v>
      </c>
      <c r="AP96">
        <v>10</v>
      </c>
      <c r="AQ96">
        <v>1</v>
      </c>
      <c r="AR96" t="s">
        <v>237</v>
      </c>
      <c r="AS96">
        <v>1560441202.6612899</v>
      </c>
      <c r="AT96">
        <v>215.264451612903</v>
      </c>
      <c r="AU96">
        <v>253.206516129032</v>
      </c>
      <c r="AV96">
        <v>22.319009677419398</v>
      </c>
      <c r="AW96">
        <v>19.0274</v>
      </c>
      <c r="AX96">
        <v>600.04277419354798</v>
      </c>
      <c r="AY96">
        <v>99.407790322580595</v>
      </c>
      <c r="AZ96">
        <v>0.100021629032258</v>
      </c>
      <c r="BA96">
        <v>23.5057193548387</v>
      </c>
      <c r="BB96">
        <v>23.907409677419398</v>
      </c>
      <c r="BC96">
        <v>23.909522580645199</v>
      </c>
      <c r="BD96">
        <v>0</v>
      </c>
      <c r="BE96">
        <v>0</v>
      </c>
      <c r="BF96">
        <v>13005.512903225799</v>
      </c>
      <c r="BG96">
        <v>1039.9487096774201</v>
      </c>
      <c r="BH96">
        <v>19.565235483871</v>
      </c>
      <c r="BI96">
        <v>1199.9996774193501</v>
      </c>
      <c r="BJ96">
        <v>0.330002225806452</v>
      </c>
      <c r="BK96">
        <v>0.33000987096774198</v>
      </c>
      <c r="BL96">
        <v>0.33000651612903198</v>
      </c>
      <c r="BM96">
        <v>9.9813799999999998E-3</v>
      </c>
      <c r="BN96">
        <v>26</v>
      </c>
      <c r="BO96">
        <v>17743.067741935502</v>
      </c>
      <c r="BP96">
        <v>1560439127</v>
      </c>
      <c r="BQ96" t="s">
        <v>238</v>
      </c>
      <c r="BR96">
        <v>2</v>
      </c>
      <c r="BS96">
        <v>-0.51400000000000001</v>
      </c>
      <c r="BT96">
        <v>2.4E-2</v>
      </c>
      <c r="BU96">
        <v>400</v>
      </c>
      <c r="BV96">
        <v>19</v>
      </c>
      <c r="BW96">
        <v>0.04</v>
      </c>
      <c r="BX96">
        <v>0.04</v>
      </c>
      <c r="BY96">
        <v>22.232589155437399</v>
      </c>
      <c r="BZ96">
        <v>4.7857216416065302</v>
      </c>
      <c r="CA96">
        <v>0.47670435718196202</v>
      </c>
      <c r="CB96">
        <v>0</v>
      </c>
      <c r="CC96">
        <v>-37.842087804877998</v>
      </c>
      <c r="CD96">
        <v>-8.1354376306633291</v>
      </c>
      <c r="CE96">
        <v>0.80850910313445401</v>
      </c>
      <c r="CF96">
        <v>0</v>
      </c>
      <c r="CG96">
        <v>3.2916770731707299</v>
      </c>
      <c r="CH96">
        <v>-1.3777839721253401E-2</v>
      </c>
      <c r="CI96">
        <v>2.1021524902363601E-3</v>
      </c>
      <c r="CJ96">
        <v>1</v>
      </c>
      <c r="CK96">
        <v>1</v>
      </c>
      <c r="CL96">
        <v>3</v>
      </c>
      <c r="CM96" t="s">
        <v>255</v>
      </c>
      <c r="CN96">
        <v>1.8608100000000001</v>
      </c>
      <c r="CO96">
        <v>1.8577600000000001</v>
      </c>
      <c r="CP96">
        <v>1.8605</v>
      </c>
      <c r="CQ96">
        <v>1.8533299999999999</v>
      </c>
      <c r="CR96">
        <v>1.85189</v>
      </c>
      <c r="CS96">
        <v>1.8527199999999999</v>
      </c>
      <c r="CT96">
        <v>1.8564499999999999</v>
      </c>
      <c r="CU96">
        <v>1.86267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-0.51400000000000001</v>
      </c>
      <c r="DJ96">
        <v>2.4E-2</v>
      </c>
      <c r="DK96">
        <v>3</v>
      </c>
      <c r="DL96">
        <v>616.1</v>
      </c>
      <c r="DM96">
        <v>288.12799999999999</v>
      </c>
      <c r="DN96">
        <v>23.000900000000001</v>
      </c>
      <c r="DO96">
        <v>24.499300000000002</v>
      </c>
      <c r="DP96">
        <v>30.000299999999999</v>
      </c>
      <c r="DQ96">
        <v>24.577100000000002</v>
      </c>
      <c r="DR96">
        <v>24.589600000000001</v>
      </c>
      <c r="DS96">
        <v>14.507300000000001</v>
      </c>
      <c r="DT96">
        <v>28.35</v>
      </c>
      <c r="DU96">
        <v>93.302199999999999</v>
      </c>
      <c r="DV96">
        <v>23</v>
      </c>
      <c r="DW96">
        <v>280</v>
      </c>
      <c r="DX96">
        <v>19</v>
      </c>
      <c r="DY96">
        <v>101.152</v>
      </c>
      <c r="DZ96">
        <v>105.121</v>
      </c>
    </row>
    <row r="97" spans="1:130" x14ac:dyDescent="0.25">
      <c r="A97">
        <v>81</v>
      </c>
      <c r="B97">
        <v>1560441215</v>
      </c>
      <c r="C97">
        <v>160</v>
      </c>
      <c r="D97" t="s">
        <v>404</v>
      </c>
      <c r="E97" t="s">
        <v>405</v>
      </c>
      <c r="G97">
        <v>1560441204.6612899</v>
      </c>
      <c r="H97">
        <f t="shared" si="29"/>
        <v>2.0201101484800489E-3</v>
      </c>
      <c r="I97">
        <f t="shared" si="30"/>
        <v>22.494589880593562</v>
      </c>
      <c r="J97">
        <f t="shared" si="31"/>
        <v>218.350290322581</v>
      </c>
      <c r="K97">
        <f t="shared" si="32"/>
        <v>78.014971253087765</v>
      </c>
      <c r="L97">
        <f t="shared" si="33"/>
        <v>7.7630755223015591</v>
      </c>
      <c r="M97">
        <f t="shared" si="34"/>
        <v>21.727493670307268</v>
      </c>
      <c r="N97">
        <f t="shared" si="35"/>
        <v>0.26988904178418188</v>
      </c>
      <c r="O97">
        <f t="shared" si="36"/>
        <v>3</v>
      </c>
      <c r="P97">
        <f t="shared" si="37"/>
        <v>0.25827159618191387</v>
      </c>
      <c r="Q97">
        <f t="shared" si="38"/>
        <v>0.16242479276075264</v>
      </c>
      <c r="R97">
        <f t="shared" si="39"/>
        <v>215.02268623831498</v>
      </c>
      <c r="S97">
        <f t="shared" si="40"/>
        <v>24.235717787196219</v>
      </c>
      <c r="T97">
        <f t="shared" si="41"/>
        <v>23.911006451612899</v>
      </c>
      <c r="U97">
        <f t="shared" si="42"/>
        <v>2.9790012008939333</v>
      </c>
      <c r="V97">
        <f t="shared" si="43"/>
        <v>76.388677279430809</v>
      </c>
      <c r="W97">
        <f t="shared" si="44"/>
        <v>2.221024632966266</v>
      </c>
      <c r="X97">
        <f t="shared" si="45"/>
        <v>2.9075312102102884</v>
      </c>
      <c r="Y97">
        <f t="shared" si="46"/>
        <v>0.75797656792766732</v>
      </c>
      <c r="Z97">
        <f t="shared" si="47"/>
        <v>-89.086857547970155</v>
      </c>
      <c r="AA97">
        <f t="shared" si="48"/>
        <v>-65.239606838703907</v>
      </c>
      <c r="AB97">
        <f t="shared" si="49"/>
        <v>-4.5404098575112979</v>
      </c>
      <c r="AC97">
        <f t="shared" si="50"/>
        <v>56.155811994129621</v>
      </c>
      <c r="AD97">
        <v>0</v>
      </c>
      <c r="AE97">
        <v>0</v>
      </c>
      <c r="AF97">
        <v>3</v>
      </c>
      <c r="AG97">
        <v>9</v>
      </c>
      <c r="AH97">
        <v>2</v>
      </c>
      <c r="AI97">
        <f t="shared" si="51"/>
        <v>1</v>
      </c>
      <c r="AJ97">
        <f t="shared" si="52"/>
        <v>0</v>
      </c>
      <c r="AK97">
        <f t="shared" si="53"/>
        <v>67871.316857413622</v>
      </c>
      <c r="AL97">
        <f t="shared" si="54"/>
        <v>1200.00096774194</v>
      </c>
      <c r="AM97">
        <f t="shared" si="55"/>
        <v>963.36133287141979</v>
      </c>
      <c r="AN97">
        <f t="shared" si="56"/>
        <v>0.80280046330645161</v>
      </c>
      <c r="AO97">
        <f t="shared" si="57"/>
        <v>0.22320045335161293</v>
      </c>
      <c r="AP97">
        <v>10</v>
      </c>
      <c r="AQ97">
        <v>1</v>
      </c>
      <c r="AR97" t="s">
        <v>237</v>
      </c>
      <c r="AS97">
        <v>1560441204.6612899</v>
      </c>
      <c r="AT97">
        <v>218.350290322581</v>
      </c>
      <c r="AU97">
        <v>256.57393548387103</v>
      </c>
      <c r="AV97">
        <v>22.320170967741898</v>
      </c>
      <c r="AW97">
        <v>19.028683870967701</v>
      </c>
      <c r="AX97">
        <v>600.03909677419404</v>
      </c>
      <c r="AY97">
        <v>99.407503225806494</v>
      </c>
      <c r="AZ97">
        <v>0.100006648387097</v>
      </c>
      <c r="BA97">
        <v>23.507635483870999</v>
      </c>
      <c r="BB97">
        <v>23.910493548387102</v>
      </c>
      <c r="BC97">
        <v>23.911519354838699</v>
      </c>
      <c r="BD97">
        <v>0</v>
      </c>
      <c r="BE97">
        <v>0</v>
      </c>
      <c r="BF97">
        <v>13005.874193548399</v>
      </c>
      <c r="BG97">
        <v>1039.9529032258099</v>
      </c>
      <c r="BH97">
        <v>19.518154838709702</v>
      </c>
      <c r="BI97">
        <v>1200.00096774194</v>
      </c>
      <c r="BJ97">
        <v>0.330002193548387</v>
      </c>
      <c r="BK97">
        <v>0.33000996774193597</v>
      </c>
      <c r="BL97">
        <v>0.33000645161290298</v>
      </c>
      <c r="BM97">
        <v>9.9813738709677406E-3</v>
      </c>
      <c r="BN97">
        <v>26</v>
      </c>
      <c r="BO97">
        <v>17743.077419354799</v>
      </c>
      <c r="BP97">
        <v>1560439127</v>
      </c>
      <c r="BQ97" t="s">
        <v>238</v>
      </c>
      <c r="BR97">
        <v>2</v>
      </c>
      <c r="BS97">
        <v>-0.51400000000000001</v>
      </c>
      <c r="BT97">
        <v>2.4E-2</v>
      </c>
      <c r="BU97">
        <v>400</v>
      </c>
      <c r="BV97">
        <v>19</v>
      </c>
      <c r="BW97">
        <v>0.04</v>
      </c>
      <c r="BX97">
        <v>0.04</v>
      </c>
      <c r="BY97">
        <v>22.406049963835301</v>
      </c>
      <c r="BZ97">
        <v>4.4939723192798597</v>
      </c>
      <c r="CA97">
        <v>0.44401950886852898</v>
      </c>
      <c r="CB97">
        <v>0</v>
      </c>
      <c r="CC97">
        <v>-38.134175609756099</v>
      </c>
      <c r="CD97">
        <v>-7.7076313588853402</v>
      </c>
      <c r="CE97">
        <v>0.76171928533352695</v>
      </c>
      <c r="CF97">
        <v>0</v>
      </c>
      <c r="CG97">
        <v>3.29148975609756</v>
      </c>
      <c r="CH97">
        <v>-1.41802787456402E-2</v>
      </c>
      <c r="CI97">
        <v>2.11996144443179E-3</v>
      </c>
      <c r="CJ97">
        <v>1</v>
      </c>
      <c r="CK97">
        <v>1</v>
      </c>
      <c r="CL97">
        <v>3</v>
      </c>
      <c r="CM97" t="s">
        <v>255</v>
      </c>
      <c r="CN97">
        <v>1.8608100000000001</v>
      </c>
      <c r="CO97">
        <v>1.8577600000000001</v>
      </c>
      <c r="CP97">
        <v>1.8605</v>
      </c>
      <c r="CQ97">
        <v>1.8533299999999999</v>
      </c>
      <c r="CR97">
        <v>1.8518699999999999</v>
      </c>
      <c r="CS97">
        <v>1.85273</v>
      </c>
      <c r="CT97">
        <v>1.8564400000000001</v>
      </c>
      <c r="CU97">
        <v>1.8626799999999999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-0.51400000000000001</v>
      </c>
      <c r="DJ97">
        <v>2.4E-2</v>
      </c>
      <c r="DK97">
        <v>3</v>
      </c>
      <c r="DL97">
        <v>615.81500000000005</v>
      </c>
      <c r="DM97">
        <v>288.2</v>
      </c>
      <c r="DN97">
        <v>23.001000000000001</v>
      </c>
      <c r="DO97">
        <v>24.500299999999999</v>
      </c>
      <c r="DP97">
        <v>30.000299999999999</v>
      </c>
      <c r="DQ97">
        <v>24.5779</v>
      </c>
      <c r="DR97">
        <v>24.590699999999998</v>
      </c>
      <c r="DS97">
        <v>14.6594</v>
      </c>
      <c r="DT97">
        <v>28.35</v>
      </c>
      <c r="DU97">
        <v>93.302199999999999</v>
      </c>
      <c r="DV97">
        <v>23</v>
      </c>
      <c r="DW97">
        <v>285</v>
      </c>
      <c r="DX97">
        <v>19</v>
      </c>
      <c r="DY97">
        <v>101.152</v>
      </c>
      <c r="DZ97">
        <v>105.121</v>
      </c>
    </row>
    <row r="98" spans="1:130" x14ac:dyDescent="0.25">
      <c r="A98">
        <v>82</v>
      </c>
      <c r="B98">
        <v>1560441217</v>
      </c>
      <c r="C98">
        <v>162</v>
      </c>
      <c r="D98" t="s">
        <v>406</v>
      </c>
      <c r="E98" t="s">
        <v>407</v>
      </c>
      <c r="G98">
        <v>1560441206.6612899</v>
      </c>
      <c r="H98">
        <f t="shared" si="29"/>
        <v>2.02022631736333E-3</v>
      </c>
      <c r="I98">
        <f t="shared" si="30"/>
        <v>22.641853394160435</v>
      </c>
      <c r="J98">
        <f t="shared" si="31"/>
        <v>221.43958064516099</v>
      </c>
      <c r="K98">
        <f t="shared" si="32"/>
        <v>80.112959935258445</v>
      </c>
      <c r="L98">
        <f t="shared" si="33"/>
        <v>7.9718385897444621</v>
      </c>
      <c r="M98">
        <f t="shared" si="34"/>
        <v>22.034894175805</v>
      </c>
      <c r="N98">
        <f t="shared" si="35"/>
        <v>0.26978536059417474</v>
      </c>
      <c r="O98">
        <f t="shared" si="36"/>
        <v>3</v>
      </c>
      <c r="P98">
        <f t="shared" si="37"/>
        <v>0.25817664728025813</v>
      </c>
      <c r="Q98">
        <f t="shared" si="38"/>
        <v>0.16236470856071902</v>
      </c>
      <c r="R98">
        <f t="shared" si="39"/>
        <v>215.02263216767619</v>
      </c>
      <c r="S98">
        <f t="shared" si="40"/>
        <v>24.237954513391589</v>
      </c>
      <c r="T98">
        <f t="shared" si="41"/>
        <v>23.9136016129032</v>
      </c>
      <c r="U98">
        <f t="shared" si="42"/>
        <v>2.9794659447675271</v>
      </c>
      <c r="V98">
        <f t="shared" si="43"/>
        <v>76.383220331531845</v>
      </c>
      <c r="W98">
        <f t="shared" si="44"/>
        <v>2.22116964945914</v>
      </c>
      <c r="X98">
        <f t="shared" si="45"/>
        <v>2.9079287830735994</v>
      </c>
      <c r="Y98">
        <f t="shared" si="46"/>
        <v>0.75829629530838716</v>
      </c>
      <c r="Z98">
        <f t="shared" si="47"/>
        <v>-89.091980595722859</v>
      </c>
      <c r="AA98">
        <f t="shared" si="48"/>
        <v>-65.292562335471871</v>
      </c>
      <c r="AB98">
        <f t="shared" si="49"/>
        <v>-4.5442070606815408</v>
      </c>
      <c r="AC98">
        <f t="shared" si="50"/>
        <v>56.093882175799919</v>
      </c>
      <c r="AD98">
        <v>0</v>
      </c>
      <c r="AE98">
        <v>0</v>
      </c>
      <c r="AF98">
        <v>3</v>
      </c>
      <c r="AG98">
        <v>9</v>
      </c>
      <c r="AH98">
        <v>1</v>
      </c>
      <c r="AI98">
        <f t="shared" si="51"/>
        <v>1</v>
      </c>
      <c r="AJ98">
        <f t="shared" si="52"/>
        <v>0</v>
      </c>
      <c r="AK98">
        <f t="shared" si="53"/>
        <v>67873.206894556686</v>
      </c>
      <c r="AL98">
        <f t="shared" si="54"/>
        <v>1200.0006451612901</v>
      </c>
      <c r="AM98">
        <f t="shared" si="55"/>
        <v>963.36110012934466</v>
      </c>
      <c r="AN98">
        <f t="shared" si="56"/>
        <v>0.80280048516128999</v>
      </c>
      <c r="AO98">
        <f t="shared" si="57"/>
        <v>0.22320045114838705</v>
      </c>
      <c r="AP98">
        <v>10</v>
      </c>
      <c r="AQ98">
        <v>1</v>
      </c>
      <c r="AR98" t="s">
        <v>237</v>
      </c>
      <c r="AS98">
        <v>1560441206.6612899</v>
      </c>
      <c r="AT98">
        <v>221.43958064516099</v>
      </c>
      <c r="AU98">
        <v>259.91870967741897</v>
      </c>
      <c r="AV98">
        <v>22.321635483870999</v>
      </c>
      <c r="AW98">
        <v>19.029996774193499</v>
      </c>
      <c r="AX98">
        <v>600.04506451612895</v>
      </c>
      <c r="AY98">
        <v>99.407470967742</v>
      </c>
      <c r="AZ98">
        <v>0.100006925806452</v>
      </c>
      <c r="BA98">
        <v>23.5099032258065</v>
      </c>
      <c r="BB98">
        <v>23.913251612903199</v>
      </c>
      <c r="BC98">
        <v>23.913951612903201</v>
      </c>
      <c r="BD98">
        <v>0</v>
      </c>
      <c r="BE98">
        <v>0</v>
      </c>
      <c r="BF98">
        <v>13006.393548387099</v>
      </c>
      <c r="BG98">
        <v>1039.9532258064501</v>
      </c>
      <c r="BH98">
        <v>19.469641935483899</v>
      </c>
      <c r="BI98">
        <v>1200.0006451612901</v>
      </c>
      <c r="BJ98">
        <v>0.33000212903225801</v>
      </c>
      <c r="BK98">
        <v>0.33000932258064503</v>
      </c>
      <c r="BL98">
        <v>0.33000706451612899</v>
      </c>
      <c r="BM98">
        <v>9.9813664516129001E-3</v>
      </c>
      <c r="BN98">
        <v>26</v>
      </c>
      <c r="BO98">
        <v>17743.064516129001</v>
      </c>
      <c r="BP98">
        <v>1560439127</v>
      </c>
      <c r="BQ98" t="s">
        <v>238</v>
      </c>
      <c r="BR98">
        <v>2</v>
      </c>
      <c r="BS98">
        <v>-0.51400000000000001</v>
      </c>
      <c r="BT98">
        <v>2.4E-2</v>
      </c>
      <c r="BU98">
        <v>400</v>
      </c>
      <c r="BV98">
        <v>19</v>
      </c>
      <c r="BW98">
        <v>0.04</v>
      </c>
      <c r="BX98">
        <v>0.04</v>
      </c>
      <c r="BY98">
        <v>22.561259483640601</v>
      </c>
      <c r="BZ98">
        <v>4.4192371121561296</v>
      </c>
      <c r="CA98">
        <v>0.43562111666387998</v>
      </c>
      <c r="CB98">
        <v>0</v>
      </c>
      <c r="CC98">
        <v>-38.3982975609756</v>
      </c>
      <c r="CD98">
        <v>-7.61936445993069</v>
      </c>
      <c r="CE98">
        <v>0.75278504122141898</v>
      </c>
      <c r="CF98">
        <v>0</v>
      </c>
      <c r="CG98">
        <v>3.2915756097561002</v>
      </c>
      <c r="CH98">
        <v>-1.1168780487807201E-2</v>
      </c>
      <c r="CI98">
        <v>2.1531395667840599E-3</v>
      </c>
      <c r="CJ98">
        <v>1</v>
      </c>
      <c r="CK98">
        <v>1</v>
      </c>
      <c r="CL98">
        <v>3</v>
      </c>
      <c r="CM98" t="s">
        <v>255</v>
      </c>
      <c r="CN98">
        <v>1.8608100000000001</v>
      </c>
      <c r="CO98">
        <v>1.8577600000000001</v>
      </c>
      <c r="CP98">
        <v>1.8605</v>
      </c>
      <c r="CQ98">
        <v>1.8533299999999999</v>
      </c>
      <c r="CR98">
        <v>1.8518600000000001</v>
      </c>
      <c r="CS98">
        <v>1.85273</v>
      </c>
      <c r="CT98">
        <v>1.8564400000000001</v>
      </c>
      <c r="CU98">
        <v>1.86269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-0.51400000000000001</v>
      </c>
      <c r="DJ98">
        <v>2.4E-2</v>
      </c>
      <c r="DK98">
        <v>3</v>
      </c>
      <c r="DL98">
        <v>616.04200000000003</v>
      </c>
      <c r="DM98">
        <v>288.11399999999998</v>
      </c>
      <c r="DN98">
        <v>23.001000000000001</v>
      </c>
      <c r="DO98">
        <v>24.500800000000002</v>
      </c>
      <c r="DP98">
        <v>30.0001</v>
      </c>
      <c r="DQ98">
        <v>24.578900000000001</v>
      </c>
      <c r="DR98">
        <v>24.591200000000001</v>
      </c>
      <c r="DS98">
        <v>14.8024</v>
      </c>
      <c r="DT98">
        <v>28.35</v>
      </c>
      <c r="DU98">
        <v>93.302199999999999</v>
      </c>
      <c r="DV98">
        <v>23</v>
      </c>
      <c r="DW98">
        <v>290</v>
      </c>
      <c r="DX98">
        <v>19</v>
      </c>
      <c r="DY98">
        <v>101.152</v>
      </c>
      <c r="DZ98">
        <v>105.121</v>
      </c>
    </row>
    <row r="99" spans="1:130" x14ac:dyDescent="0.25">
      <c r="A99">
        <v>83</v>
      </c>
      <c r="B99">
        <v>1560441219</v>
      </c>
      <c r="C99">
        <v>164</v>
      </c>
      <c r="D99" t="s">
        <v>408</v>
      </c>
      <c r="E99" t="s">
        <v>409</v>
      </c>
      <c r="G99">
        <v>1560441208.6612899</v>
      </c>
      <c r="H99">
        <f t="shared" si="29"/>
        <v>2.0203242571062265E-3</v>
      </c>
      <c r="I99">
        <f t="shared" si="30"/>
        <v>22.783425999306402</v>
      </c>
      <c r="J99">
        <f t="shared" si="31"/>
        <v>224.52770967741901</v>
      </c>
      <c r="K99">
        <f t="shared" si="32"/>
        <v>82.253752972928027</v>
      </c>
      <c r="L99">
        <f t="shared" si="33"/>
        <v>8.1848593016522511</v>
      </c>
      <c r="M99">
        <f t="shared" si="34"/>
        <v>22.342174631676027</v>
      </c>
      <c r="N99">
        <f t="shared" si="35"/>
        <v>0.26970113498877313</v>
      </c>
      <c r="O99">
        <f t="shared" si="36"/>
        <v>3</v>
      </c>
      <c r="P99">
        <f t="shared" si="37"/>
        <v>0.25809951305366907</v>
      </c>
      <c r="Q99">
        <f t="shared" si="38"/>
        <v>0.1623158977899499</v>
      </c>
      <c r="R99">
        <f t="shared" si="39"/>
        <v>215.02264071737375</v>
      </c>
      <c r="S99">
        <f t="shared" si="40"/>
        <v>24.240380032362857</v>
      </c>
      <c r="T99">
        <f t="shared" si="41"/>
        <v>23.915961290322549</v>
      </c>
      <c r="U99">
        <f t="shared" si="42"/>
        <v>2.9798885729994122</v>
      </c>
      <c r="V99">
        <f t="shared" si="43"/>
        <v>76.377498221049294</v>
      </c>
      <c r="W99">
        <f t="shared" si="44"/>
        <v>2.2213315723907954</v>
      </c>
      <c r="X99">
        <f t="shared" si="45"/>
        <v>2.9083586450578536</v>
      </c>
      <c r="Y99">
        <f t="shared" si="46"/>
        <v>0.75855700060861686</v>
      </c>
      <c r="Z99">
        <f t="shared" si="47"/>
        <v>-89.096299738384587</v>
      </c>
      <c r="AA99">
        <f t="shared" si="48"/>
        <v>-65.277693058055647</v>
      </c>
      <c r="AB99">
        <f t="shared" si="49"/>
        <v>-4.5432826980549441</v>
      </c>
      <c r="AC99">
        <f t="shared" si="50"/>
        <v>56.105365222878561</v>
      </c>
      <c r="AD99">
        <v>0</v>
      </c>
      <c r="AE99">
        <v>0</v>
      </c>
      <c r="AF99">
        <v>3</v>
      </c>
      <c r="AG99">
        <v>9</v>
      </c>
      <c r="AH99">
        <v>1</v>
      </c>
      <c r="AI99">
        <f t="shared" si="51"/>
        <v>1</v>
      </c>
      <c r="AJ99">
        <f t="shared" si="52"/>
        <v>0</v>
      </c>
      <c r="AK99">
        <f t="shared" si="53"/>
        <v>67865.546006774719</v>
      </c>
      <c r="AL99">
        <f t="shared" si="54"/>
        <v>1200.0003225806499</v>
      </c>
      <c r="AM99">
        <f t="shared" si="55"/>
        <v>963.36103103246865</v>
      </c>
      <c r="AN99">
        <f t="shared" si="56"/>
        <v>0.80280064338709611</v>
      </c>
      <c r="AO99">
        <f t="shared" si="57"/>
        <v>0.22320047603225787</v>
      </c>
      <c r="AP99">
        <v>10</v>
      </c>
      <c r="AQ99">
        <v>1</v>
      </c>
      <c r="AR99" t="s">
        <v>237</v>
      </c>
      <c r="AS99">
        <v>1560441208.6612899</v>
      </c>
      <c r="AT99">
        <v>224.52770967741901</v>
      </c>
      <c r="AU99">
        <v>263.25348387096801</v>
      </c>
      <c r="AV99">
        <v>22.3232741935484</v>
      </c>
      <c r="AW99">
        <v>19.031458064516102</v>
      </c>
      <c r="AX99">
        <v>600.04080645161298</v>
      </c>
      <c r="AY99">
        <v>99.407445161290397</v>
      </c>
      <c r="AZ99">
        <v>9.9981622580645094E-2</v>
      </c>
      <c r="BA99">
        <v>23.512354838709701</v>
      </c>
      <c r="BB99">
        <v>23.915590322580599</v>
      </c>
      <c r="BC99">
        <v>23.9163322580645</v>
      </c>
      <c r="BD99">
        <v>0</v>
      </c>
      <c r="BE99">
        <v>0</v>
      </c>
      <c r="BF99">
        <v>13004.8806451613</v>
      </c>
      <c r="BG99">
        <v>1039.95677419355</v>
      </c>
      <c r="BH99">
        <v>19.4203677419355</v>
      </c>
      <c r="BI99">
        <v>1200.0003225806499</v>
      </c>
      <c r="BJ99">
        <v>0.330002193548387</v>
      </c>
      <c r="BK99">
        <v>0.33000845161290299</v>
      </c>
      <c r="BL99">
        <v>0.33000790322580598</v>
      </c>
      <c r="BM99">
        <v>9.9813451612903205E-3</v>
      </c>
      <c r="BN99">
        <v>26</v>
      </c>
      <c r="BO99">
        <v>17743.058064516099</v>
      </c>
      <c r="BP99">
        <v>1560439127</v>
      </c>
      <c r="BQ99" t="s">
        <v>238</v>
      </c>
      <c r="BR99">
        <v>2</v>
      </c>
      <c r="BS99">
        <v>-0.51400000000000001</v>
      </c>
      <c r="BT99">
        <v>2.4E-2</v>
      </c>
      <c r="BU99">
        <v>400</v>
      </c>
      <c r="BV99">
        <v>19</v>
      </c>
      <c r="BW99">
        <v>0.04</v>
      </c>
      <c r="BX99">
        <v>0.04</v>
      </c>
      <c r="BY99">
        <v>22.703066431705</v>
      </c>
      <c r="BZ99">
        <v>4.4015277701792304</v>
      </c>
      <c r="CA99">
        <v>0.43320498003003299</v>
      </c>
      <c r="CB99">
        <v>0</v>
      </c>
      <c r="CC99">
        <v>-38.642134146341498</v>
      </c>
      <c r="CD99">
        <v>-7.6641721254356598</v>
      </c>
      <c r="CE99">
        <v>0.75696791877432901</v>
      </c>
      <c r="CF99">
        <v>0</v>
      </c>
      <c r="CG99">
        <v>3.29175756097561</v>
      </c>
      <c r="CH99">
        <v>-6.3248780487745303E-3</v>
      </c>
      <c r="CI99">
        <v>2.26922978282445E-3</v>
      </c>
      <c r="CJ99">
        <v>1</v>
      </c>
      <c r="CK99">
        <v>1</v>
      </c>
      <c r="CL99">
        <v>3</v>
      </c>
      <c r="CM99" t="s">
        <v>255</v>
      </c>
      <c r="CN99">
        <v>1.8608100000000001</v>
      </c>
      <c r="CO99">
        <v>1.8577600000000001</v>
      </c>
      <c r="CP99">
        <v>1.8605</v>
      </c>
      <c r="CQ99">
        <v>1.85334</v>
      </c>
      <c r="CR99">
        <v>1.8518699999999999</v>
      </c>
      <c r="CS99">
        <v>1.85273</v>
      </c>
      <c r="CT99">
        <v>1.85643</v>
      </c>
      <c r="CU99">
        <v>1.8627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-0.51400000000000001</v>
      </c>
      <c r="DJ99">
        <v>2.4E-2</v>
      </c>
      <c r="DK99">
        <v>3</v>
      </c>
      <c r="DL99">
        <v>616.28300000000002</v>
      </c>
      <c r="DM99">
        <v>288.02999999999997</v>
      </c>
      <c r="DN99">
        <v>23.001000000000001</v>
      </c>
      <c r="DO99">
        <v>24.501799999999999</v>
      </c>
      <c r="DP99">
        <v>30.0001</v>
      </c>
      <c r="DQ99">
        <v>24.5794</v>
      </c>
      <c r="DR99">
        <v>24.592199999999998</v>
      </c>
      <c r="DS99">
        <v>14.9072</v>
      </c>
      <c r="DT99">
        <v>28.35</v>
      </c>
      <c r="DU99">
        <v>93.302199999999999</v>
      </c>
      <c r="DV99">
        <v>23</v>
      </c>
      <c r="DW99">
        <v>290</v>
      </c>
      <c r="DX99">
        <v>19</v>
      </c>
      <c r="DY99">
        <v>101.152</v>
      </c>
      <c r="DZ99">
        <v>105.121</v>
      </c>
    </row>
    <row r="100" spans="1:130" x14ac:dyDescent="0.25">
      <c r="A100">
        <v>84</v>
      </c>
      <c r="B100">
        <v>1560441221</v>
      </c>
      <c r="C100">
        <v>166</v>
      </c>
      <c r="D100" t="s">
        <v>410</v>
      </c>
      <c r="E100" t="s">
        <v>411</v>
      </c>
      <c r="G100">
        <v>1560441210.6612899</v>
      </c>
      <c r="H100">
        <f t="shared" si="29"/>
        <v>2.0202958952023494E-3</v>
      </c>
      <c r="I100">
        <f t="shared" si="30"/>
        <v>22.926739476737364</v>
      </c>
      <c r="J100">
        <f t="shared" si="31"/>
        <v>227.61393548387099</v>
      </c>
      <c r="K100">
        <f t="shared" si="32"/>
        <v>84.394152646917547</v>
      </c>
      <c r="L100">
        <f t="shared" si="33"/>
        <v>8.3978470562970546</v>
      </c>
      <c r="M100">
        <f t="shared" si="34"/>
        <v>22.649282659101726</v>
      </c>
      <c r="N100">
        <f t="shared" si="35"/>
        <v>0.26964169199035898</v>
      </c>
      <c r="O100">
        <f t="shared" si="36"/>
        <v>3</v>
      </c>
      <c r="P100">
        <f t="shared" si="37"/>
        <v>0.25804507361385615</v>
      </c>
      <c r="Q100">
        <f t="shared" si="38"/>
        <v>0.16228144845783685</v>
      </c>
      <c r="R100">
        <f t="shared" si="39"/>
        <v>215.02260428663601</v>
      </c>
      <c r="S100">
        <f t="shared" si="40"/>
        <v>24.24275043779032</v>
      </c>
      <c r="T100">
        <f t="shared" si="41"/>
        <v>23.917688709677449</v>
      </c>
      <c r="U100">
        <f t="shared" si="42"/>
        <v>2.9801979943622028</v>
      </c>
      <c r="V100">
        <f t="shared" si="43"/>
        <v>76.372169404155727</v>
      </c>
      <c r="W100">
        <f t="shared" si="44"/>
        <v>2.221493263305077</v>
      </c>
      <c r="X100">
        <f t="shared" si="45"/>
        <v>2.9087732882761297</v>
      </c>
      <c r="Y100">
        <f t="shared" si="46"/>
        <v>0.75870473105712577</v>
      </c>
      <c r="Z100">
        <f t="shared" si="47"/>
        <v>-89.095048978423605</v>
      </c>
      <c r="AA100">
        <f t="shared" si="48"/>
        <v>-65.174651574199942</v>
      </c>
      <c r="AB100">
        <f t="shared" si="49"/>
        <v>-4.5362049105253828</v>
      </c>
      <c r="AC100">
        <f t="shared" si="50"/>
        <v>56.216698823487079</v>
      </c>
      <c r="AD100">
        <v>0</v>
      </c>
      <c r="AE100">
        <v>0</v>
      </c>
      <c r="AF100">
        <v>3</v>
      </c>
      <c r="AG100">
        <v>9</v>
      </c>
      <c r="AH100">
        <v>2</v>
      </c>
      <c r="AI100">
        <f t="shared" si="51"/>
        <v>1</v>
      </c>
      <c r="AJ100">
        <f t="shared" si="52"/>
        <v>0</v>
      </c>
      <c r="AK100">
        <f t="shared" si="53"/>
        <v>67859.317784440311</v>
      </c>
      <c r="AL100">
        <f t="shared" si="54"/>
        <v>1200.0003225806499</v>
      </c>
      <c r="AM100">
        <f t="shared" si="55"/>
        <v>963.3610880324851</v>
      </c>
      <c r="AN100">
        <f t="shared" si="56"/>
        <v>0.80280069088709705</v>
      </c>
      <c r="AO100">
        <f t="shared" si="57"/>
        <v>0.22320042500967749</v>
      </c>
      <c r="AP100">
        <v>10</v>
      </c>
      <c r="AQ100">
        <v>1</v>
      </c>
      <c r="AR100" t="s">
        <v>237</v>
      </c>
      <c r="AS100">
        <v>1560441210.6612899</v>
      </c>
      <c r="AT100">
        <v>227.61393548387099</v>
      </c>
      <c r="AU100">
        <v>266.58854838709698</v>
      </c>
      <c r="AV100">
        <v>22.324893548387099</v>
      </c>
      <c r="AW100">
        <v>19.0331612903226</v>
      </c>
      <c r="AX100">
        <v>600.04667741935498</v>
      </c>
      <c r="AY100">
        <v>99.407409677419395</v>
      </c>
      <c r="AZ100">
        <v>0.10004188064516099</v>
      </c>
      <c r="BA100">
        <v>23.5147193548387</v>
      </c>
      <c r="BB100">
        <v>23.917522580645201</v>
      </c>
      <c r="BC100">
        <v>23.917854838709701</v>
      </c>
      <c r="BD100">
        <v>0</v>
      </c>
      <c r="BE100">
        <v>0</v>
      </c>
      <c r="BF100">
        <v>13003.6709677419</v>
      </c>
      <c r="BG100">
        <v>1039.9574193548401</v>
      </c>
      <c r="BH100">
        <v>19.370645161290302</v>
      </c>
      <c r="BI100">
        <v>1200.0003225806499</v>
      </c>
      <c r="BJ100">
        <v>0.330002870967742</v>
      </c>
      <c r="BK100">
        <v>0.330007612903226</v>
      </c>
      <c r="BL100">
        <v>0.33000800000000002</v>
      </c>
      <c r="BM100">
        <v>9.9813203225806394E-3</v>
      </c>
      <c r="BN100">
        <v>26</v>
      </c>
      <c r="BO100">
        <v>17743.064516129001</v>
      </c>
      <c r="BP100">
        <v>1560439127</v>
      </c>
      <c r="BQ100" t="s">
        <v>238</v>
      </c>
      <c r="BR100">
        <v>2</v>
      </c>
      <c r="BS100">
        <v>-0.51400000000000001</v>
      </c>
      <c r="BT100">
        <v>2.4E-2</v>
      </c>
      <c r="BU100">
        <v>400</v>
      </c>
      <c r="BV100">
        <v>19</v>
      </c>
      <c r="BW100">
        <v>0.04</v>
      </c>
      <c r="BX100">
        <v>0.04</v>
      </c>
      <c r="BY100">
        <v>22.8446963602414</v>
      </c>
      <c r="BZ100">
        <v>4.39288747849037</v>
      </c>
      <c r="CA100">
        <v>0.43330560278979602</v>
      </c>
      <c r="CB100">
        <v>0</v>
      </c>
      <c r="CC100">
        <v>-38.891151219512203</v>
      </c>
      <c r="CD100">
        <v>-7.6214989547040402</v>
      </c>
      <c r="CE100">
        <v>0.75285684096401595</v>
      </c>
      <c r="CF100">
        <v>0</v>
      </c>
      <c r="CG100">
        <v>3.29175048780488</v>
      </c>
      <c r="CH100">
        <v>-5.3895470383649095E-4</v>
      </c>
      <c r="CI100">
        <v>2.2531051215767999E-3</v>
      </c>
      <c r="CJ100">
        <v>1</v>
      </c>
      <c r="CK100">
        <v>1</v>
      </c>
      <c r="CL100">
        <v>3</v>
      </c>
      <c r="CM100" t="s">
        <v>255</v>
      </c>
      <c r="CN100">
        <v>1.8608100000000001</v>
      </c>
      <c r="CO100">
        <v>1.8577600000000001</v>
      </c>
      <c r="CP100">
        <v>1.8605</v>
      </c>
      <c r="CQ100">
        <v>1.85334</v>
      </c>
      <c r="CR100">
        <v>1.8519000000000001</v>
      </c>
      <c r="CS100">
        <v>1.85273</v>
      </c>
      <c r="CT100">
        <v>1.85643</v>
      </c>
      <c r="CU100">
        <v>1.8627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-0.51400000000000001</v>
      </c>
      <c r="DJ100">
        <v>2.4E-2</v>
      </c>
      <c r="DK100">
        <v>3</v>
      </c>
      <c r="DL100">
        <v>616.08100000000002</v>
      </c>
      <c r="DM100">
        <v>288.10199999999998</v>
      </c>
      <c r="DN100">
        <v>23.001000000000001</v>
      </c>
      <c r="DO100">
        <v>24.5029</v>
      </c>
      <c r="DP100">
        <v>30.0002</v>
      </c>
      <c r="DQ100">
        <v>24.580500000000001</v>
      </c>
      <c r="DR100">
        <v>24.593299999999999</v>
      </c>
      <c r="DS100">
        <v>15.0579</v>
      </c>
      <c r="DT100">
        <v>28.35</v>
      </c>
      <c r="DU100">
        <v>93.302199999999999</v>
      </c>
      <c r="DV100">
        <v>23</v>
      </c>
      <c r="DW100">
        <v>295</v>
      </c>
      <c r="DX100">
        <v>19</v>
      </c>
      <c r="DY100">
        <v>101.152</v>
      </c>
      <c r="DZ100">
        <v>105.121</v>
      </c>
    </row>
    <row r="101" spans="1:130" x14ac:dyDescent="0.25">
      <c r="A101">
        <v>85</v>
      </c>
      <c r="B101">
        <v>1560441223</v>
      </c>
      <c r="C101">
        <v>168</v>
      </c>
      <c r="D101" t="s">
        <v>412</v>
      </c>
      <c r="E101" t="s">
        <v>413</v>
      </c>
      <c r="G101">
        <v>1560441212.6612899</v>
      </c>
      <c r="H101">
        <f t="shared" si="29"/>
        <v>2.0202457900779106E-3</v>
      </c>
      <c r="I101">
        <f t="shared" si="30"/>
        <v>23.074987293605346</v>
      </c>
      <c r="J101">
        <f t="shared" si="31"/>
        <v>230.69987096774199</v>
      </c>
      <c r="K101">
        <f t="shared" si="32"/>
        <v>86.508967432776601</v>
      </c>
      <c r="L101">
        <f t="shared" si="33"/>
        <v>8.6083109828094919</v>
      </c>
      <c r="M101">
        <f t="shared" si="34"/>
        <v>22.956420495107103</v>
      </c>
      <c r="N101">
        <f t="shared" si="35"/>
        <v>0.26959261072287699</v>
      </c>
      <c r="O101">
        <f t="shared" si="36"/>
        <v>3</v>
      </c>
      <c r="P101">
        <f t="shared" si="37"/>
        <v>0.25800012293793351</v>
      </c>
      <c r="Q101">
        <f t="shared" si="38"/>
        <v>0.16225300369318502</v>
      </c>
      <c r="R101">
        <f t="shared" si="39"/>
        <v>215.022631582537</v>
      </c>
      <c r="S101">
        <f t="shared" si="40"/>
        <v>24.245113858141909</v>
      </c>
      <c r="T101">
        <f t="shared" si="41"/>
        <v>23.919291935483848</v>
      </c>
      <c r="U101">
        <f t="shared" si="42"/>
        <v>2.9804851948805378</v>
      </c>
      <c r="V101">
        <f t="shared" si="43"/>
        <v>76.36730455766839</v>
      </c>
      <c r="W101">
        <f t="shared" si="44"/>
        <v>2.221666718981262</v>
      </c>
      <c r="X101">
        <f t="shared" si="45"/>
        <v>2.909185720053248</v>
      </c>
      <c r="Y101">
        <f t="shared" si="46"/>
        <v>0.75881847589927576</v>
      </c>
      <c r="Z101">
        <f t="shared" si="47"/>
        <v>-89.092839342435852</v>
      </c>
      <c r="AA101">
        <f t="shared" si="48"/>
        <v>-65.053610438711516</v>
      </c>
      <c r="AB101">
        <f t="shared" si="49"/>
        <v>-4.5278708731026081</v>
      </c>
      <c r="AC101">
        <f t="shared" si="50"/>
        <v>56.34831092828702</v>
      </c>
      <c r="AD101">
        <v>0</v>
      </c>
      <c r="AE101">
        <v>0</v>
      </c>
      <c r="AF101">
        <v>3</v>
      </c>
      <c r="AG101">
        <v>9</v>
      </c>
      <c r="AH101">
        <v>1</v>
      </c>
      <c r="AI101">
        <f t="shared" si="51"/>
        <v>1</v>
      </c>
      <c r="AJ101">
        <f t="shared" si="52"/>
        <v>0</v>
      </c>
      <c r="AK101">
        <f t="shared" si="53"/>
        <v>67850.925959373257</v>
      </c>
      <c r="AL101">
        <f t="shared" si="54"/>
        <v>1200.0006451612901</v>
      </c>
      <c r="AM101">
        <f t="shared" si="55"/>
        <v>963.36144996824248</v>
      </c>
      <c r="AN101">
        <f t="shared" si="56"/>
        <v>0.8028007766935481</v>
      </c>
      <c r="AO101">
        <f t="shared" si="57"/>
        <v>0.22320036948709676</v>
      </c>
      <c r="AP101">
        <v>10</v>
      </c>
      <c r="AQ101">
        <v>1</v>
      </c>
      <c r="AR101" t="s">
        <v>237</v>
      </c>
      <c r="AS101">
        <v>1560441212.6612899</v>
      </c>
      <c r="AT101">
        <v>230.69987096774199</v>
      </c>
      <c r="AU101">
        <v>269.93022580645197</v>
      </c>
      <c r="AV101">
        <v>22.326574193548399</v>
      </c>
      <c r="AW101">
        <v>19.035070967741898</v>
      </c>
      <c r="AX101">
        <v>600.07251612903201</v>
      </c>
      <c r="AY101">
        <v>99.407496774193604</v>
      </c>
      <c r="AZ101">
        <v>0.100233329032258</v>
      </c>
      <c r="BA101">
        <v>23.517070967741901</v>
      </c>
      <c r="BB101">
        <v>23.919770967741901</v>
      </c>
      <c r="BC101">
        <v>23.918812903225799</v>
      </c>
      <c r="BD101">
        <v>0</v>
      </c>
      <c r="BE101">
        <v>0</v>
      </c>
      <c r="BF101">
        <v>13001.9806451613</v>
      </c>
      <c r="BG101">
        <v>1039.9538709677399</v>
      </c>
      <c r="BH101">
        <v>19.320967741935501</v>
      </c>
      <c r="BI101">
        <v>1200.0006451612901</v>
      </c>
      <c r="BJ101">
        <v>0.33000383870967698</v>
      </c>
      <c r="BK101">
        <v>0.33000699999999999</v>
      </c>
      <c r="BL101">
        <v>0.33000767741935499</v>
      </c>
      <c r="BM101">
        <v>9.9812970967741894E-3</v>
      </c>
      <c r="BN101">
        <v>26</v>
      </c>
      <c r="BO101">
        <v>17743.0741935484</v>
      </c>
      <c r="BP101">
        <v>1560439127</v>
      </c>
      <c r="BQ101" t="s">
        <v>238</v>
      </c>
      <c r="BR101">
        <v>2</v>
      </c>
      <c r="BS101">
        <v>-0.51400000000000001</v>
      </c>
      <c r="BT101">
        <v>2.4E-2</v>
      </c>
      <c r="BU101">
        <v>400</v>
      </c>
      <c r="BV101">
        <v>19</v>
      </c>
      <c r="BW101">
        <v>0.04</v>
      </c>
      <c r="BX101">
        <v>0.04</v>
      </c>
      <c r="BY101">
        <v>22.9905975065349</v>
      </c>
      <c r="BZ101">
        <v>4.4203949616291798</v>
      </c>
      <c r="CA101">
        <v>0.43567882099984001</v>
      </c>
      <c r="CB101">
        <v>0</v>
      </c>
      <c r="CC101">
        <v>-39.147087804877998</v>
      </c>
      <c r="CD101">
        <v>-7.6510452961668598</v>
      </c>
      <c r="CE101">
        <v>0.75566843490370605</v>
      </c>
      <c r="CF101">
        <v>0</v>
      </c>
      <c r="CG101">
        <v>3.2915775609756102</v>
      </c>
      <c r="CH101">
        <v>5.2158188153303498E-3</v>
      </c>
      <c r="CI101">
        <v>2.1216167103871898E-3</v>
      </c>
      <c r="CJ101">
        <v>1</v>
      </c>
      <c r="CK101">
        <v>1</v>
      </c>
      <c r="CL101">
        <v>3</v>
      </c>
      <c r="CM101" t="s">
        <v>255</v>
      </c>
      <c r="CN101">
        <v>1.8608100000000001</v>
      </c>
      <c r="CO101">
        <v>1.8577600000000001</v>
      </c>
      <c r="CP101">
        <v>1.8605100000000001</v>
      </c>
      <c r="CQ101">
        <v>1.8533299999999999</v>
      </c>
      <c r="CR101">
        <v>1.8519099999999999</v>
      </c>
      <c r="CS101">
        <v>1.85273</v>
      </c>
      <c r="CT101">
        <v>1.85643</v>
      </c>
      <c r="CU101">
        <v>1.8627100000000001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-0.51400000000000001</v>
      </c>
      <c r="DJ101">
        <v>2.4E-2</v>
      </c>
      <c r="DK101">
        <v>3</v>
      </c>
      <c r="DL101">
        <v>615.95299999999997</v>
      </c>
      <c r="DM101">
        <v>288.10700000000003</v>
      </c>
      <c r="DN101">
        <v>23.000900000000001</v>
      </c>
      <c r="DO101">
        <v>24.503900000000002</v>
      </c>
      <c r="DP101">
        <v>30.0002</v>
      </c>
      <c r="DQ101">
        <v>24.581199999999999</v>
      </c>
      <c r="DR101">
        <v>24.5943</v>
      </c>
      <c r="DS101">
        <v>15.199</v>
      </c>
      <c r="DT101">
        <v>28.35</v>
      </c>
      <c r="DU101">
        <v>93.302199999999999</v>
      </c>
      <c r="DV101">
        <v>23</v>
      </c>
      <c r="DW101">
        <v>300</v>
      </c>
      <c r="DX101">
        <v>19</v>
      </c>
      <c r="DY101">
        <v>101.152</v>
      </c>
      <c r="DZ101">
        <v>105.12</v>
      </c>
    </row>
    <row r="102" spans="1:130" x14ac:dyDescent="0.25">
      <c r="A102">
        <v>86</v>
      </c>
      <c r="B102">
        <v>1560441225</v>
      </c>
      <c r="C102">
        <v>170</v>
      </c>
      <c r="D102" t="s">
        <v>414</v>
      </c>
      <c r="E102" t="s">
        <v>415</v>
      </c>
      <c r="G102">
        <v>1560441214.6612899</v>
      </c>
      <c r="H102">
        <f t="shared" si="29"/>
        <v>2.0201775069755741E-3</v>
      </c>
      <c r="I102">
        <f t="shared" si="30"/>
        <v>23.226500860012258</v>
      </c>
      <c r="J102">
        <f t="shared" si="31"/>
        <v>233.78629032258101</v>
      </c>
      <c r="K102">
        <f t="shared" si="32"/>
        <v>88.600112141683567</v>
      </c>
      <c r="L102">
        <f t="shared" si="33"/>
        <v>8.8164195448605778</v>
      </c>
      <c r="M102">
        <f t="shared" si="34"/>
        <v>23.263605084657026</v>
      </c>
      <c r="N102">
        <f t="shared" si="35"/>
        <v>0.26953611447907339</v>
      </c>
      <c r="O102">
        <f t="shared" si="36"/>
        <v>3</v>
      </c>
      <c r="P102">
        <f t="shared" si="37"/>
        <v>0.25794838044549845</v>
      </c>
      <c r="Q102">
        <f t="shared" si="38"/>
        <v>0.16222026114685359</v>
      </c>
      <c r="R102">
        <f t="shared" si="39"/>
        <v>215.02253547569387</v>
      </c>
      <c r="S102">
        <f t="shared" si="40"/>
        <v>24.247513442235377</v>
      </c>
      <c r="T102">
        <f t="shared" si="41"/>
        <v>23.921035483870948</v>
      </c>
      <c r="U102">
        <f t="shared" si="42"/>
        <v>2.9807975601379519</v>
      </c>
      <c r="V102">
        <f t="shared" si="43"/>
        <v>76.362711304030114</v>
      </c>
      <c r="W102">
        <f t="shared" si="44"/>
        <v>2.221852396871538</v>
      </c>
      <c r="X102">
        <f t="shared" si="45"/>
        <v>2.9096038615306181</v>
      </c>
      <c r="Y102">
        <f t="shared" si="46"/>
        <v>0.75894516326641392</v>
      </c>
      <c r="Z102">
        <f t="shared" si="47"/>
        <v>-89.089828057622825</v>
      </c>
      <c r="AA102">
        <f t="shared" si="48"/>
        <v>-64.950047225799906</v>
      </c>
      <c r="AB102">
        <f t="shared" si="49"/>
        <v>-4.5207569705003365</v>
      </c>
      <c r="AC102">
        <f t="shared" si="50"/>
        <v>56.461903221770797</v>
      </c>
      <c r="AD102">
        <v>0</v>
      </c>
      <c r="AE102">
        <v>0</v>
      </c>
      <c r="AF102">
        <v>3</v>
      </c>
      <c r="AG102">
        <v>9</v>
      </c>
      <c r="AH102">
        <v>1</v>
      </c>
      <c r="AI102">
        <f t="shared" si="51"/>
        <v>1</v>
      </c>
      <c r="AJ102">
        <f t="shared" si="52"/>
        <v>0</v>
      </c>
      <c r="AK102">
        <f t="shared" si="53"/>
        <v>67845.682195276648</v>
      </c>
      <c r="AL102">
        <f t="shared" si="54"/>
        <v>1200.0003225806499</v>
      </c>
      <c r="AM102">
        <f t="shared" si="55"/>
        <v>963.36123454865356</v>
      </c>
      <c r="AN102">
        <f t="shared" si="56"/>
        <v>0.80280081298387129</v>
      </c>
      <c r="AO102">
        <f t="shared" si="57"/>
        <v>0.22320031963548392</v>
      </c>
      <c r="AP102">
        <v>10</v>
      </c>
      <c r="AQ102">
        <v>1</v>
      </c>
      <c r="AR102" t="s">
        <v>237</v>
      </c>
      <c r="AS102">
        <v>1560441214.6612899</v>
      </c>
      <c r="AT102">
        <v>233.78629032258101</v>
      </c>
      <c r="AU102">
        <v>273.27854838709698</v>
      </c>
      <c r="AV102">
        <v>22.3283806451613</v>
      </c>
      <c r="AW102">
        <v>19.037074193548399</v>
      </c>
      <c r="AX102">
        <v>600.08699999999999</v>
      </c>
      <c r="AY102">
        <v>99.407693548387101</v>
      </c>
      <c r="AZ102">
        <v>0.100301777419355</v>
      </c>
      <c r="BA102">
        <v>23.519454838709699</v>
      </c>
      <c r="BB102">
        <v>23.921067741935499</v>
      </c>
      <c r="BC102">
        <v>23.921003225806398</v>
      </c>
      <c r="BD102">
        <v>0</v>
      </c>
      <c r="BE102">
        <v>0</v>
      </c>
      <c r="BF102">
        <v>13000.9483870968</v>
      </c>
      <c r="BG102">
        <v>1039.94709677419</v>
      </c>
      <c r="BH102">
        <v>19.271825806451599</v>
      </c>
      <c r="BI102">
        <v>1200.0003225806499</v>
      </c>
      <c r="BJ102">
        <v>0.33000461290322602</v>
      </c>
      <c r="BK102">
        <v>0.33000670967741902</v>
      </c>
      <c r="BL102">
        <v>0.33000722580645198</v>
      </c>
      <c r="BM102">
        <v>9.9812732258064505E-3</v>
      </c>
      <c r="BN102">
        <v>26</v>
      </c>
      <c r="BO102">
        <v>17743.0741935484</v>
      </c>
      <c r="BP102">
        <v>1560439127</v>
      </c>
      <c r="BQ102" t="s">
        <v>238</v>
      </c>
      <c r="BR102">
        <v>2</v>
      </c>
      <c r="BS102">
        <v>-0.51400000000000001</v>
      </c>
      <c r="BT102">
        <v>2.4E-2</v>
      </c>
      <c r="BU102">
        <v>400</v>
      </c>
      <c r="BV102">
        <v>19</v>
      </c>
      <c r="BW102">
        <v>0.04</v>
      </c>
      <c r="BX102">
        <v>0.04</v>
      </c>
      <c r="BY102">
        <v>23.139759620338701</v>
      </c>
      <c r="BZ102">
        <v>4.4018749907984498</v>
      </c>
      <c r="CA102">
        <v>0.43354662818183898</v>
      </c>
      <c r="CB102">
        <v>0</v>
      </c>
      <c r="CC102">
        <v>-39.404587804877998</v>
      </c>
      <c r="CD102">
        <v>-7.7333979094077003</v>
      </c>
      <c r="CE102">
        <v>0.76390528821541404</v>
      </c>
      <c r="CF102">
        <v>0</v>
      </c>
      <c r="CG102">
        <v>3.2913673170731701</v>
      </c>
      <c r="CH102">
        <v>9.5577700348439907E-3</v>
      </c>
      <c r="CI102">
        <v>1.9876079806718499E-3</v>
      </c>
      <c r="CJ102">
        <v>1</v>
      </c>
      <c r="CK102">
        <v>1</v>
      </c>
      <c r="CL102">
        <v>3</v>
      </c>
      <c r="CM102" t="s">
        <v>255</v>
      </c>
      <c r="CN102">
        <v>1.8608100000000001</v>
      </c>
      <c r="CO102">
        <v>1.8577600000000001</v>
      </c>
      <c r="CP102">
        <v>1.8605100000000001</v>
      </c>
      <c r="CQ102">
        <v>1.8533299999999999</v>
      </c>
      <c r="CR102">
        <v>1.8519000000000001</v>
      </c>
      <c r="CS102">
        <v>1.85273</v>
      </c>
      <c r="CT102">
        <v>1.8564099999999999</v>
      </c>
      <c r="CU102">
        <v>1.8627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-0.51400000000000001</v>
      </c>
      <c r="DJ102">
        <v>2.4E-2</v>
      </c>
      <c r="DK102">
        <v>3</v>
      </c>
      <c r="DL102">
        <v>616.00199999999995</v>
      </c>
      <c r="DM102">
        <v>288.101</v>
      </c>
      <c r="DN102">
        <v>23.000900000000001</v>
      </c>
      <c r="DO102">
        <v>24.505500000000001</v>
      </c>
      <c r="DP102">
        <v>30.000299999999999</v>
      </c>
      <c r="DQ102">
        <v>24.582000000000001</v>
      </c>
      <c r="DR102">
        <v>24.595300000000002</v>
      </c>
      <c r="DS102">
        <v>15.3024</v>
      </c>
      <c r="DT102">
        <v>28.35</v>
      </c>
      <c r="DU102">
        <v>93.302199999999999</v>
      </c>
      <c r="DV102">
        <v>23</v>
      </c>
      <c r="DW102">
        <v>300</v>
      </c>
      <c r="DX102">
        <v>19</v>
      </c>
      <c r="DY102">
        <v>101.15300000000001</v>
      </c>
      <c r="DZ102">
        <v>105.12</v>
      </c>
    </row>
    <row r="103" spans="1:130" x14ac:dyDescent="0.25">
      <c r="A103">
        <v>87</v>
      </c>
      <c r="B103">
        <v>1560441227</v>
      </c>
      <c r="C103">
        <v>172</v>
      </c>
      <c r="D103" t="s">
        <v>416</v>
      </c>
      <c r="E103" t="s">
        <v>417</v>
      </c>
      <c r="G103">
        <v>1560441216.6612899</v>
      </c>
      <c r="H103">
        <f t="shared" si="29"/>
        <v>2.0199971864618472E-3</v>
      </c>
      <c r="I103">
        <f t="shared" si="30"/>
        <v>23.37527254715064</v>
      </c>
      <c r="J103">
        <f t="shared" si="31"/>
        <v>236.87364516129</v>
      </c>
      <c r="K103">
        <f t="shared" si="32"/>
        <v>90.686649577996192</v>
      </c>
      <c r="L103">
        <f t="shared" si="33"/>
        <v>9.0240698727592612</v>
      </c>
      <c r="M103">
        <f t="shared" si="34"/>
        <v>23.570882096732724</v>
      </c>
      <c r="N103">
        <f t="shared" si="35"/>
        <v>0.26943715161173254</v>
      </c>
      <c r="O103">
        <f t="shared" si="36"/>
        <v>3</v>
      </c>
      <c r="P103">
        <f t="shared" si="37"/>
        <v>0.25785774234211722</v>
      </c>
      <c r="Q103">
        <f t="shared" si="38"/>
        <v>0.16216290573212075</v>
      </c>
      <c r="R103">
        <f t="shared" si="39"/>
        <v>215.02244573808576</v>
      </c>
      <c r="S103">
        <f t="shared" si="40"/>
        <v>24.249838451308602</v>
      </c>
      <c r="T103">
        <f t="shared" si="41"/>
        <v>23.923099999999998</v>
      </c>
      <c r="U103">
        <f t="shared" si="42"/>
        <v>2.9811674653564513</v>
      </c>
      <c r="V103">
        <f t="shared" si="43"/>
        <v>76.358089375273721</v>
      </c>
      <c r="W103">
        <f t="shared" si="44"/>
        <v>2.2220234138669088</v>
      </c>
      <c r="X103">
        <f t="shared" si="45"/>
        <v>2.910003945942687</v>
      </c>
      <c r="Y103">
        <f t="shared" si="46"/>
        <v>0.75914405148954245</v>
      </c>
      <c r="Z103">
        <f t="shared" si="47"/>
        <v>-89.081875922967455</v>
      </c>
      <c r="AA103">
        <f t="shared" si="48"/>
        <v>-64.915091380639382</v>
      </c>
      <c r="AB103">
        <f t="shared" si="49"/>
        <v>-4.5184231656546361</v>
      </c>
      <c r="AC103">
        <f t="shared" si="50"/>
        <v>56.507055268824288</v>
      </c>
      <c r="AD103">
        <v>0</v>
      </c>
      <c r="AE103">
        <v>0</v>
      </c>
      <c r="AF103">
        <v>3</v>
      </c>
      <c r="AG103">
        <v>9</v>
      </c>
      <c r="AH103">
        <v>2</v>
      </c>
      <c r="AI103">
        <f t="shared" si="51"/>
        <v>1</v>
      </c>
      <c r="AJ103">
        <f t="shared" si="52"/>
        <v>0</v>
      </c>
      <c r="AK103">
        <f t="shared" si="53"/>
        <v>67845.228237387288</v>
      </c>
      <c r="AL103">
        <f t="shared" si="54"/>
        <v>1200</v>
      </c>
      <c r="AM103">
        <f t="shared" si="55"/>
        <v>963.3610553225808</v>
      </c>
      <c r="AN103">
        <f t="shared" si="56"/>
        <v>0.80280087943548395</v>
      </c>
      <c r="AO103">
        <f t="shared" si="57"/>
        <v>0.22320026800967749</v>
      </c>
      <c r="AP103">
        <v>10</v>
      </c>
      <c r="AQ103">
        <v>1</v>
      </c>
      <c r="AR103" t="s">
        <v>237</v>
      </c>
      <c r="AS103">
        <v>1560441216.6612899</v>
      </c>
      <c r="AT103">
        <v>236.87364516129</v>
      </c>
      <c r="AU103">
        <v>276.62522580645202</v>
      </c>
      <c r="AV103">
        <v>22.330041935483901</v>
      </c>
      <c r="AW103">
        <v>19.0389451612903</v>
      </c>
      <c r="AX103">
        <v>600.07064516129003</v>
      </c>
      <c r="AY103">
        <v>99.408080645161306</v>
      </c>
      <c r="AZ103">
        <v>0.10017018064516101</v>
      </c>
      <c r="BA103">
        <v>23.521735483871002</v>
      </c>
      <c r="BB103">
        <v>23.9218677419355</v>
      </c>
      <c r="BC103">
        <v>23.924332258064499</v>
      </c>
      <c r="BD103">
        <v>0</v>
      </c>
      <c r="BE103">
        <v>0</v>
      </c>
      <c r="BF103">
        <v>13000.9064516129</v>
      </c>
      <c r="BG103">
        <v>1039.9374193548399</v>
      </c>
      <c r="BH103">
        <v>19.223580645161299</v>
      </c>
      <c r="BI103">
        <v>1200</v>
      </c>
      <c r="BJ103">
        <v>0.33000541935483901</v>
      </c>
      <c r="BK103">
        <v>0.33000600000000002</v>
      </c>
      <c r="BL103">
        <v>0.33000712903225798</v>
      </c>
      <c r="BM103">
        <v>9.9812332258064507E-3</v>
      </c>
      <c r="BN103">
        <v>26</v>
      </c>
      <c r="BO103">
        <v>17743.077419354799</v>
      </c>
      <c r="BP103">
        <v>1560439127</v>
      </c>
      <c r="BQ103" t="s">
        <v>238</v>
      </c>
      <c r="BR103">
        <v>2</v>
      </c>
      <c r="BS103">
        <v>-0.51400000000000001</v>
      </c>
      <c r="BT103">
        <v>2.4E-2</v>
      </c>
      <c r="BU103">
        <v>400</v>
      </c>
      <c r="BV103">
        <v>19</v>
      </c>
      <c r="BW103">
        <v>0.04</v>
      </c>
      <c r="BX103">
        <v>0.04</v>
      </c>
      <c r="BY103">
        <v>23.289205423068701</v>
      </c>
      <c r="BZ103">
        <v>4.4333628576403799</v>
      </c>
      <c r="CA103">
        <v>0.437942909928488</v>
      </c>
      <c r="CB103">
        <v>0</v>
      </c>
      <c r="CC103">
        <v>-39.665678048780499</v>
      </c>
      <c r="CD103">
        <v>-7.7633602787439298</v>
      </c>
      <c r="CE103">
        <v>0.76686142053087503</v>
      </c>
      <c r="CF103">
        <v>0</v>
      </c>
      <c r="CG103">
        <v>3.29115658536585</v>
      </c>
      <c r="CH103">
        <v>1.0450871080139101E-2</v>
      </c>
      <c r="CI103">
        <v>1.9637838162228998E-3</v>
      </c>
      <c r="CJ103">
        <v>1</v>
      </c>
      <c r="CK103">
        <v>1</v>
      </c>
      <c r="CL103">
        <v>3</v>
      </c>
      <c r="CM103" t="s">
        <v>255</v>
      </c>
      <c r="CN103">
        <v>1.8608100000000001</v>
      </c>
      <c r="CO103">
        <v>1.8577600000000001</v>
      </c>
      <c r="CP103">
        <v>1.8605</v>
      </c>
      <c r="CQ103">
        <v>1.8533299999999999</v>
      </c>
      <c r="CR103">
        <v>1.85188</v>
      </c>
      <c r="CS103">
        <v>1.8527199999999999</v>
      </c>
      <c r="CT103">
        <v>1.8564000000000001</v>
      </c>
      <c r="CU103">
        <v>1.86267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-0.51400000000000001</v>
      </c>
      <c r="DJ103">
        <v>2.4E-2</v>
      </c>
      <c r="DK103">
        <v>3</v>
      </c>
      <c r="DL103">
        <v>615.93600000000004</v>
      </c>
      <c r="DM103">
        <v>288.19600000000003</v>
      </c>
      <c r="DN103">
        <v>23.000699999999998</v>
      </c>
      <c r="DO103">
        <v>24.506499999999999</v>
      </c>
      <c r="DP103">
        <v>30.000299999999999</v>
      </c>
      <c r="DQ103">
        <v>24.583100000000002</v>
      </c>
      <c r="DR103">
        <v>24.596299999999999</v>
      </c>
      <c r="DS103">
        <v>15.4328</v>
      </c>
      <c r="DT103">
        <v>28.35</v>
      </c>
      <c r="DU103">
        <v>93.302199999999999</v>
      </c>
      <c r="DV103">
        <v>23</v>
      </c>
      <c r="DW103">
        <v>305</v>
      </c>
      <c r="DX103">
        <v>19</v>
      </c>
      <c r="DY103">
        <v>101.15300000000001</v>
      </c>
      <c r="DZ103">
        <v>105.12</v>
      </c>
    </row>
    <row r="104" spans="1:130" x14ac:dyDescent="0.25">
      <c r="A104">
        <v>88</v>
      </c>
      <c r="B104">
        <v>1560441229</v>
      </c>
      <c r="C104">
        <v>174</v>
      </c>
      <c r="D104" t="s">
        <v>418</v>
      </c>
      <c r="E104" t="s">
        <v>419</v>
      </c>
      <c r="G104">
        <v>1560441218.6612899</v>
      </c>
      <c r="H104">
        <f t="shared" si="29"/>
        <v>2.0198811220955219E-3</v>
      </c>
      <c r="I104">
        <f t="shared" si="30"/>
        <v>23.521630822379084</v>
      </c>
      <c r="J104">
        <f t="shared" si="31"/>
        <v>239.96390322580601</v>
      </c>
      <c r="K104">
        <f t="shared" si="32"/>
        <v>92.7673833372871</v>
      </c>
      <c r="L104">
        <f t="shared" si="33"/>
        <v>9.23114288262604</v>
      </c>
      <c r="M104">
        <f t="shared" si="34"/>
        <v>23.878447334190408</v>
      </c>
      <c r="N104">
        <f t="shared" si="35"/>
        <v>0.26929478450090244</v>
      </c>
      <c r="O104">
        <f t="shared" si="36"/>
        <v>3</v>
      </c>
      <c r="P104">
        <f t="shared" si="37"/>
        <v>0.25772734614425147</v>
      </c>
      <c r="Q104">
        <f t="shared" si="38"/>
        <v>0.16208039200028407</v>
      </c>
      <c r="R104">
        <f t="shared" si="39"/>
        <v>215.02239391099766</v>
      </c>
      <c r="S104">
        <f t="shared" si="40"/>
        <v>24.252034447717296</v>
      </c>
      <c r="T104">
        <f t="shared" si="41"/>
        <v>23.925925806451602</v>
      </c>
      <c r="U104">
        <f t="shared" si="42"/>
        <v>2.9816738381913614</v>
      </c>
      <c r="V104">
        <f t="shared" si="43"/>
        <v>76.353836618870901</v>
      </c>
      <c r="W104">
        <f t="shared" si="44"/>
        <v>2.2221900495765938</v>
      </c>
      <c r="X104">
        <f t="shared" si="45"/>
        <v>2.9103842687943962</v>
      </c>
      <c r="Y104">
        <f t="shared" si="46"/>
        <v>0.75948378861476762</v>
      </c>
      <c r="Z104">
        <f t="shared" si="47"/>
        <v>-89.076757484412511</v>
      </c>
      <c r="AA104">
        <f t="shared" si="48"/>
        <v>-65.021524103232366</v>
      </c>
      <c r="AB104">
        <f t="shared" si="49"/>
        <v>-4.5259456845066479</v>
      </c>
      <c r="AC104">
        <f t="shared" si="50"/>
        <v>56.398166638846149</v>
      </c>
      <c r="AD104">
        <v>0</v>
      </c>
      <c r="AE104">
        <v>0</v>
      </c>
      <c r="AF104">
        <v>3</v>
      </c>
      <c r="AG104">
        <v>9</v>
      </c>
      <c r="AH104">
        <v>2</v>
      </c>
      <c r="AI104">
        <f t="shared" si="51"/>
        <v>1</v>
      </c>
      <c r="AJ104">
        <f t="shared" si="52"/>
        <v>0</v>
      </c>
      <c r="AK104">
        <f t="shared" si="53"/>
        <v>67843.274811233758</v>
      </c>
      <c r="AL104">
        <f t="shared" si="54"/>
        <v>1199.9996774193501</v>
      </c>
      <c r="AM104">
        <f t="shared" si="55"/>
        <v>963.36099532224023</v>
      </c>
      <c r="AN104">
        <f t="shared" si="56"/>
        <v>0.80280104524193596</v>
      </c>
      <c r="AO104">
        <f t="shared" si="57"/>
        <v>0.22320022811290338</v>
      </c>
      <c r="AP104">
        <v>10</v>
      </c>
      <c r="AQ104">
        <v>1</v>
      </c>
      <c r="AR104" t="s">
        <v>237</v>
      </c>
      <c r="AS104">
        <v>1560441218.6612899</v>
      </c>
      <c r="AT104">
        <v>239.96390322580601</v>
      </c>
      <c r="AU104">
        <v>279.97132258064499</v>
      </c>
      <c r="AV104">
        <v>22.3316612903226</v>
      </c>
      <c r="AW104">
        <v>19.040629032258099</v>
      </c>
      <c r="AX104">
        <v>600.04693548387104</v>
      </c>
      <c r="AY104">
        <v>99.408467741935496</v>
      </c>
      <c r="AZ104">
        <v>0.100029216129032</v>
      </c>
      <c r="BA104">
        <v>23.5239032258064</v>
      </c>
      <c r="BB104">
        <v>23.9245387096774</v>
      </c>
      <c r="BC104">
        <v>23.927312903225801</v>
      </c>
      <c r="BD104">
        <v>0</v>
      </c>
      <c r="BE104">
        <v>0</v>
      </c>
      <c r="BF104">
        <v>13000.538709677399</v>
      </c>
      <c r="BG104">
        <v>1039.9296774193499</v>
      </c>
      <c r="BH104">
        <v>19.1790967741935</v>
      </c>
      <c r="BI104">
        <v>1199.9996774193501</v>
      </c>
      <c r="BJ104">
        <v>0.33000635483870999</v>
      </c>
      <c r="BK104">
        <v>0.330004870967742</v>
      </c>
      <c r="BL104">
        <v>0.33000735483871002</v>
      </c>
      <c r="BM104">
        <v>9.9811983870967697E-3</v>
      </c>
      <c r="BN104">
        <v>26</v>
      </c>
      <c r="BO104">
        <v>17743.077419354799</v>
      </c>
      <c r="BP104">
        <v>1560439127</v>
      </c>
      <c r="BQ104" t="s">
        <v>238</v>
      </c>
      <c r="BR104">
        <v>2</v>
      </c>
      <c r="BS104">
        <v>-0.51400000000000001</v>
      </c>
      <c r="BT104">
        <v>2.4E-2</v>
      </c>
      <c r="BU104">
        <v>400</v>
      </c>
      <c r="BV104">
        <v>19</v>
      </c>
      <c r="BW104">
        <v>0.04</v>
      </c>
      <c r="BX104">
        <v>0.04</v>
      </c>
      <c r="BY104">
        <v>23.4376409143877</v>
      </c>
      <c r="BZ104">
        <v>4.4921830313174</v>
      </c>
      <c r="CA104">
        <v>0.44370119263619201</v>
      </c>
      <c r="CB104">
        <v>0</v>
      </c>
      <c r="CC104">
        <v>-39.925634146341501</v>
      </c>
      <c r="CD104">
        <v>-7.7668181184652196</v>
      </c>
      <c r="CE104">
        <v>0.76717842094634903</v>
      </c>
      <c r="CF104">
        <v>0</v>
      </c>
      <c r="CG104">
        <v>3.2910541463414602</v>
      </c>
      <c r="CH104">
        <v>5.1309407665487902E-3</v>
      </c>
      <c r="CI104">
        <v>2.0340479592515399E-3</v>
      </c>
      <c r="CJ104">
        <v>1</v>
      </c>
      <c r="CK104">
        <v>1</v>
      </c>
      <c r="CL104">
        <v>3</v>
      </c>
      <c r="CM104" t="s">
        <v>255</v>
      </c>
      <c r="CN104">
        <v>1.8608100000000001</v>
      </c>
      <c r="CO104">
        <v>1.8577600000000001</v>
      </c>
      <c r="CP104">
        <v>1.8605</v>
      </c>
      <c r="CQ104">
        <v>1.8533299999999999</v>
      </c>
      <c r="CR104">
        <v>1.85189</v>
      </c>
      <c r="CS104">
        <v>1.85273</v>
      </c>
      <c r="CT104">
        <v>1.85642</v>
      </c>
      <c r="CU104">
        <v>1.86267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-0.51400000000000001</v>
      </c>
      <c r="DJ104">
        <v>2.4E-2</v>
      </c>
      <c r="DK104">
        <v>3</v>
      </c>
      <c r="DL104">
        <v>616.04600000000005</v>
      </c>
      <c r="DM104">
        <v>288.16699999999997</v>
      </c>
      <c r="DN104">
        <v>23.000599999999999</v>
      </c>
      <c r="DO104">
        <v>24.5075</v>
      </c>
      <c r="DP104">
        <v>30.000299999999999</v>
      </c>
      <c r="DQ104">
        <v>24.584099999999999</v>
      </c>
      <c r="DR104">
        <v>24.597100000000001</v>
      </c>
      <c r="DS104">
        <v>15.5801</v>
      </c>
      <c r="DT104">
        <v>28.35</v>
      </c>
      <c r="DU104">
        <v>92.923500000000004</v>
      </c>
      <c r="DV104">
        <v>23</v>
      </c>
      <c r="DW104">
        <v>310</v>
      </c>
      <c r="DX104">
        <v>19</v>
      </c>
      <c r="DY104">
        <v>101.152</v>
      </c>
      <c r="DZ104">
        <v>105.12</v>
      </c>
    </row>
    <row r="105" spans="1:130" x14ac:dyDescent="0.25">
      <c r="A105">
        <v>89</v>
      </c>
      <c r="B105">
        <v>1560441231</v>
      </c>
      <c r="C105">
        <v>176</v>
      </c>
      <c r="D105" t="s">
        <v>420</v>
      </c>
      <c r="E105" t="s">
        <v>421</v>
      </c>
      <c r="G105">
        <v>1560441220.6612899</v>
      </c>
      <c r="H105">
        <f t="shared" si="29"/>
        <v>2.0199690884210417E-3</v>
      </c>
      <c r="I105">
        <f t="shared" si="30"/>
        <v>23.656998935232018</v>
      </c>
      <c r="J105">
        <f t="shared" si="31"/>
        <v>243.052161290323</v>
      </c>
      <c r="K105">
        <f t="shared" si="32"/>
        <v>94.920357854209783</v>
      </c>
      <c r="L105">
        <f t="shared" si="33"/>
        <v>9.4454078565561463</v>
      </c>
      <c r="M105">
        <f t="shared" si="34"/>
        <v>24.185821099943855</v>
      </c>
      <c r="N105">
        <f t="shared" si="35"/>
        <v>0.26916765822193395</v>
      </c>
      <c r="O105">
        <f t="shared" si="36"/>
        <v>3</v>
      </c>
      <c r="P105">
        <f t="shared" si="37"/>
        <v>0.25761090425035033</v>
      </c>
      <c r="Q105">
        <f t="shared" si="38"/>
        <v>0.16200670888534738</v>
      </c>
      <c r="R105">
        <f t="shared" si="39"/>
        <v>215.02242506114266</v>
      </c>
      <c r="S105">
        <f t="shared" si="40"/>
        <v>24.25432077255677</v>
      </c>
      <c r="T105">
        <f t="shared" si="41"/>
        <v>23.929022580645153</v>
      </c>
      <c r="U105">
        <f t="shared" si="42"/>
        <v>2.982228853693623</v>
      </c>
      <c r="V105">
        <f t="shared" si="43"/>
        <v>76.349368642772433</v>
      </c>
      <c r="W105">
        <f t="shared" si="44"/>
        <v>2.2223694375095886</v>
      </c>
      <c r="X105">
        <f t="shared" si="45"/>
        <v>2.9107895415713667</v>
      </c>
      <c r="Y105">
        <f t="shared" si="46"/>
        <v>0.75985941618403441</v>
      </c>
      <c r="Z105">
        <f t="shared" si="47"/>
        <v>-89.080636799367937</v>
      </c>
      <c r="AA105">
        <f t="shared" si="48"/>
        <v>-65.148825987096345</v>
      </c>
      <c r="AB105">
        <f t="shared" si="49"/>
        <v>-4.5349307203195446</v>
      </c>
      <c r="AC105">
        <f t="shared" si="50"/>
        <v>56.258031554358823</v>
      </c>
      <c r="AD105">
        <v>0</v>
      </c>
      <c r="AE105">
        <v>0</v>
      </c>
      <c r="AF105">
        <v>3</v>
      </c>
      <c r="AG105">
        <v>9</v>
      </c>
      <c r="AH105">
        <v>1</v>
      </c>
      <c r="AI105">
        <f t="shared" si="51"/>
        <v>1</v>
      </c>
      <c r="AJ105">
        <f t="shared" si="52"/>
        <v>0</v>
      </c>
      <c r="AK105">
        <f t="shared" si="53"/>
        <v>67840.641714985977</v>
      </c>
      <c r="AL105">
        <f t="shared" si="54"/>
        <v>1200</v>
      </c>
      <c r="AM105">
        <f t="shared" si="55"/>
        <v>963.36136064516177</v>
      </c>
      <c r="AN105">
        <f t="shared" si="56"/>
        <v>0.80280113387096819</v>
      </c>
      <c r="AO105">
        <f t="shared" si="57"/>
        <v>0.22320017580645174</v>
      </c>
      <c r="AP105">
        <v>10</v>
      </c>
      <c r="AQ105">
        <v>1</v>
      </c>
      <c r="AR105" t="s">
        <v>237</v>
      </c>
      <c r="AS105">
        <v>1560441220.6612899</v>
      </c>
      <c r="AT105">
        <v>243.052161290323</v>
      </c>
      <c r="AU105">
        <v>283.29680645161301</v>
      </c>
      <c r="AV105">
        <v>22.333403225806499</v>
      </c>
      <c r="AW105">
        <v>19.042135483871</v>
      </c>
      <c r="AX105">
        <v>600.02906451612898</v>
      </c>
      <c r="AY105">
        <v>99.408858064516195</v>
      </c>
      <c r="AZ105">
        <v>9.99098129032258E-2</v>
      </c>
      <c r="BA105">
        <v>23.526212903225801</v>
      </c>
      <c r="BB105">
        <v>23.928006451612902</v>
      </c>
      <c r="BC105">
        <v>23.930038709677401</v>
      </c>
      <c r="BD105">
        <v>0</v>
      </c>
      <c r="BE105">
        <v>0</v>
      </c>
      <c r="BF105">
        <v>13000.032258064501</v>
      </c>
      <c r="BG105">
        <v>1039.9235483871</v>
      </c>
      <c r="BH105">
        <v>19.1383774193548</v>
      </c>
      <c r="BI105">
        <v>1200</v>
      </c>
      <c r="BJ105">
        <v>0.33000722580645198</v>
      </c>
      <c r="BK105">
        <v>0.33000403225806502</v>
      </c>
      <c r="BL105">
        <v>0.33000732258064502</v>
      </c>
      <c r="BM105">
        <v>9.9811612903225808E-3</v>
      </c>
      <c r="BN105">
        <v>26</v>
      </c>
      <c r="BO105">
        <v>17743.080645161299</v>
      </c>
      <c r="BP105">
        <v>1560439127</v>
      </c>
      <c r="BQ105" t="s">
        <v>238</v>
      </c>
      <c r="BR105">
        <v>2</v>
      </c>
      <c r="BS105">
        <v>-0.51400000000000001</v>
      </c>
      <c r="BT105">
        <v>2.4E-2</v>
      </c>
      <c r="BU105">
        <v>400</v>
      </c>
      <c r="BV105">
        <v>19</v>
      </c>
      <c r="BW105">
        <v>0.04</v>
      </c>
      <c r="BX105">
        <v>0.04</v>
      </c>
      <c r="BY105">
        <v>23.580424099706601</v>
      </c>
      <c r="BZ105">
        <v>4.3222552785153896</v>
      </c>
      <c r="CA105">
        <v>0.42750162982242501</v>
      </c>
      <c r="CB105">
        <v>0</v>
      </c>
      <c r="CC105">
        <v>-40.169385365853699</v>
      </c>
      <c r="CD105">
        <v>-7.4365651567924296</v>
      </c>
      <c r="CE105">
        <v>0.73600830342644197</v>
      </c>
      <c r="CF105">
        <v>0</v>
      </c>
      <c r="CG105">
        <v>3.2911970731707298</v>
      </c>
      <c r="CH105">
        <v>-2.2584668989545599E-3</v>
      </c>
      <c r="CI105">
        <v>1.8763278145933801E-3</v>
      </c>
      <c r="CJ105">
        <v>1</v>
      </c>
      <c r="CK105">
        <v>1</v>
      </c>
      <c r="CL105">
        <v>3</v>
      </c>
      <c r="CM105" t="s">
        <v>255</v>
      </c>
      <c r="CN105">
        <v>1.8608100000000001</v>
      </c>
      <c r="CO105">
        <v>1.8577600000000001</v>
      </c>
      <c r="CP105">
        <v>1.8605</v>
      </c>
      <c r="CQ105">
        <v>1.8533299999999999</v>
      </c>
      <c r="CR105">
        <v>1.85188</v>
      </c>
      <c r="CS105">
        <v>1.8527400000000001</v>
      </c>
      <c r="CT105">
        <v>1.85643</v>
      </c>
      <c r="CU105">
        <v>1.8626799999999999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-0.51400000000000001</v>
      </c>
      <c r="DJ105">
        <v>2.4E-2</v>
      </c>
      <c r="DK105">
        <v>3</v>
      </c>
      <c r="DL105">
        <v>615.72500000000002</v>
      </c>
      <c r="DM105">
        <v>288.21499999999997</v>
      </c>
      <c r="DN105">
        <v>23.000599999999999</v>
      </c>
      <c r="DO105">
        <v>24.508800000000001</v>
      </c>
      <c r="DP105">
        <v>30.000399999999999</v>
      </c>
      <c r="DQ105">
        <v>24.585100000000001</v>
      </c>
      <c r="DR105">
        <v>24.597899999999999</v>
      </c>
      <c r="DS105">
        <v>15.6943</v>
      </c>
      <c r="DT105">
        <v>28.35</v>
      </c>
      <c r="DU105">
        <v>92.923500000000004</v>
      </c>
      <c r="DV105">
        <v>23</v>
      </c>
      <c r="DW105">
        <v>310</v>
      </c>
      <c r="DX105">
        <v>19</v>
      </c>
      <c r="DY105">
        <v>101.152</v>
      </c>
      <c r="DZ105">
        <v>105.12</v>
      </c>
    </row>
    <row r="106" spans="1:130" x14ac:dyDescent="0.25">
      <c r="A106">
        <v>90</v>
      </c>
      <c r="B106">
        <v>1560441233</v>
      </c>
      <c r="C106">
        <v>178</v>
      </c>
      <c r="D106" t="s">
        <v>422</v>
      </c>
      <c r="E106" t="s">
        <v>423</v>
      </c>
      <c r="G106">
        <v>1560441222.6612899</v>
      </c>
      <c r="H106">
        <f t="shared" si="29"/>
        <v>2.0201476419420719E-3</v>
      </c>
      <c r="I106">
        <f t="shared" si="30"/>
        <v>23.778747507304324</v>
      </c>
      <c r="J106">
        <f t="shared" si="31"/>
        <v>246.13464516129</v>
      </c>
      <c r="K106">
        <f t="shared" si="32"/>
        <v>97.19398355969588</v>
      </c>
      <c r="L106">
        <f t="shared" si="33"/>
        <v>9.671713345056876</v>
      </c>
      <c r="M106">
        <f t="shared" si="34"/>
        <v>24.492706699537361</v>
      </c>
      <c r="N106">
        <f t="shared" si="35"/>
        <v>0.26912304235823642</v>
      </c>
      <c r="O106">
        <f t="shared" si="36"/>
        <v>3</v>
      </c>
      <c r="P106">
        <f t="shared" si="37"/>
        <v>0.25757003702738102</v>
      </c>
      <c r="Q106">
        <f t="shared" si="38"/>
        <v>0.16198084866642665</v>
      </c>
      <c r="R106">
        <f t="shared" si="39"/>
        <v>215.02244651788354</v>
      </c>
      <c r="S106">
        <f t="shared" si="40"/>
        <v>24.256606515578095</v>
      </c>
      <c r="T106">
        <f t="shared" si="41"/>
        <v>23.931137096774201</v>
      </c>
      <c r="U106">
        <f t="shared" si="42"/>
        <v>2.9826078771130988</v>
      </c>
      <c r="V106">
        <f t="shared" si="43"/>
        <v>76.345116009806489</v>
      </c>
      <c r="W106">
        <f t="shared" si="44"/>
        <v>2.2225581214390013</v>
      </c>
      <c r="X106">
        <f t="shared" si="45"/>
        <v>2.9111988265935898</v>
      </c>
      <c r="Y106">
        <f t="shared" si="46"/>
        <v>0.76004975567409749</v>
      </c>
      <c r="Z106">
        <f t="shared" si="47"/>
        <v>-89.088511009645373</v>
      </c>
      <c r="AA106">
        <f t="shared" si="48"/>
        <v>-65.113609277424246</v>
      </c>
      <c r="AB106">
        <f t="shared" si="49"/>
        <v>-4.5325812122956313</v>
      </c>
      <c r="AC106">
        <f t="shared" si="50"/>
        <v>56.287745018518279</v>
      </c>
      <c r="AD106">
        <v>0</v>
      </c>
      <c r="AE106">
        <v>0</v>
      </c>
      <c r="AF106">
        <v>3</v>
      </c>
      <c r="AG106">
        <v>10</v>
      </c>
      <c r="AH106">
        <v>2</v>
      </c>
      <c r="AI106">
        <f t="shared" si="51"/>
        <v>1</v>
      </c>
      <c r="AJ106">
        <f t="shared" si="52"/>
        <v>0</v>
      </c>
      <c r="AK106">
        <f t="shared" si="53"/>
        <v>67841.135815646936</v>
      </c>
      <c r="AL106">
        <f t="shared" si="54"/>
        <v>1200</v>
      </c>
      <c r="AM106">
        <f t="shared" si="55"/>
        <v>963.36139877419419</v>
      </c>
      <c r="AN106">
        <f t="shared" si="56"/>
        <v>0.8028011656451618</v>
      </c>
      <c r="AO106">
        <f t="shared" si="57"/>
        <v>0.22320018924516141</v>
      </c>
      <c r="AP106">
        <v>10</v>
      </c>
      <c r="AQ106">
        <v>1</v>
      </c>
      <c r="AR106" t="s">
        <v>237</v>
      </c>
      <c r="AS106">
        <v>1560441222.6612899</v>
      </c>
      <c r="AT106">
        <v>246.13464516129</v>
      </c>
      <c r="AU106">
        <v>286.59322580645198</v>
      </c>
      <c r="AV106">
        <v>22.335161290322599</v>
      </c>
      <c r="AW106">
        <v>19.0435612903226</v>
      </c>
      <c r="AX106">
        <v>600.020451612903</v>
      </c>
      <c r="AY106">
        <v>99.409545161290296</v>
      </c>
      <c r="AZ106">
        <v>9.9837938709677401E-2</v>
      </c>
      <c r="BA106">
        <v>23.5285451612903</v>
      </c>
      <c r="BB106">
        <v>23.9296193548387</v>
      </c>
      <c r="BC106">
        <v>23.932654838709698</v>
      </c>
      <c r="BD106">
        <v>0</v>
      </c>
      <c r="BE106">
        <v>0</v>
      </c>
      <c r="BF106">
        <v>13000.151612903201</v>
      </c>
      <c r="BG106">
        <v>1039.91612903226</v>
      </c>
      <c r="BH106">
        <v>19.100570967741898</v>
      </c>
      <c r="BI106">
        <v>1200</v>
      </c>
      <c r="BJ106">
        <v>0.33000716129032298</v>
      </c>
      <c r="BK106">
        <v>0.33000396774193602</v>
      </c>
      <c r="BL106">
        <v>0.33000751612903201</v>
      </c>
      <c r="BM106">
        <v>9.9811116129032203E-3</v>
      </c>
      <c r="BN106">
        <v>26</v>
      </c>
      <c r="BO106">
        <v>17743.080645161299</v>
      </c>
      <c r="BP106">
        <v>1560439127</v>
      </c>
      <c r="BQ106" t="s">
        <v>238</v>
      </c>
      <c r="BR106">
        <v>2</v>
      </c>
      <c r="BS106">
        <v>-0.51400000000000001</v>
      </c>
      <c r="BT106">
        <v>2.4E-2</v>
      </c>
      <c r="BU106">
        <v>400</v>
      </c>
      <c r="BV106">
        <v>19</v>
      </c>
      <c r="BW106">
        <v>0.04</v>
      </c>
      <c r="BX106">
        <v>0.04</v>
      </c>
      <c r="BY106">
        <v>23.708844133150901</v>
      </c>
      <c r="BZ106">
        <v>3.97607749566866</v>
      </c>
      <c r="CA106">
        <v>0.39627078970260698</v>
      </c>
      <c r="CB106">
        <v>0</v>
      </c>
      <c r="CC106">
        <v>-40.388173170731697</v>
      </c>
      <c r="CD106">
        <v>-6.8231895470382398</v>
      </c>
      <c r="CE106">
        <v>0.680707320804811</v>
      </c>
      <c r="CF106">
        <v>0</v>
      </c>
      <c r="CG106">
        <v>3.29149682926829</v>
      </c>
      <c r="CH106">
        <v>-6.8615331010459203E-3</v>
      </c>
      <c r="CI106">
        <v>1.6481644468988501E-3</v>
      </c>
      <c r="CJ106">
        <v>1</v>
      </c>
      <c r="CK106">
        <v>1</v>
      </c>
      <c r="CL106">
        <v>3</v>
      </c>
      <c r="CM106" t="s">
        <v>255</v>
      </c>
      <c r="CN106">
        <v>1.8608100000000001</v>
      </c>
      <c r="CO106">
        <v>1.8577600000000001</v>
      </c>
      <c r="CP106">
        <v>1.8605</v>
      </c>
      <c r="CQ106">
        <v>1.85334</v>
      </c>
      <c r="CR106">
        <v>1.85188</v>
      </c>
      <c r="CS106">
        <v>1.85273</v>
      </c>
      <c r="CT106">
        <v>1.8564099999999999</v>
      </c>
      <c r="CU106">
        <v>1.86266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-0.51400000000000001</v>
      </c>
      <c r="DJ106">
        <v>2.4E-2</v>
      </c>
      <c r="DK106">
        <v>3</v>
      </c>
      <c r="DL106">
        <v>615.28099999999995</v>
      </c>
      <c r="DM106">
        <v>288.32</v>
      </c>
      <c r="DN106">
        <v>23.000599999999999</v>
      </c>
      <c r="DO106">
        <v>24.510100000000001</v>
      </c>
      <c r="DP106">
        <v>30.000399999999999</v>
      </c>
      <c r="DQ106">
        <v>24.585599999999999</v>
      </c>
      <c r="DR106">
        <v>24.5989</v>
      </c>
      <c r="DS106">
        <v>15.845499999999999</v>
      </c>
      <c r="DT106">
        <v>28.35</v>
      </c>
      <c r="DU106">
        <v>92.923500000000004</v>
      </c>
      <c r="DV106">
        <v>23</v>
      </c>
      <c r="DW106">
        <v>315</v>
      </c>
      <c r="DX106">
        <v>19</v>
      </c>
      <c r="DY106">
        <v>101.151</v>
      </c>
      <c r="DZ106">
        <v>105.12</v>
      </c>
    </row>
    <row r="107" spans="1:130" x14ac:dyDescent="0.25">
      <c r="A107">
        <v>91</v>
      </c>
      <c r="B107">
        <v>1560441235</v>
      </c>
      <c r="C107">
        <v>180</v>
      </c>
      <c r="D107" t="s">
        <v>424</v>
      </c>
      <c r="E107" t="s">
        <v>425</v>
      </c>
      <c r="G107">
        <v>1560441224.6612899</v>
      </c>
      <c r="H107">
        <f t="shared" si="29"/>
        <v>2.0204173776285483E-3</v>
      </c>
      <c r="I107">
        <f t="shared" si="30"/>
        <v>23.911756142218145</v>
      </c>
      <c r="J107">
        <f t="shared" si="31"/>
        <v>249.20993548387099</v>
      </c>
      <c r="K107">
        <f t="shared" si="32"/>
        <v>99.423935916272441</v>
      </c>
      <c r="L107">
        <f t="shared" si="33"/>
        <v>9.8937043313083457</v>
      </c>
      <c r="M107">
        <f t="shared" si="34"/>
        <v>24.798952036843559</v>
      </c>
      <c r="N107">
        <f t="shared" si="35"/>
        <v>0.26914015585495837</v>
      </c>
      <c r="O107">
        <f t="shared" si="36"/>
        <v>3</v>
      </c>
      <c r="P107">
        <f t="shared" si="37"/>
        <v>0.25758571271079284</v>
      </c>
      <c r="Q107">
        <f t="shared" si="38"/>
        <v>0.16199076801814971</v>
      </c>
      <c r="R107">
        <f t="shared" si="39"/>
        <v>215.02230397597134</v>
      </c>
      <c r="S107">
        <f t="shared" si="40"/>
        <v>24.258597225167922</v>
      </c>
      <c r="T107">
        <f t="shared" si="41"/>
        <v>23.932541935483901</v>
      </c>
      <c r="U107">
        <f t="shared" si="42"/>
        <v>2.9828597153494445</v>
      </c>
      <c r="V107">
        <f t="shared" si="43"/>
        <v>76.342199006634047</v>
      </c>
      <c r="W107">
        <f t="shared" si="44"/>
        <v>2.2227493887694743</v>
      </c>
      <c r="X107">
        <f t="shared" si="45"/>
        <v>2.9115606017273881</v>
      </c>
      <c r="Y107">
        <f t="shared" si="46"/>
        <v>0.76011032657997024</v>
      </c>
      <c r="Z107">
        <f t="shared" si="47"/>
        <v>-89.100406353418975</v>
      </c>
      <c r="AA107">
        <f t="shared" si="48"/>
        <v>-65.007437419360073</v>
      </c>
      <c r="AB107">
        <f t="shared" si="49"/>
        <v>-4.525269834378383</v>
      </c>
      <c r="AC107">
        <f t="shared" si="50"/>
        <v>56.389190368813914</v>
      </c>
      <c r="AD107">
        <v>0</v>
      </c>
      <c r="AE107">
        <v>0</v>
      </c>
      <c r="AF107">
        <v>3</v>
      </c>
      <c r="AG107">
        <v>10</v>
      </c>
      <c r="AH107">
        <v>2</v>
      </c>
      <c r="AI107">
        <f t="shared" si="51"/>
        <v>1</v>
      </c>
      <c r="AJ107">
        <f t="shared" si="52"/>
        <v>0</v>
      </c>
      <c r="AK107">
        <f t="shared" si="53"/>
        <v>67840.713340026006</v>
      </c>
      <c r="AL107">
        <f t="shared" si="54"/>
        <v>1199.99903225806</v>
      </c>
      <c r="AM107">
        <f t="shared" si="55"/>
        <v>963.36070916008839</v>
      </c>
      <c r="AN107">
        <f t="shared" si="56"/>
        <v>0.80280123838709694</v>
      </c>
      <c r="AO107">
        <f t="shared" si="57"/>
        <v>0.22320020105806451</v>
      </c>
      <c r="AP107">
        <v>10</v>
      </c>
      <c r="AQ107">
        <v>1</v>
      </c>
      <c r="AR107" t="s">
        <v>237</v>
      </c>
      <c r="AS107">
        <v>1560441224.6612899</v>
      </c>
      <c r="AT107">
        <v>249.20993548387099</v>
      </c>
      <c r="AU107">
        <v>289.90067741935502</v>
      </c>
      <c r="AV107">
        <v>22.336880645161301</v>
      </c>
      <c r="AW107">
        <v>19.044845161290301</v>
      </c>
      <c r="AX107">
        <v>600.02012903225796</v>
      </c>
      <c r="AY107">
        <v>99.410458064516106</v>
      </c>
      <c r="AZ107">
        <v>9.9828267741935497E-2</v>
      </c>
      <c r="BA107">
        <v>23.530606451612901</v>
      </c>
      <c r="BB107">
        <v>23.930029032258101</v>
      </c>
      <c r="BC107">
        <v>23.9350548387097</v>
      </c>
      <c r="BD107">
        <v>0</v>
      </c>
      <c r="BE107">
        <v>0</v>
      </c>
      <c r="BF107">
        <v>13000.0290322581</v>
      </c>
      <c r="BG107">
        <v>1039.9074193548399</v>
      </c>
      <c r="BH107">
        <v>19.065141935483901</v>
      </c>
      <c r="BI107">
        <v>1199.99903225806</v>
      </c>
      <c r="BJ107">
        <v>0.33000716129032298</v>
      </c>
      <c r="BK107">
        <v>0.33000345161290301</v>
      </c>
      <c r="BL107">
        <v>0.33000806451612902</v>
      </c>
      <c r="BM107">
        <v>9.9810541935483905E-3</v>
      </c>
      <c r="BN107">
        <v>26</v>
      </c>
      <c r="BO107">
        <v>17743.0709677419</v>
      </c>
      <c r="BP107">
        <v>1560439127</v>
      </c>
      <c r="BQ107" t="s">
        <v>238</v>
      </c>
      <c r="BR107">
        <v>2</v>
      </c>
      <c r="BS107">
        <v>-0.51400000000000001</v>
      </c>
      <c r="BT107">
        <v>2.4E-2</v>
      </c>
      <c r="BU107">
        <v>400</v>
      </c>
      <c r="BV107">
        <v>19</v>
      </c>
      <c r="BW107">
        <v>0.04</v>
      </c>
      <c r="BX107">
        <v>0.04</v>
      </c>
      <c r="BY107">
        <v>23.833428946973701</v>
      </c>
      <c r="BZ107">
        <v>3.8314426437552598</v>
      </c>
      <c r="CA107">
        <v>0.38303494496559398</v>
      </c>
      <c r="CB107">
        <v>0</v>
      </c>
      <c r="CC107">
        <v>-40.612499999999997</v>
      </c>
      <c r="CD107">
        <v>-6.7004529616732098</v>
      </c>
      <c r="CE107">
        <v>0.66901660630525095</v>
      </c>
      <c r="CF107">
        <v>0</v>
      </c>
      <c r="CG107">
        <v>3.29190170731707</v>
      </c>
      <c r="CH107">
        <v>-5.84696864111269E-3</v>
      </c>
      <c r="CI107">
        <v>1.7339098668996101E-3</v>
      </c>
      <c r="CJ107">
        <v>1</v>
      </c>
      <c r="CK107">
        <v>1</v>
      </c>
      <c r="CL107">
        <v>3</v>
      </c>
      <c r="CM107" t="s">
        <v>255</v>
      </c>
      <c r="CN107">
        <v>1.8608100000000001</v>
      </c>
      <c r="CO107">
        <v>1.8577600000000001</v>
      </c>
      <c r="CP107">
        <v>1.8605</v>
      </c>
      <c r="CQ107">
        <v>1.85334</v>
      </c>
      <c r="CR107">
        <v>1.85188</v>
      </c>
      <c r="CS107">
        <v>1.85273</v>
      </c>
      <c r="CT107">
        <v>1.85642</v>
      </c>
      <c r="CU107">
        <v>1.86266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-0.51400000000000001</v>
      </c>
      <c r="DJ107">
        <v>2.4E-2</v>
      </c>
      <c r="DK107">
        <v>3</v>
      </c>
      <c r="DL107">
        <v>615.47</v>
      </c>
      <c r="DM107">
        <v>288.29199999999997</v>
      </c>
      <c r="DN107">
        <v>23.000499999999999</v>
      </c>
      <c r="DO107">
        <v>24.511099999999999</v>
      </c>
      <c r="DP107">
        <v>30.0002</v>
      </c>
      <c r="DQ107">
        <v>24.5867</v>
      </c>
      <c r="DR107">
        <v>24.599900000000002</v>
      </c>
      <c r="DS107">
        <v>15.986700000000001</v>
      </c>
      <c r="DT107">
        <v>28.35</v>
      </c>
      <c r="DU107">
        <v>92.923500000000004</v>
      </c>
      <c r="DV107">
        <v>23</v>
      </c>
      <c r="DW107">
        <v>320</v>
      </c>
      <c r="DX107">
        <v>19</v>
      </c>
      <c r="DY107">
        <v>101.151</v>
      </c>
      <c r="DZ107">
        <v>105.12</v>
      </c>
    </row>
    <row r="108" spans="1:130" x14ac:dyDescent="0.25">
      <c r="A108">
        <v>92</v>
      </c>
      <c r="B108">
        <v>1560441237</v>
      </c>
      <c r="C108">
        <v>182</v>
      </c>
      <c r="D108" t="s">
        <v>426</v>
      </c>
      <c r="E108" t="s">
        <v>427</v>
      </c>
      <c r="G108">
        <v>1560441226.6612899</v>
      </c>
      <c r="H108">
        <f t="shared" si="29"/>
        <v>2.0206153843241011E-3</v>
      </c>
      <c r="I108">
        <f t="shared" si="30"/>
        <v>24.063423612498525</v>
      </c>
      <c r="J108">
        <f t="shared" si="31"/>
        <v>252.28177419354799</v>
      </c>
      <c r="K108">
        <f t="shared" si="32"/>
        <v>101.54812163305215</v>
      </c>
      <c r="L108">
        <f t="shared" si="33"/>
        <v>10.10515413043114</v>
      </c>
      <c r="M108">
        <f t="shared" si="34"/>
        <v>25.104809143950327</v>
      </c>
      <c r="N108">
        <f t="shared" si="35"/>
        <v>0.26917953573668474</v>
      </c>
      <c r="O108">
        <f t="shared" si="36"/>
        <v>3</v>
      </c>
      <c r="P108">
        <f t="shared" si="37"/>
        <v>0.25762178371405059</v>
      </c>
      <c r="Q108">
        <f t="shared" si="38"/>
        <v>0.16201359326954465</v>
      </c>
      <c r="R108">
        <f t="shared" si="39"/>
        <v>215.02224942255967</v>
      </c>
      <c r="S108">
        <f t="shared" si="40"/>
        <v>24.26009084912598</v>
      </c>
      <c r="T108">
        <f t="shared" si="41"/>
        <v>23.9333064516129</v>
      </c>
      <c r="U108">
        <f t="shared" si="42"/>
        <v>2.9829967740502785</v>
      </c>
      <c r="V108">
        <f t="shared" si="43"/>
        <v>76.340743372231074</v>
      </c>
      <c r="W108">
        <f t="shared" si="44"/>
        <v>2.2229140550921898</v>
      </c>
      <c r="X108">
        <f t="shared" si="45"/>
        <v>2.9118318173212527</v>
      </c>
      <c r="Y108">
        <f t="shared" si="46"/>
        <v>0.76008271895808877</v>
      </c>
      <c r="Z108">
        <f t="shared" si="47"/>
        <v>-89.10913844869286</v>
      </c>
      <c r="AA108">
        <f t="shared" si="48"/>
        <v>-64.881178993552183</v>
      </c>
      <c r="AB108">
        <f t="shared" si="49"/>
        <v>-4.5165335117541145</v>
      </c>
      <c r="AC108">
        <f t="shared" si="50"/>
        <v>56.515398468560505</v>
      </c>
      <c r="AD108">
        <v>0</v>
      </c>
      <c r="AE108">
        <v>0</v>
      </c>
      <c r="AF108">
        <v>3</v>
      </c>
      <c r="AG108">
        <v>10</v>
      </c>
      <c r="AH108">
        <v>2</v>
      </c>
      <c r="AI108">
        <f t="shared" si="51"/>
        <v>1</v>
      </c>
      <c r="AJ108">
        <f t="shared" si="52"/>
        <v>0</v>
      </c>
      <c r="AK108">
        <f t="shared" si="53"/>
        <v>67838.600484804803</v>
      </c>
      <c r="AL108">
        <f t="shared" si="54"/>
        <v>1199.99870967742</v>
      </c>
      <c r="AM108">
        <f t="shared" si="55"/>
        <v>963.3606359982025</v>
      </c>
      <c r="AN108">
        <f t="shared" si="56"/>
        <v>0.80280139322580613</v>
      </c>
      <c r="AO108">
        <f t="shared" si="57"/>
        <v>0.22320016138064508</v>
      </c>
      <c r="AP108">
        <v>10</v>
      </c>
      <c r="AQ108">
        <v>1</v>
      </c>
      <c r="AR108" t="s">
        <v>237</v>
      </c>
      <c r="AS108">
        <v>1560441226.6612899</v>
      </c>
      <c r="AT108">
        <v>252.28177419354799</v>
      </c>
      <c r="AU108">
        <v>293.23609677419398</v>
      </c>
      <c r="AV108">
        <v>22.338377419354799</v>
      </c>
      <c r="AW108">
        <v>19.045993548387099</v>
      </c>
      <c r="AX108">
        <v>600.01451612903202</v>
      </c>
      <c r="AY108">
        <v>99.4111774193548</v>
      </c>
      <c r="AZ108">
        <v>9.9812719354838694E-2</v>
      </c>
      <c r="BA108">
        <v>23.532151612903199</v>
      </c>
      <c r="BB108">
        <v>23.9305290322581</v>
      </c>
      <c r="BC108">
        <v>23.9360838709677</v>
      </c>
      <c r="BD108">
        <v>0</v>
      </c>
      <c r="BE108">
        <v>0</v>
      </c>
      <c r="BF108">
        <v>12999.5483870968</v>
      </c>
      <c r="BG108">
        <v>1039.90483870968</v>
      </c>
      <c r="BH108">
        <v>19.0251387096774</v>
      </c>
      <c r="BI108">
        <v>1199.99870967742</v>
      </c>
      <c r="BJ108">
        <v>0.33000812903225801</v>
      </c>
      <c r="BK108">
        <v>0.33000258064516103</v>
      </c>
      <c r="BL108">
        <v>0.33000806451612902</v>
      </c>
      <c r="BM108">
        <v>9.9809896774193507E-3</v>
      </c>
      <c r="BN108">
        <v>26</v>
      </c>
      <c r="BO108">
        <v>17743.0741935484</v>
      </c>
      <c r="BP108">
        <v>1560439127</v>
      </c>
      <c r="BQ108" t="s">
        <v>238</v>
      </c>
      <c r="BR108">
        <v>2</v>
      </c>
      <c r="BS108">
        <v>-0.51400000000000001</v>
      </c>
      <c r="BT108">
        <v>2.4E-2</v>
      </c>
      <c r="BU108">
        <v>400</v>
      </c>
      <c r="BV108">
        <v>19</v>
      </c>
      <c r="BW108">
        <v>0.04</v>
      </c>
      <c r="BX108">
        <v>0.04</v>
      </c>
      <c r="BY108">
        <v>23.975635877223699</v>
      </c>
      <c r="BZ108">
        <v>3.9817580535921602</v>
      </c>
      <c r="CA108">
        <v>0.400788351123117</v>
      </c>
      <c r="CB108">
        <v>0</v>
      </c>
      <c r="CC108">
        <v>-40.864126829268301</v>
      </c>
      <c r="CD108">
        <v>-7.0528850174213202</v>
      </c>
      <c r="CE108">
        <v>0.70729400035538803</v>
      </c>
      <c r="CF108">
        <v>0</v>
      </c>
      <c r="CG108">
        <v>3.2922456097561001</v>
      </c>
      <c r="CH108">
        <v>1.2382578397252899E-3</v>
      </c>
      <c r="CI108">
        <v>2.1001661360304999E-3</v>
      </c>
      <c r="CJ108">
        <v>1</v>
      </c>
      <c r="CK108">
        <v>1</v>
      </c>
      <c r="CL108">
        <v>3</v>
      </c>
      <c r="CM108" t="s">
        <v>255</v>
      </c>
      <c r="CN108">
        <v>1.8608100000000001</v>
      </c>
      <c r="CO108">
        <v>1.8577600000000001</v>
      </c>
      <c r="CP108">
        <v>1.8605</v>
      </c>
      <c r="CQ108">
        <v>1.8533299999999999</v>
      </c>
      <c r="CR108">
        <v>1.8518600000000001</v>
      </c>
      <c r="CS108">
        <v>1.8527400000000001</v>
      </c>
      <c r="CT108">
        <v>1.85643</v>
      </c>
      <c r="CU108">
        <v>1.86267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-0.51400000000000001</v>
      </c>
      <c r="DJ108">
        <v>2.4E-2</v>
      </c>
      <c r="DK108">
        <v>3</v>
      </c>
      <c r="DL108">
        <v>615.28800000000001</v>
      </c>
      <c r="DM108">
        <v>288.20800000000003</v>
      </c>
      <c r="DN108">
        <v>23.000499999999999</v>
      </c>
      <c r="DO108">
        <v>24.5122</v>
      </c>
      <c r="DP108">
        <v>30.0002</v>
      </c>
      <c r="DQ108">
        <v>24.587700000000002</v>
      </c>
      <c r="DR108">
        <v>24.600899999999999</v>
      </c>
      <c r="DS108">
        <v>16.090499999999999</v>
      </c>
      <c r="DT108">
        <v>28.35</v>
      </c>
      <c r="DU108">
        <v>92.923500000000004</v>
      </c>
      <c r="DV108">
        <v>23</v>
      </c>
      <c r="DW108">
        <v>320</v>
      </c>
      <c r="DX108">
        <v>19</v>
      </c>
      <c r="DY108">
        <v>101.15</v>
      </c>
      <c r="DZ108">
        <v>105.12</v>
      </c>
    </row>
    <row r="109" spans="1:130" x14ac:dyDescent="0.25">
      <c r="A109">
        <v>93</v>
      </c>
      <c r="B109">
        <v>1560441239</v>
      </c>
      <c r="C109">
        <v>184</v>
      </c>
      <c r="D109" t="s">
        <v>428</v>
      </c>
      <c r="E109" t="s">
        <v>429</v>
      </c>
      <c r="G109">
        <v>1560441228.6612899</v>
      </c>
      <c r="H109">
        <f t="shared" si="29"/>
        <v>2.0207464749099689E-3</v>
      </c>
      <c r="I109">
        <f t="shared" si="30"/>
        <v>24.221410203749386</v>
      </c>
      <c r="J109">
        <f t="shared" si="31"/>
        <v>255.35474193548399</v>
      </c>
      <c r="K109">
        <f t="shared" si="32"/>
        <v>103.65954861763753</v>
      </c>
      <c r="L109">
        <f t="shared" si="33"/>
        <v>10.315320258309114</v>
      </c>
      <c r="M109">
        <f t="shared" si="34"/>
        <v>25.410741004270697</v>
      </c>
      <c r="N109">
        <f t="shared" si="35"/>
        <v>0.26926444219970092</v>
      </c>
      <c r="O109">
        <f t="shared" si="36"/>
        <v>3</v>
      </c>
      <c r="P109">
        <f t="shared" si="37"/>
        <v>0.25769955440439896</v>
      </c>
      <c r="Q109">
        <f t="shared" si="38"/>
        <v>0.16206280566370393</v>
      </c>
      <c r="R109">
        <f t="shared" si="39"/>
        <v>215.02222088672704</v>
      </c>
      <c r="S109">
        <f t="shared" si="40"/>
        <v>24.260989074113542</v>
      </c>
      <c r="T109">
        <f t="shared" si="41"/>
        <v>23.933156451612902</v>
      </c>
      <c r="U109">
        <f t="shared" si="42"/>
        <v>2.9829698823519872</v>
      </c>
      <c r="V109">
        <f t="shared" si="43"/>
        <v>76.341585271263611</v>
      </c>
      <c r="W109">
        <f t="shared" si="44"/>
        <v>2.2230634997133105</v>
      </c>
      <c r="X109">
        <f t="shared" si="45"/>
        <v>2.9119954633036849</v>
      </c>
      <c r="Y109">
        <f t="shared" si="46"/>
        <v>0.75990638263867671</v>
      </c>
      <c r="Z109">
        <f t="shared" si="47"/>
        <v>-89.114919543529624</v>
      </c>
      <c r="AA109">
        <f t="shared" si="48"/>
        <v>-64.706138903232244</v>
      </c>
      <c r="AB109">
        <f t="shared" si="49"/>
        <v>-4.504366354594648</v>
      </c>
      <c r="AC109">
        <f t="shared" si="50"/>
        <v>56.696796085370522</v>
      </c>
      <c r="AD109">
        <v>0</v>
      </c>
      <c r="AE109">
        <v>0</v>
      </c>
      <c r="AF109">
        <v>3</v>
      </c>
      <c r="AG109">
        <v>10</v>
      </c>
      <c r="AH109">
        <v>2</v>
      </c>
      <c r="AI109">
        <f t="shared" si="51"/>
        <v>1</v>
      </c>
      <c r="AJ109">
        <f t="shared" si="52"/>
        <v>0</v>
      </c>
      <c r="AK109">
        <f t="shared" si="53"/>
        <v>67838.185024714679</v>
      </c>
      <c r="AL109">
        <f t="shared" si="54"/>
        <v>1199.99870967742</v>
      </c>
      <c r="AM109">
        <f t="shared" si="55"/>
        <v>963.36077438515031</v>
      </c>
      <c r="AN109">
        <f t="shared" si="56"/>
        <v>0.80280150854838672</v>
      </c>
      <c r="AO109">
        <f t="shared" si="57"/>
        <v>0.2232000996967741</v>
      </c>
      <c r="AP109">
        <v>10</v>
      </c>
      <c r="AQ109">
        <v>1</v>
      </c>
      <c r="AR109" t="s">
        <v>237</v>
      </c>
      <c r="AS109">
        <v>1560441228.6612899</v>
      </c>
      <c r="AT109">
        <v>255.35474193548399</v>
      </c>
      <c r="AU109">
        <v>296.58258064516099</v>
      </c>
      <c r="AV109">
        <v>22.339758064516101</v>
      </c>
      <c r="AW109">
        <v>19.047180645161301</v>
      </c>
      <c r="AX109">
        <v>600.01732258064499</v>
      </c>
      <c r="AY109">
        <v>99.411699999999996</v>
      </c>
      <c r="AZ109">
        <v>9.9829770967741899E-2</v>
      </c>
      <c r="BA109">
        <v>23.533083870967701</v>
      </c>
      <c r="BB109">
        <v>23.9309193548387</v>
      </c>
      <c r="BC109">
        <v>23.935393548387101</v>
      </c>
      <c r="BD109">
        <v>0</v>
      </c>
      <c r="BE109">
        <v>0</v>
      </c>
      <c r="BF109">
        <v>12999.4290322581</v>
      </c>
      <c r="BG109">
        <v>1039.9000000000001</v>
      </c>
      <c r="BH109">
        <v>18.980703225806401</v>
      </c>
      <c r="BI109">
        <v>1199.99870967742</v>
      </c>
      <c r="BJ109">
        <v>0.33000925806451598</v>
      </c>
      <c r="BK109">
        <v>0.33000177419354798</v>
      </c>
      <c r="BL109">
        <v>0.33000780645161298</v>
      </c>
      <c r="BM109">
        <v>9.9809309677419394E-3</v>
      </c>
      <c r="BN109">
        <v>26</v>
      </c>
      <c r="BO109">
        <v>17743.087096774201</v>
      </c>
      <c r="BP109">
        <v>1560439127</v>
      </c>
      <c r="BQ109" t="s">
        <v>238</v>
      </c>
      <c r="BR109">
        <v>2</v>
      </c>
      <c r="BS109">
        <v>-0.51400000000000001</v>
      </c>
      <c r="BT109">
        <v>2.4E-2</v>
      </c>
      <c r="BU109">
        <v>400</v>
      </c>
      <c r="BV109">
        <v>19</v>
      </c>
      <c r="BW109">
        <v>0.04</v>
      </c>
      <c r="BX109">
        <v>0.04</v>
      </c>
      <c r="BY109">
        <v>24.130761732384599</v>
      </c>
      <c r="BZ109">
        <v>4.2208523619149103</v>
      </c>
      <c r="CA109">
        <v>0.42676593133673102</v>
      </c>
      <c r="CB109">
        <v>0</v>
      </c>
      <c r="CC109">
        <v>-41.135380487804902</v>
      </c>
      <c r="CD109">
        <v>-7.4211533101048497</v>
      </c>
      <c r="CE109">
        <v>0.74735462513912099</v>
      </c>
      <c r="CF109">
        <v>0</v>
      </c>
      <c r="CG109">
        <v>3.29249756097561</v>
      </c>
      <c r="CH109">
        <v>1.07144947735181E-2</v>
      </c>
      <c r="CI109">
        <v>2.4114885398834698E-3</v>
      </c>
      <c r="CJ109">
        <v>1</v>
      </c>
      <c r="CK109">
        <v>1</v>
      </c>
      <c r="CL109">
        <v>3</v>
      </c>
      <c r="CM109" t="s">
        <v>255</v>
      </c>
      <c r="CN109">
        <v>1.8608100000000001</v>
      </c>
      <c r="CO109">
        <v>1.8577600000000001</v>
      </c>
      <c r="CP109">
        <v>1.8605</v>
      </c>
      <c r="CQ109">
        <v>1.8533299999999999</v>
      </c>
      <c r="CR109">
        <v>1.8518699999999999</v>
      </c>
      <c r="CS109">
        <v>1.85273</v>
      </c>
      <c r="CT109">
        <v>1.85642</v>
      </c>
      <c r="CU109">
        <v>1.86266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-0.51400000000000001</v>
      </c>
      <c r="DJ109">
        <v>2.4E-2</v>
      </c>
      <c r="DK109">
        <v>3</v>
      </c>
      <c r="DL109">
        <v>615.22199999999998</v>
      </c>
      <c r="DM109">
        <v>288.14400000000001</v>
      </c>
      <c r="DN109">
        <v>23.000599999999999</v>
      </c>
      <c r="DO109">
        <v>24.5137</v>
      </c>
      <c r="DP109">
        <v>30.000299999999999</v>
      </c>
      <c r="DQ109">
        <v>24.588699999999999</v>
      </c>
      <c r="DR109">
        <v>24.601500000000001</v>
      </c>
      <c r="DS109">
        <v>16.238299999999999</v>
      </c>
      <c r="DT109">
        <v>28.35</v>
      </c>
      <c r="DU109">
        <v>92.923500000000004</v>
      </c>
      <c r="DV109">
        <v>23</v>
      </c>
      <c r="DW109">
        <v>325</v>
      </c>
      <c r="DX109">
        <v>19</v>
      </c>
      <c r="DY109">
        <v>101.151</v>
      </c>
      <c r="DZ109">
        <v>105.12</v>
      </c>
    </row>
    <row r="110" spans="1:130" x14ac:dyDescent="0.25">
      <c r="A110">
        <v>94</v>
      </c>
      <c r="B110">
        <v>1560441241</v>
      </c>
      <c r="C110">
        <v>186</v>
      </c>
      <c r="D110" t="s">
        <v>430</v>
      </c>
      <c r="E110" t="s">
        <v>431</v>
      </c>
      <c r="G110">
        <v>1560441230.6612899</v>
      </c>
      <c r="H110">
        <f t="shared" si="29"/>
        <v>2.0208035003908909E-3</v>
      </c>
      <c r="I110">
        <f t="shared" si="30"/>
        <v>24.3804732178011</v>
      </c>
      <c r="J110">
        <f t="shared" si="31"/>
        <v>258.430322580645</v>
      </c>
      <c r="K110">
        <f t="shared" si="32"/>
        <v>105.75355924775569</v>
      </c>
      <c r="L110">
        <f t="shared" si="33"/>
        <v>10.523770197225192</v>
      </c>
      <c r="M110">
        <f t="shared" si="34"/>
        <v>25.71697204499716</v>
      </c>
      <c r="N110">
        <f t="shared" si="35"/>
        <v>0.2693234384373826</v>
      </c>
      <c r="O110">
        <f t="shared" si="36"/>
        <v>3</v>
      </c>
      <c r="P110">
        <f t="shared" si="37"/>
        <v>0.25775359119564994</v>
      </c>
      <c r="Q110">
        <f t="shared" si="38"/>
        <v>0.16209699962942711</v>
      </c>
      <c r="R110">
        <f t="shared" si="39"/>
        <v>215.0223487945247</v>
      </c>
      <c r="S110">
        <f t="shared" si="40"/>
        <v>24.261687836888324</v>
      </c>
      <c r="T110">
        <f t="shared" si="41"/>
        <v>23.933250000000001</v>
      </c>
      <c r="U110">
        <f t="shared" si="42"/>
        <v>2.9829866534937874</v>
      </c>
      <c r="V110">
        <f t="shared" si="43"/>
        <v>76.343454641964541</v>
      </c>
      <c r="W110">
        <f t="shared" si="44"/>
        <v>2.2232134768438105</v>
      </c>
      <c r="X110">
        <f t="shared" si="45"/>
        <v>2.9121206097762209</v>
      </c>
      <c r="Y110">
        <f t="shared" si="46"/>
        <v>0.7597731766499769</v>
      </c>
      <c r="Z110">
        <f t="shared" si="47"/>
        <v>-89.117434367238289</v>
      </c>
      <c r="AA110">
        <f t="shared" si="48"/>
        <v>-64.605966929024007</v>
      </c>
      <c r="AB110">
        <f t="shared" si="49"/>
        <v>-4.4974114451548015</v>
      </c>
      <c r="AC110">
        <f t="shared" si="50"/>
        <v>56.801536053107611</v>
      </c>
      <c r="AD110">
        <v>0</v>
      </c>
      <c r="AE110">
        <v>0</v>
      </c>
      <c r="AF110">
        <v>3</v>
      </c>
      <c r="AG110">
        <v>9</v>
      </c>
      <c r="AH110">
        <v>1</v>
      </c>
      <c r="AI110">
        <f t="shared" si="51"/>
        <v>1</v>
      </c>
      <c r="AJ110">
        <f t="shared" si="52"/>
        <v>0</v>
      </c>
      <c r="AK110">
        <f t="shared" si="53"/>
        <v>67835.148069418836</v>
      </c>
      <c r="AL110">
        <f t="shared" si="54"/>
        <v>1199.9993548387099</v>
      </c>
      <c r="AM110">
        <f t="shared" si="55"/>
        <v>963.36151316019868</v>
      </c>
      <c r="AN110">
        <f t="shared" si="56"/>
        <v>0.80280169258064527</v>
      </c>
      <c r="AO110">
        <f t="shared" si="57"/>
        <v>0.22320006130322578</v>
      </c>
      <c r="AP110">
        <v>10</v>
      </c>
      <c r="AQ110">
        <v>1</v>
      </c>
      <c r="AR110" t="s">
        <v>237</v>
      </c>
      <c r="AS110">
        <v>1560441230.6612899</v>
      </c>
      <c r="AT110">
        <v>258.430322580645</v>
      </c>
      <c r="AU110">
        <v>299.93309677419398</v>
      </c>
      <c r="AV110">
        <v>22.341112903225799</v>
      </c>
      <c r="AW110">
        <v>19.048490322580601</v>
      </c>
      <c r="AX110">
        <v>600.02519354838705</v>
      </c>
      <c r="AY110">
        <v>99.412335483871004</v>
      </c>
      <c r="AZ110">
        <v>9.9872635483871E-2</v>
      </c>
      <c r="BA110">
        <v>23.5337967741936</v>
      </c>
      <c r="BB110">
        <v>23.931180645161302</v>
      </c>
      <c r="BC110">
        <v>23.9353193548387</v>
      </c>
      <c r="BD110">
        <v>0</v>
      </c>
      <c r="BE110">
        <v>0</v>
      </c>
      <c r="BF110">
        <v>12998.722580645201</v>
      </c>
      <c r="BG110">
        <v>1039.8945161290301</v>
      </c>
      <c r="BH110">
        <v>18.938193548387101</v>
      </c>
      <c r="BI110">
        <v>1199.9993548387099</v>
      </c>
      <c r="BJ110">
        <v>0.330010290322581</v>
      </c>
      <c r="BK110">
        <v>0.33000077419354801</v>
      </c>
      <c r="BL110">
        <v>0.33000787096774198</v>
      </c>
      <c r="BM110">
        <v>9.9808787096774196E-3</v>
      </c>
      <c r="BN110">
        <v>26</v>
      </c>
      <c r="BO110">
        <v>17743.103225806499</v>
      </c>
      <c r="BP110">
        <v>1560439127</v>
      </c>
      <c r="BQ110" t="s">
        <v>238</v>
      </c>
      <c r="BR110">
        <v>2</v>
      </c>
      <c r="BS110">
        <v>-0.51400000000000001</v>
      </c>
      <c r="BT110">
        <v>2.4E-2</v>
      </c>
      <c r="BU110">
        <v>400</v>
      </c>
      <c r="BV110">
        <v>19</v>
      </c>
      <c r="BW110">
        <v>0.04</v>
      </c>
      <c r="BX110">
        <v>0.04</v>
      </c>
      <c r="BY110">
        <v>24.290564177372701</v>
      </c>
      <c r="BZ110">
        <v>4.4848977576518401</v>
      </c>
      <c r="CA110">
        <v>0.45454038548472098</v>
      </c>
      <c r="CB110">
        <v>0</v>
      </c>
      <c r="CC110">
        <v>-41.412712195121998</v>
      </c>
      <c r="CD110">
        <v>-7.8350216027870001</v>
      </c>
      <c r="CE110">
        <v>0.79087128032720999</v>
      </c>
      <c r="CF110">
        <v>0</v>
      </c>
      <c r="CG110">
        <v>3.2926404878048801</v>
      </c>
      <c r="CH110">
        <v>1.6744599303134201E-2</v>
      </c>
      <c r="CI110">
        <v>2.52200070716178E-3</v>
      </c>
      <c r="CJ110">
        <v>1</v>
      </c>
      <c r="CK110">
        <v>1</v>
      </c>
      <c r="CL110">
        <v>3</v>
      </c>
      <c r="CM110" t="s">
        <v>255</v>
      </c>
      <c r="CN110">
        <v>1.8608100000000001</v>
      </c>
      <c r="CO110">
        <v>1.8577600000000001</v>
      </c>
      <c r="CP110">
        <v>1.8605</v>
      </c>
      <c r="CQ110">
        <v>1.85334</v>
      </c>
      <c r="CR110">
        <v>1.85188</v>
      </c>
      <c r="CS110">
        <v>1.8527199999999999</v>
      </c>
      <c r="CT110">
        <v>1.8564099999999999</v>
      </c>
      <c r="CU110">
        <v>1.8626499999999999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-0.51400000000000001</v>
      </c>
      <c r="DJ110">
        <v>2.4E-2</v>
      </c>
      <c r="DK110">
        <v>3</v>
      </c>
      <c r="DL110">
        <v>615.83900000000006</v>
      </c>
      <c r="DM110">
        <v>288.02699999999999</v>
      </c>
      <c r="DN110">
        <v>23.000599999999999</v>
      </c>
      <c r="DO110">
        <v>24.515000000000001</v>
      </c>
      <c r="DP110">
        <v>30.000299999999999</v>
      </c>
      <c r="DQ110">
        <v>24.5898</v>
      </c>
      <c r="DR110">
        <v>24.602499999999999</v>
      </c>
      <c r="DS110">
        <v>16.378599999999999</v>
      </c>
      <c r="DT110">
        <v>28.35</v>
      </c>
      <c r="DU110">
        <v>92.923500000000004</v>
      </c>
      <c r="DV110">
        <v>23</v>
      </c>
      <c r="DW110">
        <v>330</v>
      </c>
      <c r="DX110">
        <v>19</v>
      </c>
      <c r="DY110">
        <v>101.151</v>
      </c>
      <c r="DZ110">
        <v>105.12</v>
      </c>
    </row>
    <row r="111" spans="1:130" x14ac:dyDescent="0.25">
      <c r="A111">
        <v>95</v>
      </c>
      <c r="B111">
        <v>1560441243</v>
      </c>
      <c r="C111">
        <v>188</v>
      </c>
      <c r="D111" t="s">
        <v>432</v>
      </c>
      <c r="E111" t="s">
        <v>433</v>
      </c>
      <c r="G111">
        <v>1560441232.6612899</v>
      </c>
      <c r="H111">
        <f t="shared" si="29"/>
        <v>2.0207666205374186E-3</v>
      </c>
      <c r="I111">
        <f t="shared" si="30"/>
        <v>24.539181401328118</v>
      </c>
      <c r="J111">
        <f t="shared" si="31"/>
        <v>261.50658064516102</v>
      </c>
      <c r="K111">
        <f t="shared" si="32"/>
        <v>107.81743496147416</v>
      </c>
      <c r="L111">
        <f t="shared" si="33"/>
        <v>10.729244867946429</v>
      </c>
      <c r="M111">
        <f t="shared" si="34"/>
        <v>26.023324885477781</v>
      </c>
      <c r="N111">
        <f t="shared" si="35"/>
        <v>0.26932109026163059</v>
      </c>
      <c r="O111">
        <f t="shared" si="36"/>
        <v>3</v>
      </c>
      <c r="P111">
        <f t="shared" si="37"/>
        <v>0.25775144043584913</v>
      </c>
      <c r="Q111">
        <f t="shared" si="38"/>
        <v>0.1620956386474518</v>
      </c>
      <c r="R111">
        <f t="shared" si="39"/>
        <v>215.02225522183392</v>
      </c>
      <c r="S111">
        <f t="shared" si="40"/>
        <v>24.262377018157046</v>
      </c>
      <c r="T111">
        <f t="shared" si="41"/>
        <v>23.934083870967747</v>
      </c>
      <c r="U111">
        <f t="shared" si="42"/>
        <v>2.9831361516248456</v>
      </c>
      <c r="V111">
        <f t="shared" si="43"/>
        <v>76.345520363631692</v>
      </c>
      <c r="W111">
        <f t="shared" si="44"/>
        <v>2.2233648569813487</v>
      </c>
      <c r="X111">
        <f t="shared" si="45"/>
        <v>2.9122400979016461</v>
      </c>
      <c r="Y111">
        <f t="shared" si="46"/>
        <v>0.75977129464349691</v>
      </c>
      <c r="Z111">
        <f t="shared" si="47"/>
        <v>-89.115807965700157</v>
      </c>
      <c r="AA111">
        <f t="shared" si="48"/>
        <v>-64.63074905807153</v>
      </c>
      <c r="AB111">
        <f t="shared" si="49"/>
        <v>-4.4991710488368728</v>
      </c>
      <c r="AC111">
        <f t="shared" si="50"/>
        <v>56.776527149225359</v>
      </c>
      <c r="AD111">
        <v>0</v>
      </c>
      <c r="AE111">
        <v>0</v>
      </c>
      <c r="AF111">
        <v>3</v>
      </c>
      <c r="AG111">
        <v>9</v>
      </c>
      <c r="AH111">
        <v>1</v>
      </c>
      <c r="AI111">
        <f t="shared" si="51"/>
        <v>1</v>
      </c>
      <c r="AJ111">
        <f t="shared" si="52"/>
        <v>0</v>
      </c>
      <c r="AK111">
        <f t="shared" si="53"/>
        <v>67831.700746552015</v>
      </c>
      <c r="AL111">
        <f t="shared" si="54"/>
        <v>1199.99870967742</v>
      </c>
      <c r="AM111">
        <f t="shared" si="55"/>
        <v>963.36105938484445</v>
      </c>
      <c r="AN111">
        <f t="shared" si="56"/>
        <v>0.80280174604838717</v>
      </c>
      <c r="AO111">
        <f t="shared" si="57"/>
        <v>0.22320006930645159</v>
      </c>
      <c r="AP111">
        <v>10</v>
      </c>
      <c r="AQ111">
        <v>1</v>
      </c>
      <c r="AR111" t="s">
        <v>237</v>
      </c>
      <c r="AS111">
        <v>1560441232.6612899</v>
      </c>
      <c r="AT111">
        <v>261.50658064516102</v>
      </c>
      <c r="AU111">
        <v>303.28416129032303</v>
      </c>
      <c r="AV111">
        <v>22.342438709677399</v>
      </c>
      <c r="AW111">
        <v>19.049883870967701</v>
      </c>
      <c r="AX111">
        <v>600.02577419354805</v>
      </c>
      <c r="AY111">
        <v>99.413200000000003</v>
      </c>
      <c r="AZ111">
        <v>9.9878490322580601E-2</v>
      </c>
      <c r="BA111">
        <v>23.534477419354801</v>
      </c>
      <c r="BB111">
        <v>23.931709677419398</v>
      </c>
      <c r="BC111">
        <v>23.936458064516099</v>
      </c>
      <c r="BD111">
        <v>0</v>
      </c>
      <c r="BE111">
        <v>0</v>
      </c>
      <c r="BF111">
        <v>12997.893548387099</v>
      </c>
      <c r="BG111">
        <v>1039.89258064516</v>
      </c>
      <c r="BH111">
        <v>18.899041935483901</v>
      </c>
      <c r="BI111">
        <v>1199.99870967742</v>
      </c>
      <c r="BJ111">
        <v>0.33001035483871</v>
      </c>
      <c r="BK111">
        <v>0.33000058064516102</v>
      </c>
      <c r="BL111">
        <v>0.33000806451612902</v>
      </c>
      <c r="BM111">
        <v>9.9808338709677404E-3</v>
      </c>
      <c r="BN111">
        <v>26</v>
      </c>
      <c r="BO111">
        <v>17743.099999999999</v>
      </c>
      <c r="BP111">
        <v>1560439127</v>
      </c>
      <c r="BQ111" t="s">
        <v>238</v>
      </c>
      <c r="BR111">
        <v>2</v>
      </c>
      <c r="BS111">
        <v>-0.51400000000000001</v>
      </c>
      <c r="BT111">
        <v>2.4E-2</v>
      </c>
      <c r="BU111">
        <v>400</v>
      </c>
      <c r="BV111">
        <v>19</v>
      </c>
      <c r="BW111">
        <v>0.04</v>
      </c>
      <c r="BX111">
        <v>0.04</v>
      </c>
      <c r="BY111">
        <v>24.450348386899901</v>
      </c>
      <c r="BZ111">
        <v>4.7114815001432797</v>
      </c>
      <c r="CA111">
        <v>0.47837895212944598</v>
      </c>
      <c r="CB111">
        <v>0</v>
      </c>
      <c r="CC111">
        <v>-41.685241463414599</v>
      </c>
      <c r="CD111">
        <v>-8.2395052264810804</v>
      </c>
      <c r="CE111">
        <v>0.83055657711740505</v>
      </c>
      <c r="CF111">
        <v>0</v>
      </c>
      <c r="CG111">
        <v>3.2925858536585402</v>
      </c>
      <c r="CH111">
        <v>1.6214006968642999E-2</v>
      </c>
      <c r="CI111">
        <v>2.52906227257935E-3</v>
      </c>
      <c r="CJ111">
        <v>1</v>
      </c>
      <c r="CK111">
        <v>1</v>
      </c>
      <c r="CL111">
        <v>3</v>
      </c>
      <c r="CM111" t="s">
        <v>255</v>
      </c>
      <c r="CN111">
        <v>1.8608100000000001</v>
      </c>
      <c r="CO111">
        <v>1.8577600000000001</v>
      </c>
      <c r="CP111">
        <v>1.8605</v>
      </c>
      <c r="CQ111">
        <v>1.8533299999999999</v>
      </c>
      <c r="CR111">
        <v>1.85189</v>
      </c>
      <c r="CS111">
        <v>1.85273</v>
      </c>
      <c r="CT111">
        <v>1.85643</v>
      </c>
      <c r="CU111">
        <v>1.86266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-0.51400000000000001</v>
      </c>
      <c r="DJ111">
        <v>2.4E-2</v>
      </c>
      <c r="DK111">
        <v>3</v>
      </c>
      <c r="DL111">
        <v>615.91</v>
      </c>
      <c r="DM111">
        <v>288.01</v>
      </c>
      <c r="DN111">
        <v>23.000599999999999</v>
      </c>
      <c r="DO111">
        <v>24.516300000000001</v>
      </c>
      <c r="DP111">
        <v>30.000299999999999</v>
      </c>
      <c r="DQ111">
        <v>24.590800000000002</v>
      </c>
      <c r="DR111">
        <v>24.6035</v>
      </c>
      <c r="DS111">
        <v>16.480799999999999</v>
      </c>
      <c r="DT111">
        <v>28.35</v>
      </c>
      <c r="DU111">
        <v>92.923500000000004</v>
      </c>
      <c r="DV111">
        <v>23</v>
      </c>
      <c r="DW111">
        <v>330</v>
      </c>
      <c r="DX111">
        <v>19</v>
      </c>
      <c r="DY111">
        <v>101.151</v>
      </c>
      <c r="DZ111">
        <v>105.12</v>
      </c>
    </row>
    <row r="112" spans="1:130" x14ac:dyDescent="0.25">
      <c r="A112">
        <v>96</v>
      </c>
      <c r="B112">
        <v>1560441245</v>
      </c>
      <c r="C112">
        <v>190</v>
      </c>
      <c r="D112" t="s">
        <v>434</v>
      </c>
      <c r="E112" t="s">
        <v>435</v>
      </c>
      <c r="G112">
        <v>1560441234.6612899</v>
      </c>
      <c r="H112">
        <f t="shared" si="29"/>
        <v>2.0207352676357166E-3</v>
      </c>
      <c r="I112">
        <f t="shared" si="30"/>
        <v>24.692340775249882</v>
      </c>
      <c r="J112">
        <f t="shared" si="31"/>
        <v>264.58477419354801</v>
      </c>
      <c r="K112">
        <f t="shared" si="32"/>
        <v>109.90272972126803</v>
      </c>
      <c r="L112">
        <f t="shared" si="33"/>
        <v>10.936858734496997</v>
      </c>
      <c r="M112">
        <f t="shared" si="34"/>
        <v>26.329885581482845</v>
      </c>
      <c r="N112">
        <f t="shared" si="35"/>
        <v>0.26929237995380079</v>
      </c>
      <c r="O112">
        <f t="shared" si="36"/>
        <v>3</v>
      </c>
      <c r="P112">
        <f t="shared" si="37"/>
        <v>0.25772514373220401</v>
      </c>
      <c r="Q112">
        <f t="shared" si="38"/>
        <v>0.16207899833498446</v>
      </c>
      <c r="R112">
        <f t="shared" si="39"/>
        <v>215.02223718767402</v>
      </c>
      <c r="S112">
        <f t="shared" si="40"/>
        <v>24.263078124059941</v>
      </c>
      <c r="T112">
        <f t="shared" si="41"/>
        <v>23.935327419354799</v>
      </c>
      <c r="U112">
        <f t="shared" si="42"/>
        <v>2.9833591097500887</v>
      </c>
      <c r="V112">
        <f t="shared" si="43"/>
        <v>76.347533138936384</v>
      </c>
      <c r="W112">
        <f t="shared" si="44"/>
        <v>2.2235164328416204</v>
      </c>
      <c r="X112">
        <f t="shared" si="45"/>
        <v>2.9123618556152824</v>
      </c>
      <c r="Y112">
        <f t="shared" si="46"/>
        <v>0.7598426769084683</v>
      </c>
      <c r="Z112">
        <f t="shared" si="47"/>
        <v>-89.1144253027351</v>
      </c>
      <c r="AA112">
        <f t="shared" si="48"/>
        <v>-64.719703858063554</v>
      </c>
      <c r="AB112">
        <f t="shared" si="49"/>
        <v>-4.5054076242299015</v>
      </c>
      <c r="AC112">
        <f t="shared" si="50"/>
        <v>56.68270040264548</v>
      </c>
      <c r="AD112">
        <v>0</v>
      </c>
      <c r="AE112">
        <v>0</v>
      </c>
      <c r="AF112">
        <v>3</v>
      </c>
      <c r="AG112">
        <v>9</v>
      </c>
      <c r="AH112">
        <v>1</v>
      </c>
      <c r="AI112">
        <f t="shared" si="51"/>
        <v>1</v>
      </c>
      <c r="AJ112">
        <f t="shared" si="52"/>
        <v>0</v>
      </c>
      <c r="AK112">
        <f t="shared" si="53"/>
        <v>67830.904488428627</v>
      </c>
      <c r="AL112">
        <f t="shared" si="54"/>
        <v>1199.99870967742</v>
      </c>
      <c r="AM112">
        <f t="shared" si="55"/>
        <v>963.36094015916558</v>
      </c>
      <c r="AN112">
        <f t="shared" si="56"/>
        <v>0.80280164669354792</v>
      </c>
      <c r="AO112">
        <f t="shared" si="57"/>
        <v>0.2232000782096773</v>
      </c>
      <c r="AP112">
        <v>10</v>
      </c>
      <c r="AQ112">
        <v>1</v>
      </c>
      <c r="AR112" t="s">
        <v>237</v>
      </c>
      <c r="AS112">
        <v>1560441234.6612899</v>
      </c>
      <c r="AT112">
        <v>264.58477419354801</v>
      </c>
      <c r="AU112">
        <v>306.62780645161303</v>
      </c>
      <c r="AV112">
        <v>22.343758064516098</v>
      </c>
      <c r="AW112">
        <v>19.0512709677419</v>
      </c>
      <c r="AX112">
        <v>600.02800000000002</v>
      </c>
      <c r="AY112">
        <v>99.414080645161306</v>
      </c>
      <c r="AZ112">
        <v>9.9905606451612894E-2</v>
      </c>
      <c r="BA112">
        <v>23.535170967741902</v>
      </c>
      <c r="BB112">
        <v>23.932970967741898</v>
      </c>
      <c r="BC112">
        <v>23.9376838709677</v>
      </c>
      <c r="BD112">
        <v>0</v>
      </c>
      <c r="BE112">
        <v>0</v>
      </c>
      <c r="BF112">
        <v>12997.629032258101</v>
      </c>
      <c r="BG112">
        <v>1039.8896774193499</v>
      </c>
      <c r="BH112">
        <v>18.861819354838701</v>
      </c>
      <c r="BI112">
        <v>1199.99870967742</v>
      </c>
      <c r="BJ112">
        <v>0.33001000000000003</v>
      </c>
      <c r="BK112">
        <v>0.33000119354838697</v>
      </c>
      <c r="BL112">
        <v>0.33000783870967698</v>
      </c>
      <c r="BM112">
        <v>9.9807887096774201E-3</v>
      </c>
      <c r="BN112">
        <v>26</v>
      </c>
      <c r="BO112">
        <v>17743.0935483871</v>
      </c>
      <c r="BP112">
        <v>1560439127</v>
      </c>
      <c r="BQ112" t="s">
        <v>238</v>
      </c>
      <c r="BR112">
        <v>2</v>
      </c>
      <c r="BS112">
        <v>-0.51400000000000001</v>
      </c>
      <c r="BT112">
        <v>2.4E-2</v>
      </c>
      <c r="BU112">
        <v>400</v>
      </c>
      <c r="BV112">
        <v>19</v>
      </c>
      <c r="BW112">
        <v>0.04</v>
      </c>
      <c r="BX112">
        <v>0.04</v>
      </c>
      <c r="BY112">
        <v>24.607161630497501</v>
      </c>
      <c r="BZ112">
        <v>4.9059590540826896</v>
      </c>
      <c r="CA112">
        <v>0.496175232170317</v>
      </c>
      <c r="CB112">
        <v>0</v>
      </c>
      <c r="CC112">
        <v>-41.953812195121898</v>
      </c>
      <c r="CD112">
        <v>-8.5332606271766007</v>
      </c>
      <c r="CE112">
        <v>0.85780515673691904</v>
      </c>
      <c r="CF112">
        <v>0</v>
      </c>
      <c r="CG112">
        <v>3.2924912195122</v>
      </c>
      <c r="CH112">
        <v>1.22140766550496E-2</v>
      </c>
      <c r="CI112">
        <v>2.57303768006493E-3</v>
      </c>
      <c r="CJ112">
        <v>1</v>
      </c>
      <c r="CK112">
        <v>1</v>
      </c>
      <c r="CL112">
        <v>3</v>
      </c>
      <c r="CM112" t="s">
        <v>255</v>
      </c>
      <c r="CN112">
        <v>1.8608100000000001</v>
      </c>
      <c r="CO112">
        <v>1.8577600000000001</v>
      </c>
      <c r="CP112">
        <v>1.8605</v>
      </c>
      <c r="CQ112">
        <v>1.8533299999999999</v>
      </c>
      <c r="CR112">
        <v>1.8519000000000001</v>
      </c>
      <c r="CS112">
        <v>1.85273</v>
      </c>
      <c r="CT112">
        <v>1.85643</v>
      </c>
      <c r="CU112">
        <v>1.86266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-0.51400000000000001</v>
      </c>
      <c r="DJ112">
        <v>2.4E-2</v>
      </c>
      <c r="DK112">
        <v>3</v>
      </c>
      <c r="DL112">
        <v>615.76300000000003</v>
      </c>
      <c r="DM112">
        <v>288.16000000000003</v>
      </c>
      <c r="DN112">
        <v>23.000699999999998</v>
      </c>
      <c r="DO112">
        <v>24.517299999999999</v>
      </c>
      <c r="DP112">
        <v>30.000399999999999</v>
      </c>
      <c r="DQ112">
        <v>24.5915</v>
      </c>
      <c r="DR112">
        <v>24.604500000000002</v>
      </c>
      <c r="DS112">
        <v>16.6279</v>
      </c>
      <c r="DT112">
        <v>28.35</v>
      </c>
      <c r="DU112">
        <v>92.923500000000004</v>
      </c>
      <c r="DV112">
        <v>23</v>
      </c>
      <c r="DW112">
        <v>335</v>
      </c>
      <c r="DX112">
        <v>19</v>
      </c>
      <c r="DY112">
        <v>101.151</v>
      </c>
      <c r="DZ112">
        <v>105.119</v>
      </c>
    </row>
    <row r="113" spans="1:130" x14ac:dyDescent="0.25">
      <c r="A113">
        <v>97</v>
      </c>
      <c r="B113">
        <v>1560441247</v>
      </c>
      <c r="C113">
        <v>192</v>
      </c>
      <c r="D113" t="s">
        <v>436</v>
      </c>
      <c r="E113" t="s">
        <v>437</v>
      </c>
      <c r="G113">
        <v>1560441236.6612899</v>
      </c>
      <c r="H113">
        <f t="shared" si="29"/>
        <v>2.0209186783718231E-3</v>
      </c>
      <c r="I113">
        <f t="shared" si="30"/>
        <v>24.845772390931575</v>
      </c>
      <c r="J113">
        <f t="shared" si="31"/>
        <v>267.66293548387102</v>
      </c>
      <c r="K113">
        <f t="shared" si="32"/>
        <v>112.00596104629939</v>
      </c>
      <c r="L113">
        <f t="shared" si="33"/>
        <v>11.14624307994456</v>
      </c>
      <c r="M113">
        <f t="shared" si="34"/>
        <v>26.636405013850069</v>
      </c>
      <c r="N113">
        <f t="shared" si="35"/>
        <v>0.26929998234018698</v>
      </c>
      <c r="O113">
        <f t="shared" si="36"/>
        <v>3</v>
      </c>
      <c r="P113">
        <f t="shared" si="37"/>
        <v>0.25773210702831617</v>
      </c>
      <c r="Q113">
        <f t="shared" si="38"/>
        <v>0.16208340464273574</v>
      </c>
      <c r="R113">
        <f t="shared" si="39"/>
        <v>215.02245387140664</v>
      </c>
      <c r="S113">
        <f t="shared" si="40"/>
        <v>24.263819335727227</v>
      </c>
      <c r="T113">
        <f t="shared" si="41"/>
        <v>23.936474193548399</v>
      </c>
      <c r="U113">
        <f t="shared" si="42"/>
        <v>2.9835647299620573</v>
      </c>
      <c r="V113">
        <f t="shared" si="43"/>
        <v>76.349155400544319</v>
      </c>
      <c r="W113">
        <f t="shared" si="44"/>
        <v>2.2236691829972979</v>
      </c>
      <c r="X113">
        <f t="shared" si="45"/>
        <v>2.9125000418556621</v>
      </c>
      <c r="Y113">
        <f t="shared" si="46"/>
        <v>0.75989554696475947</v>
      </c>
      <c r="Z113">
        <f t="shared" si="47"/>
        <v>-89.122513716197403</v>
      </c>
      <c r="AA113">
        <f t="shared" si="48"/>
        <v>-64.777876645167652</v>
      </c>
      <c r="AB113">
        <f t="shared" si="49"/>
        <v>-4.5095013608604626</v>
      </c>
      <c r="AC113">
        <f t="shared" si="50"/>
        <v>56.612562149181116</v>
      </c>
      <c r="AD113">
        <v>0</v>
      </c>
      <c r="AE113">
        <v>0</v>
      </c>
      <c r="AF113">
        <v>3</v>
      </c>
      <c r="AG113">
        <v>9</v>
      </c>
      <c r="AH113">
        <v>1</v>
      </c>
      <c r="AI113">
        <f t="shared" si="51"/>
        <v>1</v>
      </c>
      <c r="AJ113">
        <f t="shared" si="52"/>
        <v>0</v>
      </c>
      <c r="AK113">
        <f t="shared" si="53"/>
        <v>67832.517970479457</v>
      </c>
      <c r="AL113">
        <f t="shared" si="54"/>
        <v>1200</v>
      </c>
      <c r="AM113">
        <f t="shared" si="55"/>
        <v>963.36188467741886</v>
      </c>
      <c r="AN113">
        <f t="shared" si="56"/>
        <v>0.80280157056451573</v>
      </c>
      <c r="AO113">
        <f t="shared" si="57"/>
        <v>0.22320008429999988</v>
      </c>
      <c r="AP113">
        <v>10</v>
      </c>
      <c r="AQ113">
        <v>1</v>
      </c>
      <c r="AR113" t="s">
        <v>237</v>
      </c>
      <c r="AS113">
        <v>1560441236.6612899</v>
      </c>
      <c r="AT113">
        <v>267.66293548387102</v>
      </c>
      <c r="AU113">
        <v>309.97116129032298</v>
      </c>
      <c r="AV113">
        <v>22.345125806451598</v>
      </c>
      <c r="AW113">
        <v>19.052419354838701</v>
      </c>
      <c r="AX113">
        <v>600.04164516129003</v>
      </c>
      <c r="AY113">
        <v>99.414761290322602</v>
      </c>
      <c r="AZ113">
        <v>9.9969674193548394E-2</v>
      </c>
      <c r="BA113">
        <v>23.535958064516102</v>
      </c>
      <c r="BB113">
        <v>23.9351387096774</v>
      </c>
      <c r="BC113">
        <v>23.937809677419398</v>
      </c>
      <c r="BD113">
        <v>0</v>
      </c>
      <c r="BE113">
        <v>0</v>
      </c>
      <c r="BF113">
        <v>12997.912903225801</v>
      </c>
      <c r="BG113">
        <v>1039.8900000000001</v>
      </c>
      <c r="BH113">
        <v>18.8241935483871</v>
      </c>
      <c r="BI113">
        <v>1200</v>
      </c>
      <c r="BJ113">
        <v>0.33000980645161299</v>
      </c>
      <c r="BK113">
        <v>0.33000190322580603</v>
      </c>
      <c r="BL113">
        <v>0.33000738709677402</v>
      </c>
      <c r="BM113">
        <v>9.9807654838709702E-3</v>
      </c>
      <c r="BN113">
        <v>26</v>
      </c>
      <c r="BO113">
        <v>17743.103225806499</v>
      </c>
      <c r="BP113">
        <v>1560439127</v>
      </c>
      <c r="BQ113" t="s">
        <v>238</v>
      </c>
      <c r="BR113">
        <v>2</v>
      </c>
      <c r="BS113">
        <v>-0.51400000000000001</v>
      </c>
      <c r="BT113">
        <v>2.4E-2</v>
      </c>
      <c r="BU113">
        <v>400</v>
      </c>
      <c r="BV113">
        <v>19</v>
      </c>
      <c r="BW113">
        <v>0.04</v>
      </c>
      <c r="BX113">
        <v>0.04</v>
      </c>
      <c r="BY113">
        <v>24.7606167515093</v>
      </c>
      <c r="BZ113">
        <v>5.1419919351795098</v>
      </c>
      <c r="CA113">
        <v>0.51648215868942804</v>
      </c>
      <c r="CB113">
        <v>0</v>
      </c>
      <c r="CC113">
        <v>-42.220914634146297</v>
      </c>
      <c r="CD113">
        <v>-8.9016522648088507</v>
      </c>
      <c r="CE113">
        <v>0.89062145432714201</v>
      </c>
      <c r="CF113">
        <v>0</v>
      </c>
      <c r="CG113">
        <v>3.29258414634146</v>
      </c>
      <c r="CH113">
        <v>7.9578397212569808E-3</v>
      </c>
      <c r="CI113">
        <v>2.53124280244422E-3</v>
      </c>
      <c r="CJ113">
        <v>1</v>
      </c>
      <c r="CK113">
        <v>1</v>
      </c>
      <c r="CL113">
        <v>3</v>
      </c>
      <c r="CM113" t="s">
        <v>255</v>
      </c>
      <c r="CN113">
        <v>1.8608100000000001</v>
      </c>
      <c r="CO113">
        <v>1.85775</v>
      </c>
      <c r="CP113">
        <v>1.8605</v>
      </c>
      <c r="CQ113">
        <v>1.8533299999999999</v>
      </c>
      <c r="CR113">
        <v>1.8519000000000001</v>
      </c>
      <c r="CS113">
        <v>1.85273</v>
      </c>
      <c r="CT113">
        <v>1.85642</v>
      </c>
      <c r="CU113">
        <v>1.86266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-0.51400000000000001</v>
      </c>
      <c r="DJ113">
        <v>2.4E-2</v>
      </c>
      <c r="DK113">
        <v>3</v>
      </c>
      <c r="DL113">
        <v>616.22199999999998</v>
      </c>
      <c r="DM113">
        <v>288.08699999999999</v>
      </c>
      <c r="DN113">
        <v>23.000599999999999</v>
      </c>
      <c r="DO113">
        <v>24.5183</v>
      </c>
      <c r="DP113">
        <v>30.000299999999999</v>
      </c>
      <c r="DQ113">
        <v>24.592300000000002</v>
      </c>
      <c r="DR113">
        <v>24.6053</v>
      </c>
      <c r="DS113">
        <v>16.7682</v>
      </c>
      <c r="DT113">
        <v>28.35</v>
      </c>
      <c r="DU113">
        <v>92.923500000000004</v>
      </c>
      <c r="DV113">
        <v>23</v>
      </c>
      <c r="DW113">
        <v>340</v>
      </c>
      <c r="DX113">
        <v>19</v>
      </c>
      <c r="DY113">
        <v>101.15</v>
      </c>
      <c r="DZ113">
        <v>105.12</v>
      </c>
    </row>
    <row r="114" spans="1:130" x14ac:dyDescent="0.25">
      <c r="A114">
        <v>98</v>
      </c>
      <c r="B114">
        <v>1560441249</v>
      </c>
      <c r="C114">
        <v>194</v>
      </c>
      <c r="D114" t="s">
        <v>438</v>
      </c>
      <c r="E114" t="s">
        <v>439</v>
      </c>
      <c r="G114">
        <v>1560441238.6612899</v>
      </c>
      <c r="H114">
        <f t="shared" si="29"/>
        <v>2.0213471671243505E-3</v>
      </c>
      <c r="I114">
        <f t="shared" si="30"/>
        <v>25.002359858641299</v>
      </c>
      <c r="J114">
        <f t="shared" si="31"/>
        <v>270.73812903225797</v>
      </c>
      <c r="K114">
        <f t="shared" si="32"/>
        <v>114.11335512756868</v>
      </c>
      <c r="L114">
        <f t="shared" si="33"/>
        <v>11.356013832681711</v>
      </c>
      <c r="M114">
        <f t="shared" si="34"/>
        <v>26.942560184017555</v>
      </c>
      <c r="N114">
        <f t="shared" si="35"/>
        <v>0.2693555296114703</v>
      </c>
      <c r="O114">
        <f t="shared" si="36"/>
        <v>3</v>
      </c>
      <c r="P114">
        <f t="shared" si="37"/>
        <v>0.25778298423745294</v>
      </c>
      <c r="Q114">
        <f t="shared" si="38"/>
        <v>0.16211559930313255</v>
      </c>
      <c r="R114">
        <f t="shared" si="39"/>
        <v>215.02252528678306</v>
      </c>
      <c r="S114">
        <f t="shared" si="40"/>
        <v>24.264561709311216</v>
      </c>
      <c r="T114">
        <f t="shared" si="41"/>
        <v>23.93741612903225</v>
      </c>
      <c r="U114">
        <f t="shared" si="42"/>
        <v>2.9837336312194944</v>
      </c>
      <c r="V114">
        <f t="shared" si="43"/>
        <v>76.350569759195224</v>
      </c>
      <c r="W114">
        <f t="shared" si="44"/>
        <v>2.2238245351378789</v>
      </c>
      <c r="X114">
        <f t="shared" si="45"/>
        <v>2.9126495612955847</v>
      </c>
      <c r="Y114">
        <f t="shared" si="46"/>
        <v>0.7599090960816155</v>
      </c>
      <c r="Z114">
        <f t="shared" si="47"/>
        <v>-89.141410070183852</v>
      </c>
      <c r="AA114">
        <f t="shared" si="48"/>
        <v>-64.792485058056201</v>
      </c>
      <c r="AB114">
        <f t="shared" si="49"/>
        <v>-4.5105592182510685</v>
      </c>
      <c r="AC114">
        <f t="shared" si="50"/>
        <v>56.578070940291937</v>
      </c>
      <c r="AD114">
        <v>0</v>
      </c>
      <c r="AE114">
        <v>0</v>
      </c>
      <c r="AF114">
        <v>3</v>
      </c>
      <c r="AG114">
        <v>9</v>
      </c>
      <c r="AH114">
        <v>1</v>
      </c>
      <c r="AI114">
        <f t="shared" si="51"/>
        <v>1</v>
      </c>
      <c r="AJ114">
        <f t="shared" si="52"/>
        <v>0</v>
      </c>
      <c r="AK114">
        <f t="shared" si="53"/>
        <v>67831.938135770019</v>
      </c>
      <c r="AL114">
        <f t="shared" si="54"/>
        <v>1200.0003225806499</v>
      </c>
      <c r="AM114">
        <f t="shared" si="55"/>
        <v>963.36211867792258</v>
      </c>
      <c r="AN114">
        <f t="shared" si="56"/>
        <v>0.80280154975806406</v>
      </c>
      <c r="AO114">
        <f t="shared" si="57"/>
        <v>0.2232001042161289</v>
      </c>
      <c r="AP114">
        <v>10</v>
      </c>
      <c r="AQ114">
        <v>1</v>
      </c>
      <c r="AR114" t="s">
        <v>237</v>
      </c>
      <c r="AS114">
        <v>1560441238.6612899</v>
      </c>
      <c r="AT114">
        <v>270.73812903225797</v>
      </c>
      <c r="AU114">
        <v>313.31716129032299</v>
      </c>
      <c r="AV114">
        <v>22.3465806451613</v>
      </c>
      <c r="AW114">
        <v>19.053235483870999</v>
      </c>
      <c r="AX114">
        <v>600.05158064516104</v>
      </c>
      <c r="AY114">
        <v>99.415170967741901</v>
      </c>
      <c r="AZ114">
        <v>0.100033190322581</v>
      </c>
      <c r="BA114">
        <v>23.536809677419399</v>
      </c>
      <c r="BB114">
        <v>23.936912903225799</v>
      </c>
      <c r="BC114">
        <v>23.937919354838701</v>
      </c>
      <c r="BD114">
        <v>0</v>
      </c>
      <c r="BE114">
        <v>0</v>
      </c>
      <c r="BF114">
        <v>12997.770967741901</v>
      </c>
      <c r="BG114">
        <v>1039.8900000000001</v>
      </c>
      <c r="BH114">
        <v>18.787193548387101</v>
      </c>
      <c r="BI114">
        <v>1200.0003225806499</v>
      </c>
      <c r="BJ114">
        <v>0.330009580645161</v>
      </c>
      <c r="BK114">
        <v>0.33000238709677399</v>
      </c>
      <c r="BL114">
        <v>0.33000719354838698</v>
      </c>
      <c r="BM114">
        <v>9.9807635483870998E-3</v>
      </c>
      <c r="BN114">
        <v>26</v>
      </c>
      <c r="BO114">
        <v>17743.106451612901</v>
      </c>
      <c r="BP114">
        <v>1560439127</v>
      </c>
      <c r="BQ114" t="s">
        <v>238</v>
      </c>
      <c r="BR114">
        <v>2</v>
      </c>
      <c r="BS114">
        <v>-0.51400000000000001</v>
      </c>
      <c r="BT114">
        <v>2.4E-2</v>
      </c>
      <c r="BU114">
        <v>400</v>
      </c>
      <c r="BV114">
        <v>19</v>
      </c>
      <c r="BW114">
        <v>0.04</v>
      </c>
      <c r="BX114">
        <v>0.04</v>
      </c>
      <c r="BY114">
        <v>24.913812388575401</v>
      </c>
      <c r="BZ114">
        <v>5.3265294632504503</v>
      </c>
      <c r="CA114">
        <v>0.53155566898128803</v>
      </c>
      <c r="CB114">
        <v>0</v>
      </c>
      <c r="CC114">
        <v>-42.4865804878049</v>
      </c>
      <c r="CD114">
        <v>-9.2335379790915102</v>
      </c>
      <c r="CE114">
        <v>0.91904322763046398</v>
      </c>
      <c r="CF114">
        <v>0</v>
      </c>
      <c r="CG114">
        <v>3.2931295121951201</v>
      </c>
      <c r="CH114">
        <v>5.1472473867593899E-3</v>
      </c>
      <c r="CI114">
        <v>2.3469824437593501E-3</v>
      </c>
      <c r="CJ114">
        <v>1</v>
      </c>
      <c r="CK114">
        <v>1</v>
      </c>
      <c r="CL114">
        <v>3</v>
      </c>
      <c r="CM114" t="s">
        <v>255</v>
      </c>
      <c r="CN114">
        <v>1.8608100000000001</v>
      </c>
      <c r="CO114">
        <v>1.8577600000000001</v>
      </c>
      <c r="CP114">
        <v>1.8605</v>
      </c>
      <c r="CQ114">
        <v>1.8533299999999999</v>
      </c>
      <c r="CR114">
        <v>1.85188</v>
      </c>
      <c r="CS114">
        <v>1.8527199999999999</v>
      </c>
      <c r="CT114">
        <v>1.8564099999999999</v>
      </c>
      <c r="CU114">
        <v>1.86266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-0.51400000000000001</v>
      </c>
      <c r="DJ114">
        <v>2.4E-2</v>
      </c>
      <c r="DK114">
        <v>3</v>
      </c>
      <c r="DL114">
        <v>616.899</v>
      </c>
      <c r="DM114">
        <v>288.14600000000002</v>
      </c>
      <c r="DN114">
        <v>23.000699999999998</v>
      </c>
      <c r="DO114">
        <v>24.519400000000001</v>
      </c>
      <c r="DP114">
        <v>30.0002</v>
      </c>
      <c r="DQ114">
        <v>24.593299999999999</v>
      </c>
      <c r="DR114">
        <v>24.606000000000002</v>
      </c>
      <c r="DS114">
        <v>16.869299999999999</v>
      </c>
      <c r="DT114">
        <v>28.35</v>
      </c>
      <c r="DU114">
        <v>92.923500000000004</v>
      </c>
      <c r="DV114">
        <v>23</v>
      </c>
      <c r="DW114">
        <v>340</v>
      </c>
      <c r="DX114">
        <v>19</v>
      </c>
      <c r="DY114">
        <v>101.15</v>
      </c>
      <c r="DZ114">
        <v>105.119</v>
      </c>
    </row>
    <row r="115" spans="1:130" x14ac:dyDescent="0.25">
      <c r="A115">
        <v>99</v>
      </c>
      <c r="B115">
        <v>1560441251</v>
      </c>
      <c r="C115">
        <v>196</v>
      </c>
      <c r="D115" t="s">
        <v>440</v>
      </c>
      <c r="E115" t="s">
        <v>441</v>
      </c>
      <c r="G115">
        <v>1560441240.6612899</v>
      </c>
      <c r="H115">
        <f t="shared" si="29"/>
        <v>2.021756715906447E-3</v>
      </c>
      <c r="I115">
        <f t="shared" si="30"/>
        <v>25.169737679686214</v>
      </c>
      <c r="J115">
        <f t="shared" si="31"/>
        <v>273.81367741935497</v>
      </c>
      <c r="K115">
        <f t="shared" si="32"/>
        <v>116.15521643651705</v>
      </c>
      <c r="L115">
        <f t="shared" si="33"/>
        <v>11.559215953284644</v>
      </c>
      <c r="M115">
        <f t="shared" si="34"/>
        <v>27.248637860213254</v>
      </c>
      <c r="N115">
        <f t="shared" si="35"/>
        <v>0.26941082762701363</v>
      </c>
      <c r="O115">
        <f t="shared" si="36"/>
        <v>3</v>
      </c>
      <c r="P115">
        <f t="shared" si="37"/>
        <v>0.25783363225120109</v>
      </c>
      <c r="Q115">
        <f t="shared" si="38"/>
        <v>0.16214764900909986</v>
      </c>
      <c r="R115">
        <f t="shared" si="39"/>
        <v>215.02246384940392</v>
      </c>
      <c r="S115">
        <f t="shared" si="40"/>
        <v>24.265214640121563</v>
      </c>
      <c r="T115">
        <f t="shared" si="41"/>
        <v>23.938164516129</v>
      </c>
      <c r="U115">
        <f t="shared" si="42"/>
        <v>2.9838678326991204</v>
      </c>
      <c r="V115">
        <f t="shared" si="43"/>
        <v>76.351550131747544</v>
      </c>
      <c r="W115">
        <f t="shared" si="44"/>
        <v>2.2239547143286398</v>
      </c>
      <c r="X115">
        <f t="shared" si="45"/>
        <v>2.9127826618989663</v>
      </c>
      <c r="Y115">
        <f t="shared" si="46"/>
        <v>0.75991311837048059</v>
      </c>
      <c r="Z115">
        <f t="shared" si="47"/>
        <v>-89.159471171474308</v>
      </c>
      <c r="AA115">
        <f t="shared" si="48"/>
        <v>-64.790919870959726</v>
      </c>
      <c r="AB115">
        <f t="shared" si="49"/>
        <v>-4.5104846044429596</v>
      </c>
      <c r="AC115">
        <f t="shared" si="50"/>
        <v>56.561588202526934</v>
      </c>
      <c r="AD115">
        <v>0</v>
      </c>
      <c r="AE115">
        <v>0</v>
      </c>
      <c r="AF115">
        <v>3</v>
      </c>
      <c r="AG115">
        <v>9</v>
      </c>
      <c r="AH115">
        <v>1</v>
      </c>
      <c r="AI115">
        <f t="shared" si="51"/>
        <v>1</v>
      </c>
      <c r="AJ115">
        <f t="shared" si="52"/>
        <v>0</v>
      </c>
      <c r="AK115">
        <f t="shared" si="53"/>
        <v>67828.378987895558</v>
      </c>
      <c r="AL115">
        <f t="shared" si="54"/>
        <v>1200</v>
      </c>
      <c r="AM115">
        <f t="shared" si="55"/>
        <v>963.36178499999994</v>
      </c>
      <c r="AN115">
        <f t="shared" si="56"/>
        <v>0.80280148749999991</v>
      </c>
      <c r="AO115">
        <f t="shared" si="57"/>
        <v>0.22320011775161283</v>
      </c>
      <c r="AP115">
        <v>10</v>
      </c>
      <c r="AQ115">
        <v>1</v>
      </c>
      <c r="AR115" t="s">
        <v>237</v>
      </c>
      <c r="AS115">
        <v>1560441240.6612899</v>
      </c>
      <c r="AT115">
        <v>273.81367741935497</v>
      </c>
      <c r="AU115">
        <v>316.68141935483902</v>
      </c>
      <c r="AV115">
        <v>22.347877419354798</v>
      </c>
      <c r="AW115">
        <v>19.0539290322581</v>
      </c>
      <c r="AX115">
        <v>600.06245161290303</v>
      </c>
      <c r="AY115">
        <v>99.415145161290297</v>
      </c>
      <c r="AZ115">
        <v>0.100109580645161</v>
      </c>
      <c r="BA115">
        <v>23.537567741935501</v>
      </c>
      <c r="BB115">
        <v>23.937538709677401</v>
      </c>
      <c r="BC115">
        <v>23.938790322580601</v>
      </c>
      <c r="BD115">
        <v>0</v>
      </c>
      <c r="BE115">
        <v>0</v>
      </c>
      <c r="BF115">
        <v>12997.0516129032</v>
      </c>
      <c r="BG115">
        <v>1039.8867741935501</v>
      </c>
      <c r="BH115">
        <v>18.751312903225799</v>
      </c>
      <c r="BI115">
        <v>1200</v>
      </c>
      <c r="BJ115">
        <v>0.33000929032258097</v>
      </c>
      <c r="BK115">
        <v>0.330002935483871</v>
      </c>
      <c r="BL115">
        <v>0.330006967741935</v>
      </c>
      <c r="BM115">
        <v>9.9807558064516095E-3</v>
      </c>
      <c r="BN115">
        <v>26</v>
      </c>
      <c r="BO115">
        <v>17743.103225806499</v>
      </c>
      <c r="BP115">
        <v>1560439127</v>
      </c>
      <c r="BQ115" t="s">
        <v>238</v>
      </c>
      <c r="BR115">
        <v>2</v>
      </c>
      <c r="BS115">
        <v>-0.51400000000000001</v>
      </c>
      <c r="BT115">
        <v>2.4E-2</v>
      </c>
      <c r="BU115">
        <v>400</v>
      </c>
      <c r="BV115">
        <v>19</v>
      </c>
      <c r="BW115">
        <v>0.04</v>
      </c>
      <c r="BX115">
        <v>0.04</v>
      </c>
      <c r="BY115">
        <v>25.074230347136702</v>
      </c>
      <c r="BZ115">
        <v>5.3791194841427696</v>
      </c>
      <c r="CA115">
        <v>0.535319096226613</v>
      </c>
      <c r="CB115">
        <v>0</v>
      </c>
      <c r="CC115">
        <v>-42.768312195122</v>
      </c>
      <c r="CD115">
        <v>-9.2289804878075792</v>
      </c>
      <c r="CE115">
        <v>0.91851872803646095</v>
      </c>
      <c r="CF115">
        <v>0</v>
      </c>
      <c r="CG115">
        <v>3.29380170731707</v>
      </c>
      <c r="CH115">
        <v>2.8994425087133001E-3</v>
      </c>
      <c r="CI115">
        <v>2.1524924887991099E-3</v>
      </c>
      <c r="CJ115">
        <v>1</v>
      </c>
      <c r="CK115">
        <v>1</v>
      </c>
      <c r="CL115">
        <v>3</v>
      </c>
      <c r="CM115" t="s">
        <v>255</v>
      </c>
      <c r="CN115">
        <v>1.8608100000000001</v>
      </c>
      <c r="CO115">
        <v>1.8577600000000001</v>
      </c>
      <c r="CP115">
        <v>1.8605</v>
      </c>
      <c r="CQ115">
        <v>1.8533299999999999</v>
      </c>
      <c r="CR115">
        <v>1.85188</v>
      </c>
      <c r="CS115">
        <v>1.8527199999999999</v>
      </c>
      <c r="CT115">
        <v>1.8564000000000001</v>
      </c>
      <c r="CU115">
        <v>1.8626499999999999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-0.51400000000000001</v>
      </c>
      <c r="DJ115">
        <v>2.4E-2</v>
      </c>
      <c r="DK115">
        <v>3</v>
      </c>
      <c r="DL115">
        <v>616.79399999999998</v>
      </c>
      <c r="DM115">
        <v>288.42899999999997</v>
      </c>
      <c r="DN115">
        <v>23.000599999999999</v>
      </c>
      <c r="DO115">
        <v>24.520399999999999</v>
      </c>
      <c r="DP115">
        <v>30.0002</v>
      </c>
      <c r="DQ115">
        <v>24.5944</v>
      </c>
      <c r="DR115">
        <v>24.607099999999999</v>
      </c>
      <c r="DS115">
        <v>17.014600000000002</v>
      </c>
      <c r="DT115">
        <v>28.35</v>
      </c>
      <c r="DU115">
        <v>92.923500000000004</v>
      </c>
      <c r="DV115">
        <v>23</v>
      </c>
      <c r="DW115">
        <v>345</v>
      </c>
      <c r="DX115">
        <v>19</v>
      </c>
      <c r="DY115">
        <v>101.149</v>
      </c>
      <c r="DZ115">
        <v>105.119</v>
      </c>
    </row>
    <row r="116" spans="1:130" x14ac:dyDescent="0.25">
      <c r="A116">
        <v>100</v>
      </c>
      <c r="B116">
        <v>1560441253</v>
      </c>
      <c r="C116">
        <v>198</v>
      </c>
      <c r="D116" t="s">
        <v>442</v>
      </c>
      <c r="E116" t="s">
        <v>443</v>
      </c>
      <c r="G116">
        <v>1560441242.6612899</v>
      </c>
      <c r="H116">
        <f t="shared" si="29"/>
        <v>2.0219495171911496E-3</v>
      </c>
      <c r="I116">
        <f t="shared" si="30"/>
        <v>25.356551875309801</v>
      </c>
      <c r="J116">
        <f t="shared" si="31"/>
        <v>276.89154838709698</v>
      </c>
      <c r="K116">
        <f t="shared" si="32"/>
        <v>118.03924298177147</v>
      </c>
      <c r="L116">
        <f t="shared" si="33"/>
        <v>11.746663872640182</v>
      </c>
      <c r="M116">
        <f t="shared" si="34"/>
        <v>27.554835713241548</v>
      </c>
      <c r="N116">
        <f t="shared" si="35"/>
        <v>0.26939224423540031</v>
      </c>
      <c r="O116">
        <f t="shared" si="36"/>
        <v>3</v>
      </c>
      <c r="P116">
        <f t="shared" si="37"/>
        <v>0.25781661163386471</v>
      </c>
      <c r="Q116">
        <f t="shared" si="38"/>
        <v>0.16213687847373501</v>
      </c>
      <c r="R116">
        <f t="shared" si="39"/>
        <v>215.02240102629742</v>
      </c>
      <c r="S116">
        <f t="shared" si="40"/>
        <v>24.265771283154876</v>
      </c>
      <c r="T116">
        <f t="shared" si="41"/>
        <v>23.9393322580645</v>
      </c>
      <c r="U116">
        <f t="shared" si="42"/>
        <v>2.9840772438261736</v>
      </c>
      <c r="V116">
        <f t="shared" si="43"/>
        <v>76.351872820323564</v>
      </c>
      <c r="W116">
        <f t="shared" si="44"/>
        <v>2.2240454163125087</v>
      </c>
      <c r="X116">
        <f t="shared" si="45"/>
        <v>2.9128891462116249</v>
      </c>
      <c r="Y116">
        <f t="shared" si="46"/>
        <v>0.76003182751366483</v>
      </c>
      <c r="Z116">
        <f t="shared" si="47"/>
        <v>-89.167973708129693</v>
      </c>
      <c r="AA116">
        <f t="shared" si="48"/>
        <v>-64.881700722575914</v>
      </c>
      <c r="AB116">
        <f t="shared" si="49"/>
        <v>-4.5168449188974531</v>
      </c>
      <c r="AC116">
        <f t="shared" si="50"/>
        <v>56.455881676694361</v>
      </c>
      <c r="AD116">
        <v>0</v>
      </c>
      <c r="AE116">
        <v>0</v>
      </c>
      <c r="AF116">
        <v>3</v>
      </c>
      <c r="AG116">
        <v>9</v>
      </c>
      <c r="AH116">
        <v>1</v>
      </c>
      <c r="AI116">
        <f t="shared" si="51"/>
        <v>1</v>
      </c>
      <c r="AJ116">
        <f t="shared" si="52"/>
        <v>0</v>
      </c>
      <c r="AK116">
        <f t="shared" si="53"/>
        <v>67825.60174591362</v>
      </c>
      <c r="AL116">
        <f t="shared" si="54"/>
        <v>1199.9996774193601</v>
      </c>
      <c r="AM116">
        <f t="shared" si="55"/>
        <v>963.36158061241326</v>
      </c>
      <c r="AN116">
        <f t="shared" si="56"/>
        <v>0.80280153298387125</v>
      </c>
      <c r="AO116">
        <f t="shared" si="57"/>
        <v>0.2232000998935485</v>
      </c>
      <c r="AP116">
        <v>10</v>
      </c>
      <c r="AQ116">
        <v>1</v>
      </c>
      <c r="AR116" t="s">
        <v>237</v>
      </c>
      <c r="AS116">
        <v>1560441242.6612899</v>
      </c>
      <c r="AT116">
        <v>276.89154838709698</v>
      </c>
      <c r="AU116">
        <v>320.08012903225801</v>
      </c>
      <c r="AV116">
        <v>22.3488677419355</v>
      </c>
      <c r="AW116">
        <v>19.054680645161302</v>
      </c>
      <c r="AX116">
        <v>600.07558064516104</v>
      </c>
      <c r="AY116">
        <v>99.414687096774202</v>
      </c>
      <c r="AZ116">
        <v>0.100216387096774</v>
      </c>
      <c r="BA116">
        <v>23.5381741935484</v>
      </c>
      <c r="BB116">
        <v>23.938670967741899</v>
      </c>
      <c r="BC116">
        <v>23.9399935483871</v>
      </c>
      <c r="BD116">
        <v>0</v>
      </c>
      <c r="BE116">
        <v>0</v>
      </c>
      <c r="BF116">
        <v>12996.554838709701</v>
      </c>
      <c r="BG116">
        <v>1039.8841935483899</v>
      </c>
      <c r="BH116">
        <v>18.716593548387099</v>
      </c>
      <c r="BI116">
        <v>1199.9996774193601</v>
      </c>
      <c r="BJ116">
        <v>0.330009677419355</v>
      </c>
      <c r="BK116">
        <v>0.33000274193548401</v>
      </c>
      <c r="BL116">
        <v>0.33000680645161301</v>
      </c>
      <c r="BM116">
        <v>9.9807506451612907E-3</v>
      </c>
      <c r="BN116">
        <v>26</v>
      </c>
      <c r="BO116">
        <v>17743.106451612901</v>
      </c>
      <c r="BP116">
        <v>1560439127</v>
      </c>
      <c r="BQ116" t="s">
        <v>238</v>
      </c>
      <c r="BR116">
        <v>2</v>
      </c>
      <c r="BS116">
        <v>-0.51400000000000001</v>
      </c>
      <c r="BT116">
        <v>2.4E-2</v>
      </c>
      <c r="BU116">
        <v>400</v>
      </c>
      <c r="BV116">
        <v>19</v>
      </c>
      <c r="BW116">
        <v>0.04</v>
      </c>
      <c r="BX116">
        <v>0.04</v>
      </c>
      <c r="BY116">
        <v>25.251579883527999</v>
      </c>
      <c r="BZ116">
        <v>5.2367083079738697</v>
      </c>
      <c r="CA116">
        <v>0.52038311164694495</v>
      </c>
      <c r="CB116">
        <v>0</v>
      </c>
      <c r="CC116">
        <v>-43.083256097560998</v>
      </c>
      <c r="CD116">
        <v>-8.8810390243908905</v>
      </c>
      <c r="CE116">
        <v>0.88243063240087305</v>
      </c>
      <c r="CF116">
        <v>0</v>
      </c>
      <c r="CG116">
        <v>3.2941385365853701</v>
      </c>
      <c r="CH116">
        <v>-1.305783972127E-3</v>
      </c>
      <c r="CI116">
        <v>1.9522801690375999E-3</v>
      </c>
      <c r="CJ116">
        <v>1</v>
      </c>
      <c r="CK116">
        <v>1</v>
      </c>
      <c r="CL116">
        <v>3</v>
      </c>
      <c r="CM116" t="s">
        <v>255</v>
      </c>
      <c r="CN116">
        <v>1.8608</v>
      </c>
      <c r="CO116">
        <v>1.8577600000000001</v>
      </c>
      <c r="CP116">
        <v>1.8605</v>
      </c>
      <c r="CQ116">
        <v>1.8533299999999999</v>
      </c>
      <c r="CR116">
        <v>1.8519000000000001</v>
      </c>
      <c r="CS116">
        <v>1.8527199999999999</v>
      </c>
      <c r="CT116">
        <v>1.8564000000000001</v>
      </c>
      <c r="CU116">
        <v>1.86266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-0.51400000000000001</v>
      </c>
      <c r="DJ116">
        <v>2.4E-2</v>
      </c>
      <c r="DK116">
        <v>3</v>
      </c>
      <c r="DL116">
        <v>616.72799999999995</v>
      </c>
      <c r="DM116">
        <v>288.36799999999999</v>
      </c>
      <c r="DN116">
        <v>23.000399999999999</v>
      </c>
      <c r="DO116">
        <v>24.5214</v>
      </c>
      <c r="DP116">
        <v>30.000299999999999</v>
      </c>
      <c r="DQ116">
        <v>24.595400000000001</v>
      </c>
      <c r="DR116">
        <v>24.6081</v>
      </c>
      <c r="DS116">
        <v>17.089500000000001</v>
      </c>
      <c r="DT116">
        <v>28.35</v>
      </c>
      <c r="DU116">
        <v>92.923500000000004</v>
      </c>
      <c r="DV116">
        <v>23</v>
      </c>
      <c r="DW116">
        <v>350</v>
      </c>
      <c r="DX116">
        <v>19</v>
      </c>
      <c r="DY116">
        <v>101.149</v>
      </c>
      <c r="DZ116">
        <v>105.119</v>
      </c>
    </row>
    <row r="117" spans="1:130" x14ac:dyDescent="0.25">
      <c r="A117">
        <v>101</v>
      </c>
      <c r="B117">
        <v>1560441255</v>
      </c>
      <c r="C117">
        <v>200</v>
      </c>
      <c r="D117" t="s">
        <v>444</v>
      </c>
      <c r="E117" t="s">
        <v>445</v>
      </c>
      <c r="G117">
        <v>1560441244.6612899</v>
      </c>
      <c r="H117">
        <f t="shared" si="29"/>
        <v>2.0217960339093291E-3</v>
      </c>
      <c r="I117">
        <f t="shared" si="30"/>
        <v>25.538146175994001</v>
      </c>
      <c r="J117">
        <f t="shared" si="31"/>
        <v>279.97619354838702</v>
      </c>
      <c r="K117">
        <f t="shared" si="32"/>
        <v>119.91758236713105</v>
      </c>
      <c r="L117">
        <f t="shared" si="33"/>
        <v>11.933504210127371</v>
      </c>
      <c r="M117">
        <f t="shared" si="34"/>
        <v>27.861611437564257</v>
      </c>
      <c r="N117">
        <f t="shared" si="35"/>
        <v>0.26929516779362067</v>
      </c>
      <c r="O117">
        <f t="shared" si="36"/>
        <v>3</v>
      </c>
      <c r="P117">
        <f t="shared" si="37"/>
        <v>0.25772769721582101</v>
      </c>
      <c r="Q117">
        <f t="shared" si="38"/>
        <v>0.16208061415503244</v>
      </c>
      <c r="R117">
        <f t="shared" si="39"/>
        <v>215.02236918837954</v>
      </c>
      <c r="S117">
        <f t="shared" si="40"/>
        <v>24.266126208054509</v>
      </c>
      <c r="T117">
        <f t="shared" si="41"/>
        <v>23.940793548387099</v>
      </c>
      <c r="U117">
        <f t="shared" si="42"/>
        <v>2.9843393150787838</v>
      </c>
      <c r="V117">
        <f t="shared" si="43"/>
        <v>76.352623526466346</v>
      </c>
      <c r="W117">
        <f t="shared" si="44"/>
        <v>2.2241096662272217</v>
      </c>
      <c r="X117">
        <f t="shared" si="45"/>
        <v>2.9129446553415046</v>
      </c>
      <c r="Y117">
        <f t="shared" si="46"/>
        <v>0.76022964885156208</v>
      </c>
      <c r="Z117">
        <f t="shared" si="47"/>
        <v>-89.161205095401414</v>
      </c>
      <c r="AA117">
        <f t="shared" si="48"/>
        <v>-65.066914529039877</v>
      </c>
      <c r="AB117">
        <f t="shared" si="49"/>
        <v>-4.5297795892915431</v>
      </c>
      <c r="AC117">
        <f t="shared" si="50"/>
        <v>56.264469974646715</v>
      </c>
      <c r="AD117">
        <v>0</v>
      </c>
      <c r="AE117">
        <v>0</v>
      </c>
      <c r="AF117">
        <v>3</v>
      </c>
      <c r="AG117">
        <v>9</v>
      </c>
      <c r="AH117">
        <v>1</v>
      </c>
      <c r="AI117">
        <f t="shared" si="51"/>
        <v>1</v>
      </c>
      <c r="AJ117">
        <f t="shared" si="52"/>
        <v>0</v>
      </c>
      <c r="AK117">
        <f t="shared" si="53"/>
        <v>67825.029857448855</v>
      </c>
      <c r="AL117">
        <f t="shared" si="54"/>
        <v>1199.9996774193501</v>
      </c>
      <c r="AM117">
        <f t="shared" si="55"/>
        <v>963.36167303173511</v>
      </c>
      <c r="AN117">
        <f t="shared" si="56"/>
        <v>0.80280161000000017</v>
      </c>
      <c r="AO117">
        <f t="shared" si="57"/>
        <v>0.22320004543225819</v>
      </c>
      <c r="AP117">
        <v>10</v>
      </c>
      <c r="AQ117">
        <v>1</v>
      </c>
      <c r="AR117" t="s">
        <v>237</v>
      </c>
      <c r="AS117">
        <v>1560441244.6612899</v>
      </c>
      <c r="AT117">
        <v>279.97619354838702</v>
      </c>
      <c r="AU117">
        <v>323.47764516129001</v>
      </c>
      <c r="AV117">
        <v>22.349667741935502</v>
      </c>
      <c r="AW117">
        <v>19.055738709677399</v>
      </c>
      <c r="AX117">
        <v>600.07654838709698</v>
      </c>
      <c r="AY117">
        <v>99.413954838709699</v>
      </c>
      <c r="AZ117">
        <v>0.100261296774194</v>
      </c>
      <c r="BA117">
        <v>23.5384903225806</v>
      </c>
      <c r="BB117">
        <v>23.9405580645161</v>
      </c>
      <c r="BC117">
        <v>23.941029032258101</v>
      </c>
      <c r="BD117">
        <v>0</v>
      </c>
      <c r="BE117">
        <v>0</v>
      </c>
      <c r="BF117">
        <v>12996.554838709701</v>
      </c>
      <c r="BG117">
        <v>1039.88935483871</v>
      </c>
      <c r="BH117">
        <v>18.6767677419355</v>
      </c>
      <c r="BI117">
        <v>1199.9996774193501</v>
      </c>
      <c r="BJ117">
        <v>0.33001058064516098</v>
      </c>
      <c r="BK117">
        <v>0.33000209677419401</v>
      </c>
      <c r="BL117">
        <v>0.33000654838709698</v>
      </c>
      <c r="BM117">
        <v>9.9807432258064502E-3</v>
      </c>
      <c r="BN117">
        <v>26</v>
      </c>
      <c r="BO117">
        <v>17743.109677419401</v>
      </c>
      <c r="BP117">
        <v>1560439127</v>
      </c>
      <c r="BQ117" t="s">
        <v>238</v>
      </c>
      <c r="BR117">
        <v>2</v>
      </c>
      <c r="BS117">
        <v>-0.51400000000000001</v>
      </c>
      <c r="BT117">
        <v>2.4E-2</v>
      </c>
      <c r="BU117">
        <v>400</v>
      </c>
      <c r="BV117">
        <v>19</v>
      </c>
      <c r="BW117">
        <v>0.04</v>
      </c>
      <c r="BX117">
        <v>0.04</v>
      </c>
      <c r="BY117">
        <v>25.440234967854298</v>
      </c>
      <c r="BZ117">
        <v>4.9429838255183496</v>
      </c>
      <c r="CA117">
        <v>0.489561494518228</v>
      </c>
      <c r="CB117">
        <v>0</v>
      </c>
      <c r="CC117">
        <v>-43.4014121951219</v>
      </c>
      <c r="CD117">
        <v>-8.4778557491295601</v>
      </c>
      <c r="CE117">
        <v>0.83882818706351003</v>
      </c>
      <c r="CF117">
        <v>0</v>
      </c>
      <c r="CG117">
        <v>3.29407219512195</v>
      </c>
      <c r="CH117">
        <v>-5.4073170731733103E-3</v>
      </c>
      <c r="CI117">
        <v>1.99871118497687E-3</v>
      </c>
      <c r="CJ117">
        <v>1</v>
      </c>
      <c r="CK117">
        <v>1</v>
      </c>
      <c r="CL117">
        <v>3</v>
      </c>
      <c r="CM117" t="s">
        <v>255</v>
      </c>
      <c r="CN117">
        <v>1.8608</v>
      </c>
      <c r="CO117">
        <v>1.8577600000000001</v>
      </c>
      <c r="CP117">
        <v>1.8605</v>
      </c>
      <c r="CQ117">
        <v>1.8533299999999999</v>
      </c>
      <c r="CR117">
        <v>1.8519000000000001</v>
      </c>
      <c r="CS117">
        <v>1.85273</v>
      </c>
      <c r="CT117">
        <v>1.85642</v>
      </c>
      <c r="CU117">
        <v>1.86267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-0.51400000000000001</v>
      </c>
      <c r="DJ117">
        <v>2.4E-2</v>
      </c>
      <c r="DK117">
        <v>3</v>
      </c>
      <c r="DL117">
        <v>616.79899999999998</v>
      </c>
      <c r="DM117">
        <v>288.22800000000001</v>
      </c>
      <c r="DN117">
        <v>23.0002</v>
      </c>
      <c r="DO117">
        <v>24.522500000000001</v>
      </c>
      <c r="DP117">
        <v>30.000299999999999</v>
      </c>
      <c r="DQ117">
        <v>24.596399999999999</v>
      </c>
      <c r="DR117">
        <v>24.609200000000001</v>
      </c>
      <c r="DS117">
        <v>17.232900000000001</v>
      </c>
      <c r="DT117">
        <v>28.35</v>
      </c>
      <c r="DU117">
        <v>92.923500000000004</v>
      </c>
      <c r="DV117">
        <v>23</v>
      </c>
      <c r="DW117">
        <v>350</v>
      </c>
      <c r="DX117">
        <v>19</v>
      </c>
      <c r="DY117">
        <v>101.148</v>
      </c>
      <c r="DZ117">
        <v>105.11799999999999</v>
      </c>
    </row>
    <row r="118" spans="1:130" x14ac:dyDescent="0.25">
      <c r="A118">
        <v>102</v>
      </c>
      <c r="B118">
        <v>1560441257</v>
      </c>
      <c r="C118">
        <v>202</v>
      </c>
      <c r="D118" t="s">
        <v>446</v>
      </c>
      <c r="E118" t="s">
        <v>447</v>
      </c>
      <c r="G118">
        <v>1560441246.6612899</v>
      </c>
      <c r="H118">
        <f t="shared" si="29"/>
        <v>2.0214119932686035E-3</v>
      </c>
      <c r="I118">
        <f t="shared" si="30"/>
        <v>25.692342547769837</v>
      </c>
      <c r="J118">
        <f t="shared" si="31"/>
        <v>283.06522580645202</v>
      </c>
      <c r="K118">
        <f t="shared" si="32"/>
        <v>121.95322757745788</v>
      </c>
      <c r="L118">
        <f t="shared" si="33"/>
        <v>12.135950944181634</v>
      </c>
      <c r="M118">
        <f t="shared" si="34"/>
        <v>28.168714864138465</v>
      </c>
      <c r="N118">
        <f t="shared" si="35"/>
        <v>0.26917271837573503</v>
      </c>
      <c r="O118">
        <f t="shared" si="36"/>
        <v>3</v>
      </c>
      <c r="P118">
        <f t="shared" si="37"/>
        <v>0.25761553921150315</v>
      </c>
      <c r="Q118">
        <f t="shared" si="38"/>
        <v>0.16200964182849525</v>
      </c>
      <c r="R118">
        <f t="shared" si="39"/>
        <v>215.02241057781282</v>
      </c>
      <c r="S118">
        <f t="shared" si="40"/>
        <v>24.266205014255846</v>
      </c>
      <c r="T118">
        <f t="shared" si="41"/>
        <v>23.94211612903225</v>
      </c>
      <c r="U118">
        <f t="shared" si="42"/>
        <v>2.9845765271602889</v>
      </c>
      <c r="V118">
        <f t="shared" si="43"/>
        <v>76.354777883517201</v>
      </c>
      <c r="W118">
        <f t="shared" si="44"/>
        <v>2.2241698265045033</v>
      </c>
      <c r="X118">
        <f t="shared" si="45"/>
        <v>2.9129412567967639</v>
      </c>
      <c r="Y118">
        <f t="shared" si="46"/>
        <v>0.76040670065578553</v>
      </c>
      <c r="Z118">
        <f t="shared" si="47"/>
        <v>-89.144268903145417</v>
      </c>
      <c r="AA118">
        <f t="shared" si="48"/>
        <v>-65.283953806455912</v>
      </c>
      <c r="AB118">
        <f t="shared" si="49"/>
        <v>-4.5449192211926626</v>
      </c>
      <c r="AC118">
        <f t="shared" si="50"/>
        <v>56.049268647018835</v>
      </c>
      <c r="AD118">
        <v>0</v>
      </c>
      <c r="AE118">
        <v>0</v>
      </c>
      <c r="AF118">
        <v>3</v>
      </c>
      <c r="AG118">
        <v>9</v>
      </c>
      <c r="AH118">
        <v>1</v>
      </c>
      <c r="AI118">
        <f t="shared" si="51"/>
        <v>1</v>
      </c>
      <c r="AJ118">
        <f t="shared" si="52"/>
        <v>0</v>
      </c>
      <c r="AK118">
        <f t="shared" si="53"/>
        <v>67827.143092963131</v>
      </c>
      <c r="AL118">
        <f t="shared" si="54"/>
        <v>1200</v>
      </c>
      <c r="AM118">
        <f t="shared" si="55"/>
        <v>963.3619894838713</v>
      </c>
      <c r="AN118">
        <f t="shared" si="56"/>
        <v>0.80280165790322611</v>
      </c>
      <c r="AO118">
        <f t="shared" si="57"/>
        <v>0.22320001507741941</v>
      </c>
      <c r="AP118">
        <v>10</v>
      </c>
      <c r="AQ118">
        <v>1</v>
      </c>
      <c r="AR118" t="s">
        <v>237</v>
      </c>
      <c r="AS118">
        <v>1560441246.6612899</v>
      </c>
      <c r="AT118">
        <v>283.06522580645202</v>
      </c>
      <c r="AU118">
        <v>326.83325806451597</v>
      </c>
      <c r="AV118">
        <v>22.350509677419399</v>
      </c>
      <c r="AW118">
        <v>19.057254838709699</v>
      </c>
      <c r="AX118">
        <v>600.08487096774195</v>
      </c>
      <c r="AY118">
        <v>99.412883870967704</v>
      </c>
      <c r="AZ118">
        <v>0.10027527419354799</v>
      </c>
      <c r="BA118">
        <v>23.538470967741901</v>
      </c>
      <c r="BB118">
        <v>23.942667741935502</v>
      </c>
      <c r="BC118">
        <v>23.941564516128999</v>
      </c>
      <c r="BD118">
        <v>0</v>
      </c>
      <c r="BE118">
        <v>0</v>
      </c>
      <c r="BF118">
        <v>12997.1612903226</v>
      </c>
      <c r="BG118">
        <v>1039.8954838709701</v>
      </c>
      <c r="BH118">
        <v>18.626419354838699</v>
      </c>
      <c r="BI118">
        <v>1200</v>
      </c>
      <c r="BJ118">
        <v>0.33001109677419399</v>
      </c>
      <c r="BK118">
        <v>0.33000170967741899</v>
      </c>
      <c r="BL118">
        <v>0.33000641935483899</v>
      </c>
      <c r="BM118">
        <v>9.9807400000000001E-3</v>
      </c>
      <c r="BN118">
        <v>26</v>
      </c>
      <c r="BO118">
        <v>17743.1129032258</v>
      </c>
      <c r="BP118">
        <v>1560439127</v>
      </c>
      <c r="BQ118" t="s">
        <v>238</v>
      </c>
      <c r="BR118">
        <v>2</v>
      </c>
      <c r="BS118">
        <v>-0.51400000000000001</v>
      </c>
      <c r="BT118">
        <v>2.4E-2</v>
      </c>
      <c r="BU118">
        <v>400</v>
      </c>
      <c r="BV118">
        <v>19</v>
      </c>
      <c r="BW118">
        <v>0.04</v>
      </c>
      <c r="BX118">
        <v>0.04</v>
      </c>
      <c r="BY118">
        <v>25.609614018511198</v>
      </c>
      <c r="BZ118">
        <v>4.7235650409282099</v>
      </c>
      <c r="CA118">
        <v>0.46732691086247402</v>
      </c>
      <c r="CB118">
        <v>0</v>
      </c>
      <c r="CC118">
        <v>-43.6852926829268</v>
      </c>
      <c r="CD118">
        <v>-8.1044717770037593</v>
      </c>
      <c r="CE118">
        <v>0.80096443189817901</v>
      </c>
      <c r="CF118">
        <v>0</v>
      </c>
      <c r="CG118">
        <v>3.2935434146341498</v>
      </c>
      <c r="CH118">
        <v>-8.7066898954763702E-3</v>
      </c>
      <c r="CI118">
        <v>2.2413025500278398E-3</v>
      </c>
      <c r="CJ118">
        <v>1</v>
      </c>
      <c r="CK118">
        <v>1</v>
      </c>
      <c r="CL118">
        <v>3</v>
      </c>
      <c r="CM118" t="s">
        <v>255</v>
      </c>
      <c r="CN118">
        <v>1.8608100000000001</v>
      </c>
      <c r="CO118">
        <v>1.8577600000000001</v>
      </c>
      <c r="CP118">
        <v>1.8605</v>
      </c>
      <c r="CQ118">
        <v>1.8533299999999999</v>
      </c>
      <c r="CR118">
        <v>1.8519000000000001</v>
      </c>
      <c r="CS118">
        <v>1.85273</v>
      </c>
      <c r="CT118">
        <v>1.85643</v>
      </c>
      <c r="CU118">
        <v>1.8626799999999999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-0.51400000000000001</v>
      </c>
      <c r="DJ118">
        <v>2.4E-2</v>
      </c>
      <c r="DK118">
        <v>3</v>
      </c>
      <c r="DL118">
        <v>616.49800000000005</v>
      </c>
      <c r="DM118">
        <v>288.23399999999998</v>
      </c>
      <c r="DN118">
        <v>23.0001</v>
      </c>
      <c r="DO118">
        <v>24.524000000000001</v>
      </c>
      <c r="DP118">
        <v>30.000299999999999</v>
      </c>
      <c r="DQ118">
        <v>24.5975</v>
      </c>
      <c r="DR118">
        <v>24.610199999999999</v>
      </c>
      <c r="DS118">
        <v>17.3874</v>
      </c>
      <c r="DT118">
        <v>28.35</v>
      </c>
      <c r="DU118">
        <v>92.923500000000004</v>
      </c>
      <c r="DV118">
        <v>23</v>
      </c>
      <c r="DW118">
        <v>355</v>
      </c>
      <c r="DX118">
        <v>19</v>
      </c>
      <c r="DY118">
        <v>101.149</v>
      </c>
      <c r="DZ118">
        <v>105.11799999999999</v>
      </c>
    </row>
    <row r="119" spans="1:130" x14ac:dyDescent="0.25">
      <c r="A119">
        <v>103</v>
      </c>
      <c r="B119">
        <v>1560441259</v>
      </c>
      <c r="C119">
        <v>204</v>
      </c>
      <c r="D119" t="s">
        <v>448</v>
      </c>
      <c r="E119" t="s">
        <v>449</v>
      </c>
      <c r="G119">
        <v>1560441248.6612899</v>
      </c>
      <c r="H119">
        <f t="shared" si="29"/>
        <v>2.0208395748190556E-3</v>
      </c>
      <c r="I119">
        <f t="shared" si="30"/>
        <v>25.824236644193732</v>
      </c>
      <c r="J119">
        <f t="shared" si="31"/>
        <v>286.15148387096798</v>
      </c>
      <c r="K119">
        <f t="shared" si="32"/>
        <v>124.10295044876807</v>
      </c>
      <c r="L119">
        <f t="shared" si="33"/>
        <v>12.349722011704106</v>
      </c>
      <c r="M119">
        <f t="shared" si="34"/>
        <v>28.475481576096286</v>
      </c>
      <c r="N119">
        <f t="shared" si="35"/>
        <v>0.26901665148600734</v>
      </c>
      <c r="O119">
        <f t="shared" si="36"/>
        <v>3</v>
      </c>
      <c r="P119">
        <f t="shared" si="37"/>
        <v>0.25747258280665719</v>
      </c>
      <c r="Q119">
        <f t="shared" si="38"/>
        <v>0.16191918117605322</v>
      </c>
      <c r="R119">
        <f t="shared" si="39"/>
        <v>215.02228105563327</v>
      </c>
      <c r="S119">
        <f t="shared" si="40"/>
        <v>24.266211562212526</v>
      </c>
      <c r="T119">
        <f t="shared" si="41"/>
        <v>23.943519354838699</v>
      </c>
      <c r="U119">
        <f t="shared" si="42"/>
        <v>2.9848282214177555</v>
      </c>
      <c r="V119">
        <f t="shared" si="43"/>
        <v>76.357336430705502</v>
      </c>
      <c r="W119">
        <f t="shared" si="44"/>
        <v>2.2242257577845423</v>
      </c>
      <c r="X119">
        <f t="shared" si="45"/>
        <v>2.9129169006609255</v>
      </c>
      <c r="Y119">
        <f t="shared" si="46"/>
        <v>0.76060246363321315</v>
      </c>
      <c r="Z119">
        <f t="shared" si="47"/>
        <v>-89.119025249520348</v>
      </c>
      <c r="AA119">
        <f t="shared" si="48"/>
        <v>-65.533340283871865</v>
      </c>
      <c r="AB119">
        <f t="shared" si="49"/>
        <v>-4.5623101145759017</v>
      </c>
      <c r="AC119">
        <f t="shared" si="50"/>
        <v>55.807605407665164</v>
      </c>
      <c r="AD119">
        <v>0</v>
      </c>
      <c r="AE119">
        <v>0</v>
      </c>
      <c r="AF119">
        <v>3</v>
      </c>
      <c r="AG119">
        <v>9</v>
      </c>
      <c r="AH119">
        <v>1</v>
      </c>
      <c r="AI119">
        <f t="shared" si="51"/>
        <v>1</v>
      </c>
      <c r="AJ119">
        <f t="shared" si="52"/>
        <v>0</v>
      </c>
      <c r="AK119">
        <f t="shared" si="53"/>
        <v>67836.513380378514</v>
      </c>
      <c r="AL119">
        <f t="shared" si="54"/>
        <v>1199.9993548387099</v>
      </c>
      <c r="AM119">
        <f t="shared" si="55"/>
        <v>963.36148509569784</v>
      </c>
      <c r="AN119">
        <f t="shared" si="56"/>
        <v>0.80280166919354867</v>
      </c>
      <c r="AO119">
        <f t="shared" si="57"/>
        <v>0.22319999749032265</v>
      </c>
      <c r="AP119">
        <v>10</v>
      </c>
      <c r="AQ119">
        <v>1</v>
      </c>
      <c r="AR119" t="s">
        <v>237</v>
      </c>
      <c r="AS119">
        <v>1560441248.6612899</v>
      </c>
      <c r="AT119">
        <v>286.15148387096798</v>
      </c>
      <c r="AU119">
        <v>330.14912903225797</v>
      </c>
      <c r="AV119">
        <v>22.351351612903201</v>
      </c>
      <c r="AW119">
        <v>19.059054838709699</v>
      </c>
      <c r="AX119">
        <v>600.08900000000006</v>
      </c>
      <c r="AY119">
        <v>99.411651612903199</v>
      </c>
      <c r="AZ119">
        <v>0.100261416129032</v>
      </c>
      <c r="BA119">
        <v>23.5383322580645</v>
      </c>
      <c r="BB119">
        <v>23.9442806451613</v>
      </c>
      <c r="BC119">
        <v>23.942758064516099</v>
      </c>
      <c r="BD119">
        <v>0</v>
      </c>
      <c r="BE119">
        <v>0</v>
      </c>
      <c r="BF119">
        <v>12999.335483871</v>
      </c>
      <c r="BG119">
        <v>1039.8964516128999</v>
      </c>
      <c r="BH119">
        <v>18.572574193548402</v>
      </c>
      <c r="BI119">
        <v>1199.9993548387099</v>
      </c>
      <c r="BJ119">
        <v>0.33001135483871002</v>
      </c>
      <c r="BK119">
        <v>0.330001580645161</v>
      </c>
      <c r="BL119">
        <v>0.330006290322581</v>
      </c>
      <c r="BM119">
        <v>9.9807361290322593E-3</v>
      </c>
      <c r="BN119">
        <v>26</v>
      </c>
      <c r="BO119">
        <v>17743.103225806499</v>
      </c>
      <c r="BP119">
        <v>1560439127</v>
      </c>
      <c r="BQ119" t="s">
        <v>238</v>
      </c>
      <c r="BR119">
        <v>2</v>
      </c>
      <c r="BS119">
        <v>-0.51400000000000001</v>
      </c>
      <c r="BT119">
        <v>2.4E-2</v>
      </c>
      <c r="BU119">
        <v>400</v>
      </c>
      <c r="BV119">
        <v>19</v>
      </c>
      <c r="BW119">
        <v>0.04</v>
      </c>
      <c r="BX119">
        <v>0.04</v>
      </c>
      <c r="BY119">
        <v>25.753797922898102</v>
      </c>
      <c r="BZ119">
        <v>4.4854505577492798</v>
      </c>
      <c r="CA119">
        <v>0.44491284456965202</v>
      </c>
      <c r="CB119">
        <v>0</v>
      </c>
      <c r="CC119">
        <v>-43.927324390243903</v>
      </c>
      <c r="CD119">
        <v>-7.6197930313589</v>
      </c>
      <c r="CE119">
        <v>0.75755798708439503</v>
      </c>
      <c r="CF119">
        <v>0</v>
      </c>
      <c r="CG119">
        <v>3.2926224390243899</v>
      </c>
      <c r="CH119">
        <v>-1.27814634146364E-2</v>
      </c>
      <c r="CI119">
        <v>2.6851559254245901E-3</v>
      </c>
      <c r="CJ119">
        <v>1</v>
      </c>
      <c r="CK119">
        <v>1</v>
      </c>
      <c r="CL119">
        <v>3</v>
      </c>
      <c r="CM119" t="s">
        <v>255</v>
      </c>
      <c r="CN119">
        <v>1.8608100000000001</v>
      </c>
      <c r="CO119">
        <v>1.8577600000000001</v>
      </c>
      <c r="CP119">
        <v>1.8605</v>
      </c>
      <c r="CQ119">
        <v>1.8533299999999999</v>
      </c>
      <c r="CR119">
        <v>1.85189</v>
      </c>
      <c r="CS119">
        <v>1.8527199999999999</v>
      </c>
      <c r="CT119">
        <v>1.8564099999999999</v>
      </c>
      <c r="CU119">
        <v>1.86266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-0.51400000000000001</v>
      </c>
      <c r="DJ119">
        <v>2.4E-2</v>
      </c>
      <c r="DK119">
        <v>3</v>
      </c>
      <c r="DL119">
        <v>616.29499999999996</v>
      </c>
      <c r="DM119">
        <v>288.20600000000002</v>
      </c>
      <c r="DN119">
        <v>23</v>
      </c>
      <c r="DO119">
        <v>24.524999999999999</v>
      </c>
      <c r="DP119">
        <v>30.000399999999999</v>
      </c>
      <c r="DQ119">
        <v>24.598500000000001</v>
      </c>
      <c r="DR119">
        <v>24.6112</v>
      </c>
      <c r="DS119">
        <v>17.535599999999999</v>
      </c>
      <c r="DT119">
        <v>28.35</v>
      </c>
      <c r="DU119">
        <v>92.923500000000004</v>
      </c>
      <c r="DV119">
        <v>23</v>
      </c>
      <c r="DW119">
        <v>360</v>
      </c>
      <c r="DX119">
        <v>19</v>
      </c>
      <c r="DY119">
        <v>101.149</v>
      </c>
      <c r="DZ119">
        <v>105.11799999999999</v>
      </c>
    </row>
    <row r="120" spans="1:130" x14ac:dyDescent="0.25">
      <c r="A120">
        <v>104</v>
      </c>
      <c r="B120">
        <v>1560441261</v>
      </c>
      <c r="C120">
        <v>206</v>
      </c>
      <c r="D120" t="s">
        <v>450</v>
      </c>
      <c r="E120" t="s">
        <v>451</v>
      </c>
      <c r="G120">
        <v>1560441250.6612899</v>
      </c>
      <c r="H120">
        <f t="shared" si="29"/>
        <v>2.0201644666167423E-3</v>
      </c>
      <c r="I120">
        <f t="shared" si="30"/>
        <v>25.950958822865179</v>
      </c>
      <c r="J120">
        <f t="shared" si="31"/>
        <v>289.22974193548401</v>
      </c>
      <c r="K120">
        <f t="shared" si="32"/>
        <v>126.28802210216712</v>
      </c>
      <c r="L120">
        <f t="shared" si="33"/>
        <v>12.567014156917988</v>
      </c>
      <c r="M120">
        <f t="shared" si="34"/>
        <v>28.781464789783822</v>
      </c>
      <c r="N120">
        <f t="shared" si="35"/>
        <v>0.26888193449684861</v>
      </c>
      <c r="O120">
        <f t="shared" si="36"/>
        <v>3</v>
      </c>
      <c r="P120">
        <f t="shared" si="37"/>
        <v>0.25734917706829918</v>
      </c>
      <c r="Q120">
        <f t="shared" si="38"/>
        <v>0.16184109239131514</v>
      </c>
      <c r="R120">
        <f t="shared" si="39"/>
        <v>215.02213442750323</v>
      </c>
      <c r="S120">
        <f t="shared" si="40"/>
        <v>24.265944335960953</v>
      </c>
      <c r="T120">
        <f t="shared" si="41"/>
        <v>23.944261290322551</v>
      </c>
      <c r="U120">
        <f t="shared" si="42"/>
        <v>2.9849613086406337</v>
      </c>
      <c r="V120">
        <f t="shared" si="43"/>
        <v>76.360470070181293</v>
      </c>
      <c r="W120">
        <f t="shared" si="44"/>
        <v>2.2242582159580344</v>
      </c>
      <c r="X120">
        <f t="shared" si="45"/>
        <v>2.9128398684735251</v>
      </c>
      <c r="Y120">
        <f t="shared" si="46"/>
        <v>0.76070309268259928</v>
      </c>
      <c r="Z120">
        <f t="shared" si="47"/>
        <v>-89.089252977798338</v>
      </c>
      <c r="AA120">
        <f t="shared" si="48"/>
        <v>-65.724293109672146</v>
      </c>
      <c r="AB120">
        <f t="shared" si="49"/>
        <v>-4.575610923475403</v>
      </c>
      <c r="AC120">
        <f t="shared" si="50"/>
        <v>55.632977416557338</v>
      </c>
      <c r="AD120">
        <v>0</v>
      </c>
      <c r="AE120">
        <v>0</v>
      </c>
      <c r="AF120">
        <v>3</v>
      </c>
      <c r="AG120">
        <v>9</v>
      </c>
      <c r="AH120">
        <v>2</v>
      </c>
      <c r="AI120">
        <f t="shared" si="51"/>
        <v>1</v>
      </c>
      <c r="AJ120">
        <f t="shared" si="52"/>
        <v>0</v>
      </c>
      <c r="AK120">
        <f t="shared" si="53"/>
        <v>67845.394551549907</v>
      </c>
      <c r="AL120">
        <f t="shared" si="54"/>
        <v>1199.99870967742</v>
      </c>
      <c r="AM120">
        <f t="shared" si="55"/>
        <v>963.3608366108906</v>
      </c>
      <c r="AN120">
        <f t="shared" si="56"/>
        <v>0.80280156040322603</v>
      </c>
      <c r="AO120">
        <f t="shared" si="57"/>
        <v>0.22319999553225814</v>
      </c>
      <c r="AP120">
        <v>10</v>
      </c>
      <c r="AQ120">
        <v>1</v>
      </c>
      <c r="AR120" t="s">
        <v>237</v>
      </c>
      <c r="AS120">
        <v>1560441250.6612899</v>
      </c>
      <c r="AT120">
        <v>289.22974193548401</v>
      </c>
      <c r="AU120">
        <v>333.44983870967701</v>
      </c>
      <c r="AV120">
        <v>22.3519419354839</v>
      </c>
      <c r="AW120">
        <v>19.060654838709699</v>
      </c>
      <c r="AX120">
        <v>600.07219354838696</v>
      </c>
      <c r="AY120">
        <v>99.4105548387097</v>
      </c>
      <c r="AZ120">
        <v>0.100182187096774</v>
      </c>
      <c r="BA120">
        <v>23.5378935483871</v>
      </c>
      <c r="BB120">
        <v>23.944532258064498</v>
      </c>
      <c r="BC120">
        <v>23.9439903225806</v>
      </c>
      <c r="BD120">
        <v>0</v>
      </c>
      <c r="BE120">
        <v>0</v>
      </c>
      <c r="BF120">
        <v>13001.370967741899</v>
      </c>
      <c r="BG120">
        <v>1039.89580645161</v>
      </c>
      <c r="BH120">
        <v>18.524551612903199</v>
      </c>
      <c r="BI120">
        <v>1199.99870967742</v>
      </c>
      <c r="BJ120">
        <v>0.33001119354838698</v>
      </c>
      <c r="BK120">
        <v>0.33000248387096798</v>
      </c>
      <c r="BL120">
        <v>0.330005612903226</v>
      </c>
      <c r="BM120">
        <v>9.98071451612903E-3</v>
      </c>
      <c r="BN120">
        <v>26</v>
      </c>
      <c r="BO120">
        <v>17743.0935483871</v>
      </c>
      <c r="BP120">
        <v>1560439127</v>
      </c>
      <c r="BQ120" t="s">
        <v>238</v>
      </c>
      <c r="BR120">
        <v>2</v>
      </c>
      <c r="BS120">
        <v>-0.51400000000000001</v>
      </c>
      <c r="BT120">
        <v>2.4E-2</v>
      </c>
      <c r="BU120">
        <v>400</v>
      </c>
      <c r="BV120">
        <v>19</v>
      </c>
      <c r="BW120">
        <v>0.04</v>
      </c>
      <c r="BX120">
        <v>0.04</v>
      </c>
      <c r="BY120">
        <v>25.881572118794502</v>
      </c>
      <c r="BZ120">
        <v>4.1061836607715296</v>
      </c>
      <c r="CA120">
        <v>0.41285434424704998</v>
      </c>
      <c r="CB120">
        <v>0</v>
      </c>
      <c r="CC120">
        <v>-44.146592682926801</v>
      </c>
      <c r="CD120">
        <v>-7.0658550522649204</v>
      </c>
      <c r="CE120">
        <v>0.70926001506559599</v>
      </c>
      <c r="CF120">
        <v>0</v>
      </c>
      <c r="CG120">
        <v>3.2915948780487798</v>
      </c>
      <c r="CH120">
        <v>-1.9157770034843799E-2</v>
      </c>
      <c r="CI120">
        <v>3.3209873068780001E-3</v>
      </c>
      <c r="CJ120">
        <v>1</v>
      </c>
      <c r="CK120">
        <v>1</v>
      </c>
      <c r="CL120">
        <v>3</v>
      </c>
      <c r="CM120" t="s">
        <v>255</v>
      </c>
      <c r="CN120">
        <v>1.8608100000000001</v>
      </c>
      <c r="CO120">
        <v>1.8577600000000001</v>
      </c>
      <c r="CP120">
        <v>1.8605</v>
      </c>
      <c r="CQ120">
        <v>1.8533299999999999</v>
      </c>
      <c r="CR120">
        <v>1.85188</v>
      </c>
      <c r="CS120">
        <v>1.8527199999999999</v>
      </c>
      <c r="CT120">
        <v>1.8564000000000001</v>
      </c>
      <c r="CU120">
        <v>1.8626499999999999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-0.51400000000000001</v>
      </c>
      <c r="DJ120">
        <v>2.4E-2</v>
      </c>
      <c r="DK120">
        <v>3</v>
      </c>
      <c r="DL120">
        <v>616.26800000000003</v>
      </c>
      <c r="DM120">
        <v>287.99900000000002</v>
      </c>
      <c r="DN120">
        <v>22.9998</v>
      </c>
      <c r="DO120">
        <v>24.5261</v>
      </c>
      <c r="DP120">
        <v>30.000399999999999</v>
      </c>
      <c r="DQ120">
        <v>24.599499999999999</v>
      </c>
      <c r="DR120">
        <v>24.612200000000001</v>
      </c>
      <c r="DS120">
        <v>17.639900000000001</v>
      </c>
      <c r="DT120">
        <v>28.35</v>
      </c>
      <c r="DU120">
        <v>92.923500000000004</v>
      </c>
      <c r="DV120">
        <v>23</v>
      </c>
      <c r="DW120">
        <v>360</v>
      </c>
      <c r="DX120">
        <v>19</v>
      </c>
      <c r="DY120">
        <v>101.148</v>
      </c>
      <c r="DZ120">
        <v>105.11799999999999</v>
      </c>
    </row>
    <row r="121" spans="1:130" x14ac:dyDescent="0.25">
      <c r="A121">
        <v>105</v>
      </c>
      <c r="B121">
        <v>1560441263</v>
      </c>
      <c r="C121">
        <v>208</v>
      </c>
      <c r="D121" t="s">
        <v>452</v>
      </c>
      <c r="E121" t="s">
        <v>453</v>
      </c>
      <c r="G121">
        <v>1560441252.6612899</v>
      </c>
      <c r="H121">
        <f t="shared" si="29"/>
        <v>2.0196048187024517E-3</v>
      </c>
      <c r="I121">
        <f t="shared" si="30"/>
        <v>26.085108372695021</v>
      </c>
      <c r="J121">
        <f t="shared" si="31"/>
        <v>292.30164516129003</v>
      </c>
      <c r="K121">
        <f t="shared" si="32"/>
        <v>128.47074034049751</v>
      </c>
      <c r="L121">
        <f t="shared" si="33"/>
        <v>12.784071672584881</v>
      </c>
      <c r="M121">
        <f t="shared" si="34"/>
        <v>29.086819083103403</v>
      </c>
      <c r="N121">
        <f t="shared" si="35"/>
        <v>0.26883384138088973</v>
      </c>
      <c r="O121">
        <f t="shared" si="36"/>
        <v>3</v>
      </c>
      <c r="P121">
        <f t="shared" si="37"/>
        <v>0.25730512071285466</v>
      </c>
      <c r="Q121">
        <f t="shared" si="38"/>
        <v>0.16181321448698174</v>
      </c>
      <c r="R121">
        <f t="shared" si="39"/>
        <v>215.02214536229769</v>
      </c>
      <c r="S121">
        <f t="shared" si="40"/>
        <v>24.265116580355787</v>
      </c>
      <c r="T121">
        <f t="shared" si="41"/>
        <v>23.943770967741898</v>
      </c>
      <c r="U121">
        <f t="shared" si="42"/>
        <v>2.9848733547640869</v>
      </c>
      <c r="V121">
        <f t="shared" si="43"/>
        <v>76.364979904107571</v>
      </c>
      <c r="W121">
        <f t="shared" si="44"/>
        <v>2.2242593901103094</v>
      </c>
      <c r="X121">
        <f t="shared" si="45"/>
        <v>2.9126693844525842</v>
      </c>
      <c r="Y121">
        <f t="shared" si="46"/>
        <v>0.76061396465377751</v>
      </c>
      <c r="Z121">
        <f t="shared" si="47"/>
        <v>-89.064572504778113</v>
      </c>
      <c r="AA121">
        <f t="shared" si="48"/>
        <v>-65.802030735471547</v>
      </c>
      <c r="AB121">
        <f t="shared" si="49"/>
        <v>-4.5809890482811868</v>
      </c>
      <c r="AC121">
        <f t="shared" si="50"/>
        <v>55.574553073766836</v>
      </c>
      <c r="AD121">
        <v>0</v>
      </c>
      <c r="AE121">
        <v>0</v>
      </c>
      <c r="AF121">
        <v>3</v>
      </c>
      <c r="AG121">
        <v>9</v>
      </c>
      <c r="AH121">
        <v>2</v>
      </c>
      <c r="AI121">
        <f t="shared" si="51"/>
        <v>1</v>
      </c>
      <c r="AJ121">
        <f t="shared" si="52"/>
        <v>0</v>
      </c>
      <c r="AK121">
        <f t="shared" si="53"/>
        <v>67847.256667440015</v>
      </c>
      <c r="AL121">
        <f t="shared" si="54"/>
        <v>1199.99903225806</v>
      </c>
      <c r="AM121">
        <f t="shared" si="55"/>
        <v>963.36098438567251</v>
      </c>
      <c r="AN121">
        <f t="shared" si="56"/>
        <v>0.80280146774193528</v>
      </c>
      <c r="AO121">
        <f t="shared" si="57"/>
        <v>0.22319997264516123</v>
      </c>
      <c r="AP121">
        <v>10</v>
      </c>
      <c r="AQ121">
        <v>1</v>
      </c>
      <c r="AR121" t="s">
        <v>237</v>
      </c>
      <c r="AS121">
        <v>1560441252.6612899</v>
      </c>
      <c r="AT121">
        <v>292.30164516129003</v>
      </c>
      <c r="AU121">
        <v>336.75632258064502</v>
      </c>
      <c r="AV121">
        <v>22.352209677419399</v>
      </c>
      <c r="AW121">
        <v>19.061764516128999</v>
      </c>
      <c r="AX121">
        <v>600.05929032258098</v>
      </c>
      <c r="AY121">
        <v>99.409483870967705</v>
      </c>
      <c r="AZ121">
        <v>0.100113712903226</v>
      </c>
      <c r="BA121">
        <v>23.5369225806452</v>
      </c>
      <c r="BB121">
        <v>23.9435838709677</v>
      </c>
      <c r="BC121">
        <v>23.943958064516099</v>
      </c>
      <c r="BD121">
        <v>0</v>
      </c>
      <c r="BE121">
        <v>0</v>
      </c>
      <c r="BF121">
        <v>13001.8774193548</v>
      </c>
      <c r="BG121">
        <v>1039.89709677419</v>
      </c>
      <c r="BH121">
        <v>18.485041935483899</v>
      </c>
      <c r="BI121">
        <v>1199.99903225806</v>
      </c>
      <c r="BJ121">
        <v>0.33001138709677402</v>
      </c>
      <c r="BK121">
        <v>0.33000335483871002</v>
      </c>
      <c r="BL121">
        <v>0.33000464516129002</v>
      </c>
      <c r="BM121">
        <v>9.9806838709677395E-3</v>
      </c>
      <c r="BN121">
        <v>26</v>
      </c>
      <c r="BO121">
        <v>17743.103225806499</v>
      </c>
      <c r="BP121">
        <v>1560439127</v>
      </c>
      <c r="BQ121" t="s">
        <v>238</v>
      </c>
      <c r="BR121">
        <v>2</v>
      </c>
      <c r="BS121">
        <v>-0.51400000000000001</v>
      </c>
      <c r="BT121">
        <v>2.4E-2</v>
      </c>
      <c r="BU121">
        <v>400</v>
      </c>
      <c r="BV121">
        <v>19</v>
      </c>
      <c r="BW121">
        <v>0.04</v>
      </c>
      <c r="BX121">
        <v>0.04</v>
      </c>
      <c r="BY121">
        <v>26.009045339717598</v>
      </c>
      <c r="BZ121">
        <v>3.8535489722726699</v>
      </c>
      <c r="CA121">
        <v>0.38973619527210002</v>
      </c>
      <c r="CB121">
        <v>0</v>
      </c>
      <c r="CC121">
        <v>-44.375021951219502</v>
      </c>
      <c r="CD121">
        <v>-6.7119156794428303</v>
      </c>
      <c r="CE121">
        <v>0.67527388644405995</v>
      </c>
      <c r="CF121">
        <v>0</v>
      </c>
      <c r="CG121">
        <v>3.2906975609756102</v>
      </c>
      <c r="CH121">
        <v>-2.9114843205575201E-2</v>
      </c>
      <c r="CI121">
        <v>4.02700625986768E-3</v>
      </c>
      <c r="CJ121">
        <v>1</v>
      </c>
      <c r="CK121">
        <v>1</v>
      </c>
      <c r="CL121">
        <v>3</v>
      </c>
      <c r="CM121" t="s">
        <v>255</v>
      </c>
      <c r="CN121">
        <v>1.8608100000000001</v>
      </c>
      <c r="CO121">
        <v>1.8577600000000001</v>
      </c>
      <c r="CP121">
        <v>1.8605</v>
      </c>
      <c r="CQ121">
        <v>1.8533299999999999</v>
      </c>
      <c r="CR121">
        <v>1.85192</v>
      </c>
      <c r="CS121">
        <v>1.85273</v>
      </c>
      <c r="CT121">
        <v>1.8564000000000001</v>
      </c>
      <c r="CU121">
        <v>1.86266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-0.51400000000000001</v>
      </c>
      <c r="DJ121">
        <v>2.4E-2</v>
      </c>
      <c r="DK121">
        <v>3</v>
      </c>
      <c r="DL121">
        <v>615.98800000000006</v>
      </c>
      <c r="DM121">
        <v>287.90499999999997</v>
      </c>
      <c r="DN121">
        <v>22.999700000000001</v>
      </c>
      <c r="DO121">
        <v>24.527100000000001</v>
      </c>
      <c r="DP121">
        <v>30.000299999999999</v>
      </c>
      <c r="DQ121">
        <v>24.6005</v>
      </c>
      <c r="DR121">
        <v>24.613299999999999</v>
      </c>
      <c r="DS121">
        <v>17.789300000000001</v>
      </c>
      <c r="DT121">
        <v>28.623000000000001</v>
      </c>
      <c r="DU121">
        <v>92.923500000000004</v>
      </c>
      <c r="DV121">
        <v>23</v>
      </c>
      <c r="DW121">
        <v>365</v>
      </c>
      <c r="DX121">
        <v>19</v>
      </c>
      <c r="DY121">
        <v>101.149</v>
      </c>
      <c r="DZ121">
        <v>105.11799999999999</v>
      </c>
    </row>
    <row r="122" spans="1:130" x14ac:dyDescent="0.25">
      <c r="A122">
        <v>106</v>
      </c>
      <c r="B122">
        <v>1560441265</v>
      </c>
      <c r="C122">
        <v>210</v>
      </c>
      <c r="D122" t="s">
        <v>454</v>
      </c>
      <c r="E122" t="s">
        <v>455</v>
      </c>
      <c r="G122">
        <v>1560441254.6612899</v>
      </c>
      <c r="H122">
        <f t="shared" si="29"/>
        <v>2.0191540134872343E-3</v>
      </c>
      <c r="I122">
        <f t="shared" si="30"/>
        <v>26.23221609807884</v>
      </c>
      <c r="J122">
        <f t="shared" si="31"/>
        <v>295.37051612903201</v>
      </c>
      <c r="K122">
        <f t="shared" si="32"/>
        <v>130.61389592168933</v>
      </c>
      <c r="L122">
        <f t="shared" si="33"/>
        <v>12.997204528251009</v>
      </c>
      <c r="M122">
        <f t="shared" si="34"/>
        <v>29.391903385576928</v>
      </c>
      <c r="N122">
        <f t="shared" si="35"/>
        <v>0.26885982817591064</v>
      </c>
      <c r="O122">
        <f t="shared" si="36"/>
        <v>3</v>
      </c>
      <c r="P122">
        <f t="shared" si="37"/>
        <v>0.25732892635515425</v>
      </c>
      <c r="Q122">
        <f t="shared" si="38"/>
        <v>0.16182827817275289</v>
      </c>
      <c r="R122">
        <f t="shared" si="39"/>
        <v>215.02234582145863</v>
      </c>
      <c r="S122">
        <f t="shared" si="40"/>
        <v>24.26380432548282</v>
      </c>
      <c r="T122">
        <f t="shared" si="41"/>
        <v>23.9422741935484</v>
      </c>
      <c r="U122">
        <f t="shared" si="42"/>
        <v>2.9846048779997254</v>
      </c>
      <c r="V122">
        <f t="shared" si="43"/>
        <v>76.370817750622052</v>
      </c>
      <c r="W122">
        <f t="shared" si="44"/>
        <v>2.2242378160846754</v>
      </c>
      <c r="X122">
        <f t="shared" si="45"/>
        <v>2.9124184886269058</v>
      </c>
      <c r="Y122">
        <f t="shared" si="46"/>
        <v>0.76036706191504999</v>
      </c>
      <c r="Z122">
        <f t="shared" si="47"/>
        <v>-89.04469199478703</v>
      </c>
      <c r="AA122">
        <f t="shared" si="48"/>
        <v>-65.791074425807707</v>
      </c>
      <c r="AB122">
        <f t="shared" si="49"/>
        <v>-4.5801585540276735</v>
      </c>
      <c r="AC122">
        <f t="shared" si="50"/>
        <v>55.60642084683623</v>
      </c>
      <c r="AD122">
        <v>0</v>
      </c>
      <c r="AE122">
        <v>0</v>
      </c>
      <c r="AF122">
        <v>3</v>
      </c>
      <c r="AG122">
        <v>9</v>
      </c>
      <c r="AH122">
        <v>1</v>
      </c>
      <c r="AI122">
        <f t="shared" si="51"/>
        <v>1</v>
      </c>
      <c r="AJ122">
        <f t="shared" si="52"/>
        <v>0</v>
      </c>
      <c r="AK122">
        <f t="shared" si="53"/>
        <v>67849.748885572379</v>
      </c>
      <c r="AL122">
        <f t="shared" si="54"/>
        <v>1200.0003225806499</v>
      </c>
      <c r="AM122">
        <f t="shared" si="55"/>
        <v>963.36207571016996</v>
      </c>
      <c r="AN122">
        <f t="shared" si="56"/>
        <v>0.80280151395161314</v>
      </c>
      <c r="AO122">
        <f t="shared" si="57"/>
        <v>0.22319992788064524</v>
      </c>
      <c r="AP122">
        <v>10</v>
      </c>
      <c r="AQ122">
        <v>1</v>
      </c>
      <c r="AR122" t="s">
        <v>237</v>
      </c>
      <c r="AS122">
        <v>1560441254.6612899</v>
      </c>
      <c r="AT122">
        <v>295.37051612903201</v>
      </c>
      <c r="AU122">
        <v>340.08035483870998</v>
      </c>
      <c r="AV122">
        <v>22.352219354838699</v>
      </c>
      <c r="AW122">
        <v>19.0625161290323</v>
      </c>
      <c r="AX122">
        <v>600.06064516129004</v>
      </c>
      <c r="AY122">
        <v>99.408496774193594</v>
      </c>
      <c r="AZ122">
        <v>0.100092541935484</v>
      </c>
      <c r="BA122">
        <v>23.535493548387102</v>
      </c>
      <c r="BB122">
        <v>23.941854838709698</v>
      </c>
      <c r="BC122">
        <v>23.942693548387101</v>
      </c>
      <c r="BD122">
        <v>0</v>
      </c>
      <c r="BE122">
        <v>0</v>
      </c>
      <c r="BF122">
        <v>13002.483870967701</v>
      </c>
      <c r="BG122">
        <v>1039.9012903225801</v>
      </c>
      <c r="BH122">
        <v>18.4510838709677</v>
      </c>
      <c r="BI122">
        <v>1200.0003225806499</v>
      </c>
      <c r="BJ122">
        <v>0.33001212903225802</v>
      </c>
      <c r="BK122">
        <v>0.33000306451612899</v>
      </c>
      <c r="BL122">
        <v>0.330004225806452</v>
      </c>
      <c r="BM122">
        <v>9.9806719354838692E-3</v>
      </c>
      <c r="BN122">
        <v>26</v>
      </c>
      <c r="BO122">
        <v>17743.122580645198</v>
      </c>
      <c r="BP122">
        <v>1560439127</v>
      </c>
      <c r="BQ122" t="s">
        <v>238</v>
      </c>
      <c r="BR122">
        <v>2</v>
      </c>
      <c r="BS122">
        <v>-0.51400000000000001</v>
      </c>
      <c r="BT122">
        <v>2.4E-2</v>
      </c>
      <c r="BU122">
        <v>400</v>
      </c>
      <c r="BV122">
        <v>19</v>
      </c>
      <c r="BW122">
        <v>0.04</v>
      </c>
      <c r="BX122">
        <v>0.04</v>
      </c>
      <c r="BY122">
        <v>26.149982539710798</v>
      </c>
      <c r="BZ122">
        <v>3.8845847093790602</v>
      </c>
      <c r="CA122">
        <v>0.39404312117329399</v>
      </c>
      <c r="CB122">
        <v>0</v>
      </c>
      <c r="CC122">
        <v>-44.624887804878</v>
      </c>
      <c r="CD122">
        <v>-6.7831965156796103</v>
      </c>
      <c r="CE122">
        <v>0.68290780372453197</v>
      </c>
      <c r="CF122">
        <v>0</v>
      </c>
      <c r="CG122">
        <v>3.2899575609756102</v>
      </c>
      <c r="CH122">
        <v>-3.9374006968642801E-2</v>
      </c>
      <c r="CI122">
        <v>4.5442049831855603E-3</v>
      </c>
      <c r="CJ122">
        <v>1</v>
      </c>
      <c r="CK122">
        <v>1</v>
      </c>
      <c r="CL122">
        <v>3</v>
      </c>
      <c r="CM122" t="s">
        <v>255</v>
      </c>
      <c r="CN122">
        <v>1.8608100000000001</v>
      </c>
      <c r="CO122">
        <v>1.8577600000000001</v>
      </c>
      <c r="CP122">
        <v>1.8605</v>
      </c>
      <c r="CQ122">
        <v>1.8533299999999999</v>
      </c>
      <c r="CR122">
        <v>1.8519099999999999</v>
      </c>
      <c r="CS122">
        <v>1.85273</v>
      </c>
      <c r="CT122">
        <v>1.85642</v>
      </c>
      <c r="CU122">
        <v>1.86266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-0.51400000000000001</v>
      </c>
      <c r="DJ122">
        <v>2.4E-2</v>
      </c>
      <c r="DK122">
        <v>3</v>
      </c>
      <c r="DL122">
        <v>616.11900000000003</v>
      </c>
      <c r="DM122">
        <v>287.84399999999999</v>
      </c>
      <c r="DN122">
        <v>22.999600000000001</v>
      </c>
      <c r="DO122">
        <v>24.528099999999998</v>
      </c>
      <c r="DP122">
        <v>30.000299999999999</v>
      </c>
      <c r="DQ122">
        <v>24.601600000000001</v>
      </c>
      <c r="DR122">
        <v>24.6143</v>
      </c>
      <c r="DS122">
        <v>17.9282</v>
      </c>
      <c r="DT122">
        <v>28.623000000000001</v>
      </c>
      <c r="DU122">
        <v>92.923500000000004</v>
      </c>
      <c r="DV122">
        <v>23</v>
      </c>
      <c r="DW122">
        <v>370</v>
      </c>
      <c r="DX122">
        <v>19</v>
      </c>
      <c r="DY122">
        <v>101.15</v>
      </c>
      <c r="DZ122">
        <v>105.119</v>
      </c>
    </row>
    <row r="123" spans="1:130" x14ac:dyDescent="0.25">
      <c r="A123">
        <v>107</v>
      </c>
      <c r="B123">
        <v>1560441267</v>
      </c>
      <c r="C123">
        <v>212</v>
      </c>
      <c r="D123" t="s">
        <v>456</v>
      </c>
      <c r="E123" t="s">
        <v>457</v>
      </c>
      <c r="G123">
        <v>1560441256.6612899</v>
      </c>
      <c r="H123">
        <f t="shared" si="29"/>
        <v>2.0186587741862342E-3</v>
      </c>
      <c r="I123">
        <f t="shared" si="30"/>
        <v>26.38684142706142</v>
      </c>
      <c r="J123">
        <f t="shared" si="31"/>
        <v>298.43754838709702</v>
      </c>
      <c r="K123">
        <f t="shared" si="32"/>
        <v>132.70645113613648</v>
      </c>
      <c r="L123">
        <f t="shared" si="33"/>
        <v>13.205311859983047</v>
      </c>
      <c r="M123">
        <f t="shared" si="34"/>
        <v>29.696829833370909</v>
      </c>
      <c r="N123">
        <f t="shared" si="35"/>
        <v>0.26888095512251864</v>
      </c>
      <c r="O123">
        <f t="shared" si="36"/>
        <v>3</v>
      </c>
      <c r="P123">
        <f t="shared" si="37"/>
        <v>0.25734827990581643</v>
      </c>
      <c r="Q123">
        <f t="shared" si="38"/>
        <v>0.16184052468580168</v>
      </c>
      <c r="R123">
        <f t="shared" si="39"/>
        <v>215.02220263188411</v>
      </c>
      <c r="S123">
        <f t="shared" si="40"/>
        <v>24.262140295387443</v>
      </c>
      <c r="T123">
        <f t="shared" si="41"/>
        <v>23.94071129032255</v>
      </c>
      <c r="U123">
        <f t="shared" si="42"/>
        <v>2.9843245621889838</v>
      </c>
      <c r="V123">
        <f t="shared" si="43"/>
        <v>76.378003233675685</v>
      </c>
      <c r="W123">
        <f t="shared" si="44"/>
        <v>2.2242070305523582</v>
      </c>
      <c r="X123">
        <f t="shared" si="45"/>
        <v>2.9121041875728002</v>
      </c>
      <c r="Y123">
        <f t="shared" si="46"/>
        <v>0.76011753163662554</v>
      </c>
      <c r="Z123">
        <f t="shared" si="47"/>
        <v>-89.022851941612927</v>
      </c>
      <c r="AA123">
        <f t="shared" si="48"/>
        <v>-65.827856322567669</v>
      </c>
      <c r="AB123">
        <f t="shared" si="49"/>
        <v>-4.5826415129041891</v>
      </c>
      <c r="AC123">
        <f t="shared" si="50"/>
        <v>55.588852854799327</v>
      </c>
      <c r="AD123">
        <v>0</v>
      </c>
      <c r="AE123">
        <v>0</v>
      </c>
      <c r="AF123">
        <v>3</v>
      </c>
      <c r="AG123">
        <v>9</v>
      </c>
      <c r="AH123">
        <v>1</v>
      </c>
      <c r="AI123">
        <f t="shared" si="51"/>
        <v>1</v>
      </c>
      <c r="AJ123">
        <f t="shared" si="52"/>
        <v>0</v>
      </c>
      <c r="AK123">
        <f t="shared" si="53"/>
        <v>67850.977221632027</v>
      </c>
      <c r="AL123">
        <f t="shared" si="54"/>
        <v>1199.9996774193501</v>
      </c>
      <c r="AM123">
        <f t="shared" si="55"/>
        <v>963.3615714188594</v>
      </c>
      <c r="AN123">
        <f t="shared" si="56"/>
        <v>0.80280152532258098</v>
      </c>
      <c r="AO123">
        <f t="shared" si="57"/>
        <v>0.22319989608387103</v>
      </c>
      <c r="AP123">
        <v>10</v>
      </c>
      <c r="AQ123">
        <v>1</v>
      </c>
      <c r="AR123" t="s">
        <v>237</v>
      </c>
      <c r="AS123">
        <v>1560441256.6612899</v>
      </c>
      <c r="AT123">
        <v>298.43754838709702</v>
      </c>
      <c r="AU123">
        <v>343.41580645161298</v>
      </c>
      <c r="AV123">
        <v>22.352112903225802</v>
      </c>
      <c r="AW123">
        <v>19.063167741935501</v>
      </c>
      <c r="AX123">
        <v>600.05180645161295</v>
      </c>
      <c r="AY123">
        <v>99.4076387096774</v>
      </c>
      <c r="AZ123">
        <v>0.100047216129032</v>
      </c>
      <c r="BA123">
        <v>23.533703225806502</v>
      </c>
      <c r="BB123">
        <v>23.939951612903201</v>
      </c>
      <c r="BC123">
        <v>23.9414709677419</v>
      </c>
      <c r="BD123">
        <v>0</v>
      </c>
      <c r="BE123">
        <v>0</v>
      </c>
      <c r="BF123">
        <v>13002.7838709677</v>
      </c>
      <c r="BG123">
        <v>1039.9067741935501</v>
      </c>
      <c r="BH123">
        <v>18.4225483870968</v>
      </c>
      <c r="BI123">
        <v>1199.9996774193501</v>
      </c>
      <c r="BJ123">
        <v>0.33001248387096799</v>
      </c>
      <c r="BK123">
        <v>0.33000258064516103</v>
      </c>
      <c r="BL123">
        <v>0.330004290322581</v>
      </c>
      <c r="BM123">
        <v>9.9806664516129007E-3</v>
      </c>
      <c r="BN123">
        <v>26</v>
      </c>
      <c r="BO123">
        <v>17743.119354838698</v>
      </c>
      <c r="BP123">
        <v>1560439127</v>
      </c>
      <c r="BQ123" t="s">
        <v>238</v>
      </c>
      <c r="BR123">
        <v>2</v>
      </c>
      <c r="BS123">
        <v>-0.51400000000000001</v>
      </c>
      <c r="BT123">
        <v>2.4E-2</v>
      </c>
      <c r="BU123">
        <v>400</v>
      </c>
      <c r="BV123">
        <v>19</v>
      </c>
      <c r="BW123">
        <v>0.04</v>
      </c>
      <c r="BX123">
        <v>0.04</v>
      </c>
      <c r="BY123">
        <v>26.299508829156601</v>
      </c>
      <c r="BZ123">
        <v>4.0026282274954603</v>
      </c>
      <c r="CA123">
        <v>0.406312698659964</v>
      </c>
      <c r="CB123">
        <v>0</v>
      </c>
      <c r="CC123">
        <v>-44.887429268292699</v>
      </c>
      <c r="CD123">
        <v>-7.0857679442506303</v>
      </c>
      <c r="CE123">
        <v>0.71624838457874396</v>
      </c>
      <c r="CF123">
        <v>0</v>
      </c>
      <c r="CG123">
        <v>3.28924048780488</v>
      </c>
      <c r="CH123">
        <v>-4.6787665505226297E-2</v>
      </c>
      <c r="CI123">
        <v>4.8722619333746798E-3</v>
      </c>
      <c r="CJ123">
        <v>1</v>
      </c>
      <c r="CK123">
        <v>1</v>
      </c>
      <c r="CL123">
        <v>3</v>
      </c>
      <c r="CM123" t="s">
        <v>255</v>
      </c>
      <c r="CN123">
        <v>1.8608100000000001</v>
      </c>
      <c r="CO123">
        <v>1.8577600000000001</v>
      </c>
      <c r="CP123">
        <v>1.8605</v>
      </c>
      <c r="CQ123">
        <v>1.85334</v>
      </c>
      <c r="CR123">
        <v>1.8519000000000001</v>
      </c>
      <c r="CS123">
        <v>1.85273</v>
      </c>
      <c r="CT123">
        <v>1.8564099999999999</v>
      </c>
      <c r="CU123">
        <v>1.86266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-0.51400000000000001</v>
      </c>
      <c r="DJ123">
        <v>2.4E-2</v>
      </c>
      <c r="DK123">
        <v>3</v>
      </c>
      <c r="DL123">
        <v>616.04700000000003</v>
      </c>
      <c r="DM123">
        <v>288.005</v>
      </c>
      <c r="DN123">
        <v>22.999600000000001</v>
      </c>
      <c r="DO123">
        <v>24.5291</v>
      </c>
      <c r="DP123">
        <v>30.000299999999999</v>
      </c>
      <c r="DQ123">
        <v>24.6021</v>
      </c>
      <c r="DR123">
        <v>24.615300000000001</v>
      </c>
      <c r="DS123">
        <v>18.0304</v>
      </c>
      <c r="DT123">
        <v>28.623000000000001</v>
      </c>
      <c r="DU123">
        <v>92.923500000000004</v>
      </c>
      <c r="DV123">
        <v>23</v>
      </c>
      <c r="DW123">
        <v>370</v>
      </c>
      <c r="DX123">
        <v>19</v>
      </c>
      <c r="DY123">
        <v>101.149</v>
      </c>
      <c r="DZ123">
        <v>105.11799999999999</v>
      </c>
    </row>
    <row r="124" spans="1:130" x14ac:dyDescent="0.25">
      <c r="A124">
        <v>108</v>
      </c>
      <c r="B124">
        <v>1560441269</v>
      </c>
      <c r="C124">
        <v>214</v>
      </c>
      <c r="D124" t="s">
        <v>458</v>
      </c>
      <c r="E124" t="s">
        <v>459</v>
      </c>
      <c r="G124">
        <v>1560441258.6612899</v>
      </c>
      <c r="H124">
        <f t="shared" si="29"/>
        <v>2.0181659566346159E-3</v>
      </c>
      <c r="I124">
        <f t="shared" si="30"/>
        <v>26.540972152678464</v>
      </c>
      <c r="J124">
        <f t="shared" si="31"/>
        <v>301.50619354838699</v>
      </c>
      <c r="K124">
        <f t="shared" si="32"/>
        <v>134.80778675690988</v>
      </c>
      <c r="L124">
        <f t="shared" si="33"/>
        <v>13.414305418301403</v>
      </c>
      <c r="M124">
        <f t="shared" si="34"/>
        <v>30.001947684674452</v>
      </c>
      <c r="N124">
        <f t="shared" si="35"/>
        <v>0.2689088097427263</v>
      </c>
      <c r="O124">
        <f t="shared" si="36"/>
        <v>3</v>
      </c>
      <c r="P124">
        <f t="shared" si="37"/>
        <v>0.25737379620977024</v>
      </c>
      <c r="Q124">
        <f t="shared" si="38"/>
        <v>0.16185667087482866</v>
      </c>
      <c r="R124">
        <f t="shared" si="39"/>
        <v>215.02201902369023</v>
      </c>
      <c r="S124">
        <f t="shared" si="40"/>
        <v>24.260169109586439</v>
      </c>
      <c r="T124">
        <f t="shared" si="41"/>
        <v>23.938948387096801</v>
      </c>
      <c r="U124">
        <f t="shared" si="42"/>
        <v>2.9840084028390077</v>
      </c>
      <c r="V124">
        <f t="shared" si="43"/>
        <v>76.385921755174607</v>
      </c>
      <c r="W124">
        <f t="shared" si="44"/>
        <v>2.2241564781249776</v>
      </c>
      <c r="X124">
        <f t="shared" si="45"/>
        <v>2.9117361249546048</v>
      </c>
      <c r="Y124">
        <f t="shared" si="46"/>
        <v>0.75985192471403007</v>
      </c>
      <c r="Z124">
        <f t="shared" si="47"/>
        <v>-89.001118687586555</v>
      </c>
      <c r="AA124">
        <f t="shared" si="48"/>
        <v>-65.881855277423895</v>
      </c>
      <c r="AB124">
        <f t="shared" si="49"/>
        <v>-4.5863111998951513</v>
      </c>
      <c r="AC124">
        <f t="shared" si="50"/>
        <v>55.55273385878462</v>
      </c>
      <c r="AD124">
        <v>0</v>
      </c>
      <c r="AE124">
        <v>0</v>
      </c>
      <c r="AF124">
        <v>3</v>
      </c>
      <c r="AG124">
        <v>9</v>
      </c>
      <c r="AH124">
        <v>2</v>
      </c>
      <c r="AI124">
        <f t="shared" si="51"/>
        <v>1</v>
      </c>
      <c r="AJ124">
        <f t="shared" si="52"/>
        <v>0</v>
      </c>
      <c r="AK124">
        <f t="shared" si="53"/>
        <v>67848.62350546036</v>
      </c>
      <c r="AL124">
        <f t="shared" si="54"/>
        <v>1199.99870967742</v>
      </c>
      <c r="AM124">
        <f t="shared" si="55"/>
        <v>963.36070286909887</v>
      </c>
      <c r="AN124">
        <f t="shared" si="56"/>
        <v>0.80280144895161309</v>
      </c>
      <c r="AO124">
        <f t="shared" si="57"/>
        <v>0.22319990672580647</v>
      </c>
      <c r="AP124">
        <v>10</v>
      </c>
      <c r="AQ124">
        <v>1</v>
      </c>
      <c r="AR124" t="s">
        <v>237</v>
      </c>
      <c r="AS124">
        <v>1560441258.6612899</v>
      </c>
      <c r="AT124">
        <v>301.50619354838699</v>
      </c>
      <c r="AU124">
        <v>346.75225806451601</v>
      </c>
      <c r="AV124">
        <v>22.351780645161298</v>
      </c>
      <c r="AW124">
        <v>19.063574193548401</v>
      </c>
      <c r="AX124">
        <v>600.04029032258097</v>
      </c>
      <c r="AY124">
        <v>99.406938709677405</v>
      </c>
      <c r="AZ124">
        <v>9.9964719354838694E-2</v>
      </c>
      <c r="BA124">
        <v>23.531606451612902</v>
      </c>
      <c r="BB124">
        <v>23.937667741935499</v>
      </c>
      <c r="BC124">
        <v>23.940229032258099</v>
      </c>
      <c r="BD124">
        <v>0</v>
      </c>
      <c r="BE124">
        <v>0</v>
      </c>
      <c r="BF124">
        <v>13002.2806451613</v>
      </c>
      <c r="BG124">
        <v>1039.91161290323</v>
      </c>
      <c r="BH124">
        <v>18.397996774193501</v>
      </c>
      <c r="BI124">
        <v>1199.99870967742</v>
      </c>
      <c r="BJ124">
        <v>0.33001222580645201</v>
      </c>
      <c r="BK124">
        <v>0.33000329032258102</v>
      </c>
      <c r="BL124">
        <v>0.33000390322580597</v>
      </c>
      <c r="BM124">
        <v>9.98064032258064E-3</v>
      </c>
      <c r="BN124">
        <v>26</v>
      </c>
      <c r="BO124">
        <v>17743.106451612901</v>
      </c>
      <c r="BP124">
        <v>1560439127</v>
      </c>
      <c r="BQ124" t="s">
        <v>238</v>
      </c>
      <c r="BR124">
        <v>2</v>
      </c>
      <c r="BS124">
        <v>-0.51400000000000001</v>
      </c>
      <c r="BT124">
        <v>2.4E-2</v>
      </c>
      <c r="BU124">
        <v>400</v>
      </c>
      <c r="BV124">
        <v>19</v>
      </c>
      <c r="BW124">
        <v>0.04</v>
      </c>
      <c r="BX124">
        <v>0.04</v>
      </c>
      <c r="BY124">
        <v>26.454474394546299</v>
      </c>
      <c r="BZ124">
        <v>4.1975726392365598</v>
      </c>
      <c r="CA124">
        <v>0.42677523655405702</v>
      </c>
      <c r="CB124">
        <v>0</v>
      </c>
      <c r="CC124">
        <v>-45.155358536585403</v>
      </c>
      <c r="CD124">
        <v>-7.3879170731693398</v>
      </c>
      <c r="CE124">
        <v>0.74849323667883305</v>
      </c>
      <c r="CF124">
        <v>0</v>
      </c>
      <c r="CG124">
        <v>3.2884312195122001</v>
      </c>
      <c r="CH124">
        <v>-4.2988013937285602E-2</v>
      </c>
      <c r="CI124">
        <v>4.6925624572539196E-3</v>
      </c>
      <c r="CJ124">
        <v>1</v>
      </c>
      <c r="CK124">
        <v>1</v>
      </c>
      <c r="CL124">
        <v>3</v>
      </c>
      <c r="CM124" t="s">
        <v>255</v>
      </c>
      <c r="CN124">
        <v>1.8608100000000001</v>
      </c>
      <c r="CO124">
        <v>1.8577600000000001</v>
      </c>
      <c r="CP124">
        <v>1.8605100000000001</v>
      </c>
      <c r="CQ124">
        <v>1.8533500000000001</v>
      </c>
      <c r="CR124">
        <v>1.8519099999999999</v>
      </c>
      <c r="CS124">
        <v>1.85273</v>
      </c>
      <c r="CT124">
        <v>1.85642</v>
      </c>
      <c r="CU124">
        <v>1.86267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-0.51400000000000001</v>
      </c>
      <c r="DJ124">
        <v>2.4E-2</v>
      </c>
      <c r="DK124">
        <v>3</v>
      </c>
      <c r="DL124">
        <v>615.66600000000005</v>
      </c>
      <c r="DM124">
        <v>288.31</v>
      </c>
      <c r="DN124">
        <v>22.999500000000001</v>
      </c>
      <c r="DO124">
        <v>24.530200000000001</v>
      </c>
      <c r="DP124">
        <v>30.000299999999999</v>
      </c>
      <c r="DQ124">
        <v>24.603100000000001</v>
      </c>
      <c r="DR124">
        <v>24.616299999999999</v>
      </c>
      <c r="DS124">
        <v>18.1768</v>
      </c>
      <c r="DT124">
        <v>28.623000000000001</v>
      </c>
      <c r="DU124">
        <v>92.923500000000004</v>
      </c>
      <c r="DV124">
        <v>23</v>
      </c>
      <c r="DW124">
        <v>375</v>
      </c>
      <c r="DX124">
        <v>19</v>
      </c>
      <c r="DY124">
        <v>101.149</v>
      </c>
      <c r="DZ124">
        <v>105.117</v>
      </c>
    </row>
    <row r="125" spans="1:130" x14ac:dyDescent="0.25">
      <c r="A125">
        <v>109</v>
      </c>
      <c r="B125">
        <v>1560441271</v>
      </c>
      <c r="C125">
        <v>216</v>
      </c>
      <c r="D125" t="s">
        <v>460</v>
      </c>
      <c r="E125" t="s">
        <v>461</v>
      </c>
      <c r="G125">
        <v>1560441260.6612899</v>
      </c>
      <c r="H125">
        <f t="shared" si="29"/>
        <v>2.0177791611934873E-3</v>
      </c>
      <c r="I125">
        <f t="shared" si="30"/>
        <v>26.695787776180584</v>
      </c>
      <c r="J125">
        <f t="shared" si="31"/>
        <v>304.57316129032301</v>
      </c>
      <c r="K125">
        <f t="shared" si="32"/>
        <v>136.91815420030034</v>
      </c>
      <c r="L125">
        <f t="shared" si="33"/>
        <v>13.624264188026405</v>
      </c>
      <c r="M125">
        <f t="shared" si="34"/>
        <v>30.307049041365445</v>
      </c>
      <c r="N125">
        <f t="shared" si="35"/>
        <v>0.26896151988251255</v>
      </c>
      <c r="O125">
        <f t="shared" si="36"/>
        <v>3</v>
      </c>
      <c r="P125">
        <f t="shared" si="37"/>
        <v>0.25742208086249652</v>
      </c>
      <c r="Q125">
        <f t="shared" si="38"/>
        <v>0.16188722445807718</v>
      </c>
      <c r="R125">
        <f t="shared" si="39"/>
        <v>215.02204435385988</v>
      </c>
      <c r="S125">
        <f t="shared" si="40"/>
        <v>24.257939954338518</v>
      </c>
      <c r="T125">
        <f t="shared" si="41"/>
        <v>23.936979032258051</v>
      </c>
      <c r="U125">
        <f t="shared" si="42"/>
        <v>2.9836552530552742</v>
      </c>
      <c r="V125">
        <f t="shared" si="43"/>
        <v>76.394431110370419</v>
      </c>
      <c r="W125">
        <f t="shared" si="44"/>
        <v>2.2240919591674513</v>
      </c>
      <c r="X125">
        <f t="shared" si="45"/>
        <v>2.9113273400180271</v>
      </c>
      <c r="Y125">
        <f t="shared" si="46"/>
        <v>0.75956329388782295</v>
      </c>
      <c r="Z125">
        <f t="shared" si="47"/>
        <v>-88.984061008632793</v>
      </c>
      <c r="AA125">
        <f t="shared" si="48"/>
        <v>-65.940028064520519</v>
      </c>
      <c r="AB125">
        <f t="shared" si="49"/>
        <v>-4.5902611140614074</v>
      </c>
      <c r="AC125">
        <f t="shared" si="50"/>
        <v>55.507694166645166</v>
      </c>
      <c r="AD125">
        <v>0</v>
      </c>
      <c r="AE125">
        <v>0</v>
      </c>
      <c r="AF125">
        <v>3</v>
      </c>
      <c r="AG125">
        <v>9</v>
      </c>
      <c r="AH125">
        <v>1</v>
      </c>
      <c r="AI125">
        <f t="shared" si="51"/>
        <v>1</v>
      </c>
      <c r="AJ125">
        <f t="shared" si="52"/>
        <v>0</v>
      </c>
      <c r="AK125">
        <f t="shared" si="53"/>
        <v>67842.416303852806</v>
      </c>
      <c r="AL125">
        <f t="shared" si="54"/>
        <v>1199.99903225806</v>
      </c>
      <c r="AM125">
        <f t="shared" si="55"/>
        <v>963.36073238587619</v>
      </c>
      <c r="AN125">
        <f t="shared" si="56"/>
        <v>0.80280125774193567</v>
      </c>
      <c r="AO125">
        <f t="shared" si="57"/>
        <v>0.22319992618064521</v>
      </c>
      <c r="AP125">
        <v>10</v>
      </c>
      <c r="AQ125">
        <v>1</v>
      </c>
      <c r="AR125" t="s">
        <v>237</v>
      </c>
      <c r="AS125">
        <v>1560441260.6612899</v>
      </c>
      <c r="AT125">
        <v>304.57316129032301</v>
      </c>
      <c r="AU125">
        <v>350.08796774193502</v>
      </c>
      <c r="AV125">
        <v>22.351193548387101</v>
      </c>
      <c r="AW125">
        <v>19.063570967741899</v>
      </c>
      <c r="AX125">
        <v>600.032193548387</v>
      </c>
      <c r="AY125">
        <v>99.406732258064494</v>
      </c>
      <c r="AZ125">
        <v>9.9898309677419306E-2</v>
      </c>
      <c r="BA125">
        <v>23.529277419354798</v>
      </c>
      <c r="BB125">
        <v>23.935396774193499</v>
      </c>
      <c r="BC125">
        <v>23.9385612903226</v>
      </c>
      <c r="BD125">
        <v>0</v>
      </c>
      <c r="BE125">
        <v>0</v>
      </c>
      <c r="BF125">
        <v>13000.870967741899</v>
      </c>
      <c r="BG125">
        <v>1039.9151612903199</v>
      </c>
      <c r="BH125">
        <v>18.3755548387097</v>
      </c>
      <c r="BI125">
        <v>1199.99903225806</v>
      </c>
      <c r="BJ125">
        <v>0.33001148387096801</v>
      </c>
      <c r="BK125">
        <v>0.33000441935483898</v>
      </c>
      <c r="BL125">
        <v>0.330003516129032</v>
      </c>
      <c r="BM125">
        <v>9.9806116129032198E-3</v>
      </c>
      <c r="BN125">
        <v>26</v>
      </c>
      <c r="BO125">
        <v>17743.109677419401</v>
      </c>
      <c r="BP125">
        <v>1560439127</v>
      </c>
      <c r="BQ125" t="s">
        <v>238</v>
      </c>
      <c r="BR125">
        <v>2</v>
      </c>
      <c r="BS125">
        <v>-0.51400000000000001</v>
      </c>
      <c r="BT125">
        <v>2.4E-2</v>
      </c>
      <c r="BU125">
        <v>400</v>
      </c>
      <c r="BV125">
        <v>19</v>
      </c>
      <c r="BW125">
        <v>0.04</v>
      </c>
      <c r="BX125">
        <v>0.04</v>
      </c>
      <c r="BY125">
        <v>26.609635252944901</v>
      </c>
      <c r="BZ125">
        <v>4.4092458242685204</v>
      </c>
      <c r="CA125">
        <v>0.44782505888646101</v>
      </c>
      <c r="CB125">
        <v>0</v>
      </c>
      <c r="CC125">
        <v>-45.426239024390199</v>
      </c>
      <c r="CD125">
        <v>-7.7358919860638604</v>
      </c>
      <c r="CE125">
        <v>0.78437124668325198</v>
      </c>
      <c r="CF125">
        <v>0</v>
      </c>
      <c r="CG125">
        <v>3.28776951219512</v>
      </c>
      <c r="CH125">
        <v>-2.6574982578395301E-2</v>
      </c>
      <c r="CI125">
        <v>3.9664753360275301E-3</v>
      </c>
      <c r="CJ125">
        <v>1</v>
      </c>
      <c r="CK125">
        <v>1</v>
      </c>
      <c r="CL125">
        <v>3</v>
      </c>
      <c r="CM125" t="s">
        <v>255</v>
      </c>
      <c r="CN125">
        <v>1.8608100000000001</v>
      </c>
      <c r="CO125">
        <v>1.8577600000000001</v>
      </c>
      <c r="CP125">
        <v>1.86052</v>
      </c>
      <c r="CQ125">
        <v>1.85334</v>
      </c>
      <c r="CR125">
        <v>1.8519000000000001</v>
      </c>
      <c r="CS125">
        <v>1.85273</v>
      </c>
      <c r="CT125">
        <v>1.85642</v>
      </c>
      <c r="CU125">
        <v>1.8626799999999999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-0.51400000000000001</v>
      </c>
      <c r="DJ125">
        <v>2.4E-2</v>
      </c>
      <c r="DK125">
        <v>3</v>
      </c>
      <c r="DL125">
        <v>616.08900000000006</v>
      </c>
      <c r="DM125">
        <v>288.137</v>
      </c>
      <c r="DN125">
        <v>22.999500000000001</v>
      </c>
      <c r="DO125">
        <v>24.531199999999998</v>
      </c>
      <c r="DP125">
        <v>30.000299999999999</v>
      </c>
      <c r="DQ125">
        <v>24.604199999999999</v>
      </c>
      <c r="DR125">
        <v>24.6174</v>
      </c>
      <c r="DS125">
        <v>18.253900000000002</v>
      </c>
      <c r="DT125">
        <v>28.623000000000001</v>
      </c>
      <c r="DU125">
        <v>92.923500000000004</v>
      </c>
      <c r="DV125">
        <v>23</v>
      </c>
      <c r="DW125">
        <v>380</v>
      </c>
      <c r="DX125">
        <v>19</v>
      </c>
      <c r="DY125">
        <v>101.149</v>
      </c>
      <c r="DZ125">
        <v>105.117</v>
      </c>
    </row>
    <row r="126" spans="1:130" x14ac:dyDescent="0.25">
      <c r="A126">
        <v>110</v>
      </c>
      <c r="B126">
        <v>1560441273</v>
      </c>
      <c r="C126">
        <v>218</v>
      </c>
      <c r="D126" t="s">
        <v>462</v>
      </c>
      <c r="E126" t="s">
        <v>463</v>
      </c>
      <c r="G126">
        <v>1560441262.6612899</v>
      </c>
      <c r="H126">
        <f t="shared" si="29"/>
        <v>2.0174640193206029E-3</v>
      </c>
      <c r="I126">
        <f t="shared" si="30"/>
        <v>26.851360618956537</v>
      </c>
      <c r="J126">
        <f t="shared" si="31"/>
        <v>307.63641935483901</v>
      </c>
      <c r="K126">
        <f t="shared" si="32"/>
        <v>139.00940783400705</v>
      </c>
      <c r="L126">
        <f t="shared" si="33"/>
        <v>13.832354118240239</v>
      </c>
      <c r="M126">
        <f t="shared" si="34"/>
        <v>30.611855402369173</v>
      </c>
      <c r="N126">
        <f t="shared" si="35"/>
        <v>0.26899576954881255</v>
      </c>
      <c r="O126">
        <f t="shared" si="36"/>
        <v>3</v>
      </c>
      <c r="P126">
        <f t="shared" si="37"/>
        <v>0.25745345452817797</v>
      </c>
      <c r="Q126">
        <f t="shared" si="38"/>
        <v>0.16190707713781841</v>
      </c>
      <c r="R126">
        <f t="shared" si="39"/>
        <v>215.02198219220847</v>
      </c>
      <c r="S126">
        <f t="shared" si="40"/>
        <v>24.255582400202012</v>
      </c>
      <c r="T126">
        <f t="shared" si="41"/>
        <v>23.935504838709647</v>
      </c>
      <c r="U126">
        <f t="shared" si="42"/>
        <v>2.9833909207870053</v>
      </c>
      <c r="V126">
        <f t="shared" si="43"/>
        <v>76.403801351310904</v>
      </c>
      <c r="W126">
        <f t="shared" si="44"/>
        <v>2.2240377634927184</v>
      </c>
      <c r="X126">
        <f t="shared" si="45"/>
        <v>2.910899358614909</v>
      </c>
      <c r="Y126">
        <f t="shared" si="46"/>
        <v>0.75935315729428687</v>
      </c>
      <c r="Z126">
        <f t="shared" si="47"/>
        <v>-88.970163252038589</v>
      </c>
      <c r="AA126">
        <f t="shared" si="48"/>
        <v>-66.096025045159706</v>
      </c>
      <c r="AB126">
        <f t="shared" si="49"/>
        <v>-4.6010294808499044</v>
      </c>
      <c r="AC126">
        <f t="shared" si="50"/>
        <v>55.354764414160258</v>
      </c>
      <c r="AD126">
        <v>0</v>
      </c>
      <c r="AE126">
        <v>0</v>
      </c>
      <c r="AF126">
        <v>3</v>
      </c>
      <c r="AG126">
        <v>9</v>
      </c>
      <c r="AH126">
        <v>1</v>
      </c>
      <c r="AI126">
        <f t="shared" si="51"/>
        <v>1</v>
      </c>
      <c r="AJ126">
        <f t="shared" si="52"/>
        <v>0</v>
      </c>
      <c r="AK126">
        <f t="shared" si="53"/>
        <v>67838.150495472277</v>
      </c>
      <c r="AL126">
        <f t="shared" si="54"/>
        <v>1199.99903225806</v>
      </c>
      <c r="AM126">
        <f t="shared" si="55"/>
        <v>963.36045977319338</v>
      </c>
      <c r="AN126">
        <f t="shared" si="56"/>
        <v>0.80280103056451679</v>
      </c>
      <c r="AO126">
        <f t="shared" si="57"/>
        <v>0.22319992481612924</v>
      </c>
      <c r="AP126">
        <v>10</v>
      </c>
      <c r="AQ126">
        <v>1</v>
      </c>
      <c r="AR126" t="s">
        <v>237</v>
      </c>
      <c r="AS126">
        <v>1560441262.6612899</v>
      </c>
      <c r="AT126">
        <v>307.63641935483901</v>
      </c>
      <c r="AU126">
        <v>353.42116129032303</v>
      </c>
      <c r="AV126">
        <v>22.350654838709701</v>
      </c>
      <c r="AW126">
        <v>19.063506451612898</v>
      </c>
      <c r="AX126">
        <v>600.02535483870997</v>
      </c>
      <c r="AY126">
        <v>99.406745161290303</v>
      </c>
      <c r="AZ126">
        <v>9.9858987096774196E-2</v>
      </c>
      <c r="BA126">
        <v>23.526838709677399</v>
      </c>
      <c r="BB126">
        <v>23.934138709677399</v>
      </c>
      <c r="BC126">
        <v>23.9368709677419</v>
      </c>
      <c r="BD126">
        <v>0</v>
      </c>
      <c r="BE126">
        <v>0</v>
      </c>
      <c r="BF126">
        <v>12999.8387096774</v>
      </c>
      <c r="BG126">
        <v>1039.9151612903199</v>
      </c>
      <c r="BH126">
        <v>18.352303225806399</v>
      </c>
      <c r="BI126">
        <v>1199.99903225806</v>
      </c>
      <c r="BJ126">
        <v>0.33001080645161301</v>
      </c>
      <c r="BK126">
        <v>0.33000529032258102</v>
      </c>
      <c r="BL126">
        <v>0.33000322580645203</v>
      </c>
      <c r="BM126">
        <v>9.9805912903225807E-3</v>
      </c>
      <c r="BN126">
        <v>26</v>
      </c>
      <c r="BO126">
        <v>17743.106451612901</v>
      </c>
      <c r="BP126">
        <v>1560439127</v>
      </c>
      <c r="BQ126" t="s">
        <v>238</v>
      </c>
      <c r="BR126">
        <v>2</v>
      </c>
      <c r="BS126">
        <v>-0.51400000000000001</v>
      </c>
      <c r="BT126">
        <v>2.4E-2</v>
      </c>
      <c r="BU126">
        <v>400</v>
      </c>
      <c r="BV126">
        <v>19</v>
      </c>
      <c r="BW126">
        <v>0.04</v>
      </c>
      <c r="BX126">
        <v>0.04</v>
      </c>
      <c r="BY126">
        <v>26.7660645625241</v>
      </c>
      <c r="BZ126">
        <v>4.6775531904785099</v>
      </c>
      <c r="CA126">
        <v>0.47476868781630899</v>
      </c>
      <c r="CB126">
        <v>0</v>
      </c>
      <c r="CC126">
        <v>-45.694426829268302</v>
      </c>
      <c r="CD126">
        <v>-8.2816724738659993</v>
      </c>
      <c r="CE126">
        <v>0.83706107887536796</v>
      </c>
      <c r="CF126">
        <v>0</v>
      </c>
      <c r="CG126">
        <v>3.2872680487804899</v>
      </c>
      <c r="CH126">
        <v>-9.6949128919854802E-3</v>
      </c>
      <c r="CI126">
        <v>3.2830616433015898E-3</v>
      </c>
      <c r="CJ126">
        <v>1</v>
      </c>
      <c r="CK126">
        <v>1</v>
      </c>
      <c r="CL126">
        <v>3</v>
      </c>
      <c r="CM126" t="s">
        <v>255</v>
      </c>
      <c r="CN126">
        <v>1.8608100000000001</v>
      </c>
      <c r="CO126">
        <v>1.8577600000000001</v>
      </c>
      <c r="CP126">
        <v>1.86052</v>
      </c>
      <c r="CQ126">
        <v>1.8533299999999999</v>
      </c>
      <c r="CR126">
        <v>1.85189</v>
      </c>
      <c r="CS126">
        <v>1.8527199999999999</v>
      </c>
      <c r="CT126">
        <v>1.8564099999999999</v>
      </c>
      <c r="CU126">
        <v>1.86267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-0.51400000000000001</v>
      </c>
      <c r="DJ126">
        <v>2.4E-2</v>
      </c>
      <c r="DK126">
        <v>3</v>
      </c>
      <c r="DL126">
        <v>616.08100000000002</v>
      </c>
      <c r="DM126">
        <v>288.22899999999998</v>
      </c>
      <c r="DN126">
        <v>22.999500000000001</v>
      </c>
      <c r="DO126">
        <v>24.5322</v>
      </c>
      <c r="DP126">
        <v>30.000299999999999</v>
      </c>
      <c r="DQ126">
        <v>24.6052</v>
      </c>
      <c r="DR126">
        <v>24.617899999999999</v>
      </c>
      <c r="DS126">
        <v>18.394200000000001</v>
      </c>
      <c r="DT126">
        <v>28.623000000000001</v>
      </c>
      <c r="DU126">
        <v>92.551100000000005</v>
      </c>
      <c r="DV126">
        <v>23</v>
      </c>
      <c r="DW126">
        <v>380</v>
      </c>
      <c r="DX126">
        <v>19</v>
      </c>
      <c r="DY126">
        <v>101.148</v>
      </c>
      <c r="DZ126">
        <v>105.116</v>
      </c>
    </row>
    <row r="127" spans="1:130" x14ac:dyDescent="0.25">
      <c r="A127">
        <v>111</v>
      </c>
      <c r="B127">
        <v>1560441275</v>
      </c>
      <c r="C127">
        <v>220</v>
      </c>
      <c r="D127" t="s">
        <v>464</v>
      </c>
      <c r="E127" t="s">
        <v>465</v>
      </c>
      <c r="G127">
        <v>1560441264.6612899</v>
      </c>
      <c r="H127">
        <f t="shared" si="29"/>
        <v>2.0171793759863068E-3</v>
      </c>
      <c r="I127">
        <f t="shared" si="30"/>
        <v>26.999008838287793</v>
      </c>
      <c r="J127">
        <f t="shared" si="31"/>
        <v>310.70009677419301</v>
      </c>
      <c r="K127">
        <f t="shared" si="32"/>
        <v>141.16208202726125</v>
      </c>
      <c r="L127">
        <f t="shared" si="33"/>
        <v>14.046582375923077</v>
      </c>
      <c r="M127">
        <f t="shared" si="34"/>
        <v>30.916762071440292</v>
      </c>
      <c r="N127">
        <f t="shared" si="35"/>
        <v>0.26905018998239882</v>
      </c>
      <c r="O127">
        <f t="shared" si="36"/>
        <v>3</v>
      </c>
      <c r="P127">
        <f t="shared" si="37"/>
        <v>0.25750330448366138</v>
      </c>
      <c r="Q127">
        <f t="shared" si="38"/>
        <v>0.16193862133635684</v>
      </c>
      <c r="R127">
        <f t="shared" si="39"/>
        <v>215.02184793059175</v>
      </c>
      <c r="S127">
        <f t="shared" si="40"/>
        <v>24.253326278583511</v>
      </c>
      <c r="T127">
        <f t="shared" si="41"/>
        <v>23.9338129032258</v>
      </c>
      <c r="U127">
        <f t="shared" si="42"/>
        <v>2.9830875712428568</v>
      </c>
      <c r="V127">
        <f t="shared" si="43"/>
        <v>76.412746670784017</v>
      </c>
      <c r="W127">
        <f t="shared" si="44"/>
        <v>2.2239858674508142</v>
      </c>
      <c r="X127">
        <f t="shared" si="45"/>
        <v>2.9104906764215852</v>
      </c>
      <c r="Y127">
        <f t="shared" si="46"/>
        <v>0.75910170379204267</v>
      </c>
      <c r="Z127">
        <f t="shared" si="47"/>
        <v>-88.957610480996124</v>
      </c>
      <c r="AA127">
        <f t="shared" si="48"/>
        <v>-66.199066529024023</v>
      </c>
      <c r="AB127">
        <f t="shared" si="49"/>
        <v>-4.608108671035005</v>
      </c>
      <c r="AC127">
        <f t="shared" si="50"/>
        <v>55.257062249536588</v>
      </c>
      <c r="AD127">
        <v>0</v>
      </c>
      <c r="AE127">
        <v>0</v>
      </c>
      <c r="AF127">
        <v>3</v>
      </c>
      <c r="AG127">
        <v>9</v>
      </c>
      <c r="AH127">
        <v>2</v>
      </c>
      <c r="AI127">
        <f t="shared" si="51"/>
        <v>1</v>
      </c>
      <c r="AJ127">
        <f t="shared" si="52"/>
        <v>0</v>
      </c>
      <c r="AK127">
        <f t="shared" si="53"/>
        <v>67840.14219152517</v>
      </c>
      <c r="AL127">
        <f t="shared" si="54"/>
        <v>1199.9983870967701</v>
      </c>
      <c r="AM127">
        <f t="shared" si="55"/>
        <v>963.35974974052806</v>
      </c>
      <c r="AN127">
        <f t="shared" si="56"/>
        <v>0.80280087048387083</v>
      </c>
      <c r="AO127">
        <f t="shared" si="57"/>
        <v>0.22319994995483863</v>
      </c>
      <c r="AP127">
        <v>10</v>
      </c>
      <c r="AQ127">
        <v>1</v>
      </c>
      <c r="AR127" t="s">
        <v>237</v>
      </c>
      <c r="AS127">
        <v>1560441264.6612899</v>
      </c>
      <c r="AT127">
        <v>310.70009677419301</v>
      </c>
      <c r="AU127">
        <v>356.74116129032302</v>
      </c>
      <c r="AV127">
        <v>22.350096774193499</v>
      </c>
      <c r="AW127">
        <v>19.0634032258065</v>
      </c>
      <c r="AX127">
        <v>600.02406451612899</v>
      </c>
      <c r="AY127">
        <v>99.406935483870996</v>
      </c>
      <c r="AZ127">
        <v>9.9831306451612895E-2</v>
      </c>
      <c r="BA127">
        <v>23.524509677419399</v>
      </c>
      <c r="BB127">
        <v>23.9328096774193</v>
      </c>
      <c r="BC127">
        <v>23.934816129032299</v>
      </c>
      <c r="BD127">
        <v>0</v>
      </c>
      <c r="BE127">
        <v>0</v>
      </c>
      <c r="BF127">
        <v>13000.1225806452</v>
      </c>
      <c r="BG127">
        <v>1039.9135483871</v>
      </c>
      <c r="BH127">
        <v>18.330896774193501</v>
      </c>
      <c r="BI127">
        <v>1199.9983870967701</v>
      </c>
      <c r="BJ127">
        <v>0.33001016129032301</v>
      </c>
      <c r="BK127">
        <v>0.33000658064516097</v>
      </c>
      <c r="BL127">
        <v>0.33000264516129002</v>
      </c>
      <c r="BM127">
        <v>9.9805696774193497E-3</v>
      </c>
      <c r="BN127">
        <v>26</v>
      </c>
      <c r="BO127">
        <v>17743.103225806499</v>
      </c>
      <c r="BP127">
        <v>1560439127</v>
      </c>
      <c r="BQ127" t="s">
        <v>238</v>
      </c>
      <c r="BR127">
        <v>2</v>
      </c>
      <c r="BS127">
        <v>-0.51400000000000001</v>
      </c>
      <c r="BT127">
        <v>2.4E-2</v>
      </c>
      <c r="BU127">
        <v>400</v>
      </c>
      <c r="BV127">
        <v>19</v>
      </c>
      <c r="BW127">
        <v>0.04</v>
      </c>
      <c r="BX127">
        <v>0.04</v>
      </c>
      <c r="BY127">
        <v>26.917696965532102</v>
      </c>
      <c r="BZ127">
        <v>5.0816863591224699</v>
      </c>
      <c r="CA127">
        <v>0.511665299898454</v>
      </c>
      <c r="CB127">
        <v>0</v>
      </c>
      <c r="CC127">
        <v>-45.955892682926802</v>
      </c>
      <c r="CD127">
        <v>-8.9309749128921592</v>
      </c>
      <c r="CE127">
        <v>0.89426274291233598</v>
      </c>
      <c r="CF127">
        <v>0</v>
      </c>
      <c r="CG127">
        <v>3.28680073170732</v>
      </c>
      <c r="CH127">
        <v>3.3221602787470998E-3</v>
      </c>
      <c r="CI127">
        <v>2.6850565604651798E-3</v>
      </c>
      <c r="CJ127">
        <v>1</v>
      </c>
      <c r="CK127">
        <v>1</v>
      </c>
      <c r="CL127">
        <v>3</v>
      </c>
      <c r="CM127" t="s">
        <v>255</v>
      </c>
      <c r="CN127">
        <v>1.8608100000000001</v>
      </c>
      <c r="CO127">
        <v>1.8577600000000001</v>
      </c>
      <c r="CP127">
        <v>1.8605</v>
      </c>
      <c r="CQ127">
        <v>1.8533299999999999</v>
      </c>
      <c r="CR127">
        <v>1.85188</v>
      </c>
      <c r="CS127">
        <v>1.8527199999999999</v>
      </c>
      <c r="CT127">
        <v>1.8564099999999999</v>
      </c>
      <c r="CU127">
        <v>1.86267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-0.51400000000000001</v>
      </c>
      <c r="DJ127">
        <v>2.4E-2</v>
      </c>
      <c r="DK127">
        <v>3</v>
      </c>
      <c r="DL127">
        <v>615.79700000000003</v>
      </c>
      <c r="DM127">
        <v>288.44600000000003</v>
      </c>
      <c r="DN127">
        <v>22.999500000000001</v>
      </c>
      <c r="DO127">
        <v>24.533300000000001</v>
      </c>
      <c r="DP127">
        <v>30.0001</v>
      </c>
      <c r="DQ127">
        <v>24.605899999999998</v>
      </c>
      <c r="DR127">
        <v>24.6189</v>
      </c>
      <c r="DS127">
        <v>18.549199999999999</v>
      </c>
      <c r="DT127">
        <v>28.623000000000001</v>
      </c>
      <c r="DU127">
        <v>92.551100000000005</v>
      </c>
      <c r="DV127">
        <v>23</v>
      </c>
      <c r="DW127">
        <v>385</v>
      </c>
      <c r="DX127">
        <v>19</v>
      </c>
      <c r="DY127">
        <v>101.148</v>
      </c>
      <c r="DZ127">
        <v>105.116</v>
      </c>
    </row>
    <row r="128" spans="1:130" x14ac:dyDescent="0.25">
      <c r="A128">
        <v>112</v>
      </c>
      <c r="B128">
        <v>1560441277</v>
      </c>
      <c r="C128">
        <v>222</v>
      </c>
      <c r="D128" t="s">
        <v>466</v>
      </c>
      <c r="E128" t="s">
        <v>467</v>
      </c>
      <c r="G128">
        <v>1560441266.6612899</v>
      </c>
      <c r="H128">
        <f t="shared" si="29"/>
        <v>2.0170078783694752E-3</v>
      </c>
      <c r="I128">
        <f t="shared" si="30"/>
        <v>27.140312410348983</v>
      </c>
      <c r="J128">
        <f t="shared" si="31"/>
        <v>313.76316129032301</v>
      </c>
      <c r="K128">
        <f t="shared" si="32"/>
        <v>143.39256078573541</v>
      </c>
      <c r="L128">
        <f t="shared" si="33"/>
        <v>14.268632613214574</v>
      </c>
      <c r="M128">
        <f t="shared" si="34"/>
        <v>31.221782019097425</v>
      </c>
      <c r="N128">
        <f t="shared" si="35"/>
        <v>0.26916943522704895</v>
      </c>
      <c r="O128">
        <f t="shared" si="36"/>
        <v>3</v>
      </c>
      <c r="P128">
        <f t="shared" si="37"/>
        <v>0.25761253193881861</v>
      </c>
      <c r="Q128">
        <f t="shared" si="38"/>
        <v>0.16200773886537015</v>
      </c>
      <c r="R128">
        <f t="shared" si="39"/>
        <v>215.02203012175036</v>
      </c>
      <c r="S128">
        <f t="shared" si="40"/>
        <v>24.251355892836674</v>
      </c>
      <c r="T128">
        <f t="shared" si="41"/>
        <v>23.931433870967751</v>
      </c>
      <c r="U128">
        <f t="shared" si="42"/>
        <v>2.98266107675301</v>
      </c>
      <c r="V128">
        <f t="shared" si="43"/>
        <v>76.420399926270008</v>
      </c>
      <c r="W128">
        <f t="shared" si="44"/>
        <v>2.2239382885667069</v>
      </c>
      <c r="X128">
        <f t="shared" si="45"/>
        <v>2.9101369408068405</v>
      </c>
      <c r="Y128">
        <f t="shared" si="46"/>
        <v>0.75872278818630301</v>
      </c>
      <c r="Z128">
        <f t="shared" si="47"/>
        <v>-88.950047436093854</v>
      </c>
      <c r="AA128">
        <f t="shared" si="48"/>
        <v>-66.140372012904237</v>
      </c>
      <c r="AB128">
        <f t="shared" si="49"/>
        <v>-4.6039206576893568</v>
      </c>
      <c r="AC128">
        <f t="shared" si="50"/>
        <v>55.327690015062927</v>
      </c>
      <c r="AD128">
        <v>0</v>
      </c>
      <c r="AE128">
        <v>0</v>
      </c>
      <c r="AF128">
        <v>3</v>
      </c>
      <c r="AG128">
        <v>9</v>
      </c>
      <c r="AH128">
        <v>2</v>
      </c>
      <c r="AI128">
        <f t="shared" si="51"/>
        <v>1</v>
      </c>
      <c r="AJ128">
        <f t="shared" si="52"/>
        <v>0</v>
      </c>
      <c r="AK128">
        <f t="shared" si="53"/>
        <v>67844.882794746649</v>
      </c>
      <c r="AL128">
        <f t="shared" si="54"/>
        <v>1199.9993548387099</v>
      </c>
      <c r="AM128">
        <f t="shared" si="55"/>
        <v>963.36039067693162</v>
      </c>
      <c r="AN128">
        <f t="shared" si="56"/>
        <v>0.80280075717741983</v>
      </c>
      <c r="AO128">
        <f t="shared" si="57"/>
        <v>0.22319999057741957</v>
      </c>
      <c r="AP128">
        <v>10</v>
      </c>
      <c r="AQ128">
        <v>1</v>
      </c>
      <c r="AR128" t="s">
        <v>237</v>
      </c>
      <c r="AS128">
        <v>1560441266.6612899</v>
      </c>
      <c r="AT128">
        <v>313.76316129032301</v>
      </c>
      <c r="AU128">
        <v>360.050064516129</v>
      </c>
      <c r="AV128">
        <v>22.349458064516099</v>
      </c>
      <c r="AW128">
        <v>19.063032258064499</v>
      </c>
      <c r="AX128">
        <v>600.02232258064498</v>
      </c>
      <c r="AY128">
        <v>99.407651612903194</v>
      </c>
      <c r="AZ128">
        <v>9.9830051612903203E-2</v>
      </c>
      <c r="BA128">
        <v>23.5224935483871</v>
      </c>
      <c r="BB128">
        <v>23.930664516128999</v>
      </c>
      <c r="BC128">
        <v>23.9322032258065</v>
      </c>
      <c r="BD128">
        <v>0</v>
      </c>
      <c r="BE128">
        <v>0</v>
      </c>
      <c r="BF128">
        <v>13000.9322580645</v>
      </c>
      <c r="BG128">
        <v>1039.9106451612899</v>
      </c>
      <c r="BH128">
        <v>18.3247161290323</v>
      </c>
      <c r="BI128">
        <v>1199.9993548387099</v>
      </c>
      <c r="BJ128">
        <v>0.33000941935483902</v>
      </c>
      <c r="BK128">
        <v>0.330007612903226</v>
      </c>
      <c r="BL128">
        <v>0.33000241935483898</v>
      </c>
      <c r="BM128">
        <v>9.9805480645161308E-3</v>
      </c>
      <c r="BN128">
        <v>26</v>
      </c>
      <c r="BO128">
        <v>17743.109677419401</v>
      </c>
      <c r="BP128">
        <v>1560439127</v>
      </c>
      <c r="BQ128" t="s">
        <v>238</v>
      </c>
      <c r="BR128">
        <v>2</v>
      </c>
      <c r="BS128">
        <v>-0.51400000000000001</v>
      </c>
      <c r="BT128">
        <v>2.4E-2</v>
      </c>
      <c r="BU128">
        <v>400</v>
      </c>
      <c r="BV128">
        <v>19</v>
      </c>
      <c r="BW128">
        <v>0.04</v>
      </c>
      <c r="BX128">
        <v>0.04</v>
      </c>
      <c r="BY128">
        <v>27.062752002929301</v>
      </c>
      <c r="BZ128">
        <v>5.3629461958786102</v>
      </c>
      <c r="CA128">
        <v>0.53346541765014499</v>
      </c>
      <c r="CB128">
        <v>0</v>
      </c>
      <c r="CC128">
        <v>-46.206736585365903</v>
      </c>
      <c r="CD128">
        <v>-9.2300006968635095</v>
      </c>
      <c r="CE128">
        <v>0.918535832182378</v>
      </c>
      <c r="CF128">
        <v>0</v>
      </c>
      <c r="CG128">
        <v>3.2864960975609701</v>
      </c>
      <c r="CH128">
        <v>1.19546341463451E-2</v>
      </c>
      <c r="CI128">
        <v>2.3774970216685399E-3</v>
      </c>
      <c r="CJ128">
        <v>1</v>
      </c>
      <c r="CK128">
        <v>1</v>
      </c>
      <c r="CL128">
        <v>3</v>
      </c>
      <c r="CM128" t="s">
        <v>255</v>
      </c>
      <c r="CN128">
        <v>1.8608100000000001</v>
      </c>
      <c r="CO128">
        <v>1.8577600000000001</v>
      </c>
      <c r="CP128">
        <v>1.8605100000000001</v>
      </c>
      <c r="CQ128">
        <v>1.8533299999999999</v>
      </c>
      <c r="CR128">
        <v>1.85188</v>
      </c>
      <c r="CS128">
        <v>1.8527199999999999</v>
      </c>
      <c r="CT128">
        <v>1.8564099999999999</v>
      </c>
      <c r="CU128">
        <v>1.8626799999999999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-0.51400000000000001</v>
      </c>
      <c r="DJ128">
        <v>2.4E-2</v>
      </c>
      <c r="DK128">
        <v>3</v>
      </c>
      <c r="DL128">
        <v>616.15800000000002</v>
      </c>
      <c r="DM128">
        <v>288.21699999999998</v>
      </c>
      <c r="DN128">
        <v>22.999500000000001</v>
      </c>
      <c r="DO128">
        <v>24.534300000000002</v>
      </c>
      <c r="DP128">
        <v>30.000299999999999</v>
      </c>
      <c r="DQ128">
        <v>24.6067</v>
      </c>
      <c r="DR128">
        <v>24.619900000000001</v>
      </c>
      <c r="DS128">
        <v>18.692299999999999</v>
      </c>
      <c r="DT128">
        <v>28.623000000000001</v>
      </c>
      <c r="DU128">
        <v>92.551100000000005</v>
      </c>
      <c r="DV128">
        <v>23</v>
      </c>
      <c r="DW128">
        <v>390</v>
      </c>
      <c r="DX128">
        <v>19</v>
      </c>
      <c r="DY128">
        <v>101.149</v>
      </c>
      <c r="DZ128">
        <v>105.116</v>
      </c>
    </row>
    <row r="129" spans="1:130" x14ac:dyDescent="0.25">
      <c r="A129">
        <v>113</v>
      </c>
      <c r="B129">
        <v>1560441279</v>
      </c>
      <c r="C129">
        <v>224</v>
      </c>
      <c r="D129" t="s">
        <v>468</v>
      </c>
      <c r="E129" t="s">
        <v>469</v>
      </c>
      <c r="G129">
        <v>1560441268.6612899</v>
      </c>
      <c r="H129">
        <f t="shared" si="29"/>
        <v>2.0170636538527987E-3</v>
      </c>
      <c r="I129">
        <f t="shared" si="30"/>
        <v>27.29639128171307</v>
      </c>
      <c r="J129">
        <f t="shared" si="31"/>
        <v>316.82451612903202</v>
      </c>
      <c r="K129">
        <f t="shared" si="32"/>
        <v>145.54514850931594</v>
      </c>
      <c r="L129">
        <f t="shared" si="33"/>
        <v>14.482984003562448</v>
      </c>
      <c r="M129">
        <f t="shared" si="34"/>
        <v>31.526742361594295</v>
      </c>
      <c r="N129">
        <f t="shared" si="35"/>
        <v>0.26931169510969538</v>
      </c>
      <c r="O129">
        <f t="shared" si="36"/>
        <v>3</v>
      </c>
      <c r="P129">
        <f t="shared" si="37"/>
        <v>0.25774283513748619</v>
      </c>
      <c r="Q129">
        <f t="shared" si="38"/>
        <v>0.16209019329138594</v>
      </c>
      <c r="R129">
        <f t="shared" si="39"/>
        <v>215.02228770804723</v>
      </c>
      <c r="S129">
        <f t="shared" si="40"/>
        <v>24.249656872993558</v>
      </c>
      <c r="T129">
        <f t="shared" si="41"/>
        <v>23.929235483870951</v>
      </c>
      <c r="U129">
        <f t="shared" si="42"/>
        <v>2.9822670143278884</v>
      </c>
      <c r="V129">
        <f t="shared" si="43"/>
        <v>76.426751145056244</v>
      </c>
      <c r="W129">
        <f t="shared" si="44"/>
        <v>2.2238969120753977</v>
      </c>
      <c r="X129">
        <f t="shared" si="45"/>
        <v>2.9098409637412064</v>
      </c>
      <c r="Y129">
        <f t="shared" si="46"/>
        <v>0.75837010225249069</v>
      </c>
      <c r="Z129">
        <f t="shared" si="47"/>
        <v>-88.952507134908416</v>
      </c>
      <c r="AA129">
        <f t="shared" si="48"/>
        <v>-66.057677961288334</v>
      </c>
      <c r="AB129">
        <f t="shared" si="49"/>
        <v>-4.598074142423326</v>
      </c>
      <c r="AC129">
        <f t="shared" si="50"/>
        <v>55.414028469427166</v>
      </c>
      <c r="AD129">
        <v>0</v>
      </c>
      <c r="AE129">
        <v>0</v>
      </c>
      <c r="AF129">
        <v>3</v>
      </c>
      <c r="AG129">
        <v>9</v>
      </c>
      <c r="AH129">
        <v>1</v>
      </c>
      <c r="AI129">
        <f t="shared" si="51"/>
        <v>1</v>
      </c>
      <c r="AJ129">
        <f t="shared" si="52"/>
        <v>0</v>
      </c>
      <c r="AK129">
        <f t="shared" si="53"/>
        <v>67847.461508935754</v>
      </c>
      <c r="AL129">
        <f t="shared" si="54"/>
        <v>1200.0006451612901</v>
      </c>
      <c r="AM129">
        <f t="shared" si="55"/>
        <v>963.36133490366512</v>
      </c>
      <c r="AN129">
        <f t="shared" si="56"/>
        <v>0.80280068080645184</v>
      </c>
      <c r="AO129">
        <f t="shared" si="57"/>
        <v>0.22320003919354847</v>
      </c>
      <c r="AP129">
        <v>10</v>
      </c>
      <c r="AQ129">
        <v>1</v>
      </c>
      <c r="AR129" t="s">
        <v>237</v>
      </c>
      <c r="AS129">
        <v>1560441268.6612899</v>
      </c>
      <c r="AT129">
        <v>316.82451612903202</v>
      </c>
      <c r="AU129">
        <v>363.382096774194</v>
      </c>
      <c r="AV129">
        <v>22.348806451612901</v>
      </c>
      <c r="AW129">
        <v>19.062270967741899</v>
      </c>
      <c r="AX129">
        <v>600.01929032258101</v>
      </c>
      <c r="AY129">
        <v>99.408651612903199</v>
      </c>
      <c r="AZ129">
        <v>9.9879945161290298E-2</v>
      </c>
      <c r="BA129">
        <v>23.520806451612899</v>
      </c>
      <c r="BB129">
        <v>23.928438709677401</v>
      </c>
      <c r="BC129">
        <v>23.9300322580645</v>
      </c>
      <c r="BD129">
        <v>0</v>
      </c>
      <c r="BE129">
        <v>0</v>
      </c>
      <c r="BF129">
        <v>13001.254838709699</v>
      </c>
      <c r="BG129">
        <v>1039.9054838709701</v>
      </c>
      <c r="BH129">
        <v>18.3315709677419</v>
      </c>
      <c r="BI129">
        <v>1200.0006451612901</v>
      </c>
      <c r="BJ129">
        <v>0.33000870967741902</v>
      </c>
      <c r="BK129">
        <v>0.33000861290322597</v>
      </c>
      <c r="BL129">
        <v>0.330002225806452</v>
      </c>
      <c r="BM129">
        <v>9.9805322580645093E-3</v>
      </c>
      <c r="BN129">
        <v>26</v>
      </c>
      <c r="BO129">
        <v>17743.125806451601</v>
      </c>
      <c r="BP129">
        <v>1560439127</v>
      </c>
      <c r="BQ129" t="s">
        <v>238</v>
      </c>
      <c r="BR129">
        <v>2</v>
      </c>
      <c r="BS129">
        <v>-0.51400000000000001</v>
      </c>
      <c r="BT129">
        <v>2.4E-2</v>
      </c>
      <c r="BU129">
        <v>400</v>
      </c>
      <c r="BV129">
        <v>19</v>
      </c>
      <c r="BW129">
        <v>0.04</v>
      </c>
      <c r="BX129">
        <v>0.04</v>
      </c>
      <c r="BY129">
        <v>27.2072879777905</v>
      </c>
      <c r="BZ129">
        <v>5.2220546705574904</v>
      </c>
      <c r="CA129">
        <v>0.52114118378965102</v>
      </c>
      <c r="CB129">
        <v>0</v>
      </c>
      <c r="CC129">
        <v>-46.4645585365854</v>
      </c>
      <c r="CD129">
        <v>-8.9069790940762505</v>
      </c>
      <c r="CE129">
        <v>0.89143330789640396</v>
      </c>
      <c r="CF129">
        <v>0</v>
      </c>
      <c r="CG129">
        <v>3.28648121951219</v>
      </c>
      <c r="CH129">
        <v>1.65790243902364E-2</v>
      </c>
      <c r="CI129">
        <v>2.3622469616684698E-3</v>
      </c>
      <c r="CJ129">
        <v>1</v>
      </c>
      <c r="CK129">
        <v>1</v>
      </c>
      <c r="CL129">
        <v>3</v>
      </c>
      <c r="CM129" t="s">
        <v>255</v>
      </c>
      <c r="CN129">
        <v>1.8608100000000001</v>
      </c>
      <c r="CO129">
        <v>1.8577600000000001</v>
      </c>
      <c r="CP129">
        <v>1.8605</v>
      </c>
      <c r="CQ129">
        <v>1.8533299999999999</v>
      </c>
      <c r="CR129">
        <v>1.85189</v>
      </c>
      <c r="CS129">
        <v>1.8527199999999999</v>
      </c>
      <c r="CT129">
        <v>1.8564099999999999</v>
      </c>
      <c r="CU129">
        <v>1.86267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-0.51400000000000001</v>
      </c>
      <c r="DJ129">
        <v>2.4E-2</v>
      </c>
      <c r="DK129">
        <v>3</v>
      </c>
      <c r="DL129">
        <v>616.44500000000005</v>
      </c>
      <c r="DM129">
        <v>288.06700000000001</v>
      </c>
      <c r="DN129">
        <v>22.999500000000001</v>
      </c>
      <c r="DO129">
        <v>24.535299999999999</v>
      </c>
      <c r="DP129">
        <v>30.000299999999999</v>
      </c>
      <c r="DQ129">
        <v>24.607700000000001</v>
      </c>
      <c r="DR129">
        <v>24.620999999999999</v>
      </c>
      <c r="DS129">
        <v>18.793199999999999</v>
      </c>
      <c r="DT129">
        <v>28.623000000000001</v>
      </c>
      <c r="DU129">
        <v>92.551100000000005</v>
      </c>
      <c r="DV129">
        <v>23</v>
      </c>
      <c r="DW129">
        <v>390</v>
      </c>
      <c r="DX129">
        <v>19</v>
      </c>
      <c r="DY129">
        <v>101.149</v>
      </c>
      <c r="DZ129">
        <v>105.116</v>
      </c>
    </row>
    <row r="130" spans="1:130" x14ac:dyDescent="0.25">
      <c r="A130">
        <v>114</v>
      </c>
      <c r="B130">
        <v>1560441281</v>
      </c>
      <c r="C130">
        <v>226</v>
      </c>
      <c r="D130" t="s">
        <v>470</v>
      </c>
      <c r="E130" t="s">
        <v>471</v>
      </c>
      <c r="G130">
        <v>1560441270.6612899</v>
      </c>
      <c r="H130">
        <f t="shared" si="29"/>
        <v>2.0173406688324238E-3</v>
      </c>
      <c r="I130">
        <f t="shared" si="30"/>
        <v>27.468942120068771</v>
      </c>
      <c r="J130">
        <f t="shared" si="31"/>
        <v>319.89212903225803</v>
      </c>
      <c r="K130">
        <f t="shared" si="32"/>
        <v>147.58375824744351</v>
      </c>
      <c r="L130">
        <f t="shared" si="33"/>
        <v>14.685989509530339</v>
      </c>
      <c r="M130">
        <f t="shared" si="34"/>
        <v>31.832313439751054</v>
      </c>
      <c r="N130">
        <f t="shared" si="35"/>
        <v>0.26942158157782858</v>
      </c>
      <c r="O130">
        <f t="shared" si="36"/>
        <v>3</v>
      </c>
      <c r="P130">
        <f t="shared" si="37"/>
        <v>0.25784348180014055</v>
      </c>
      <c r="Q130">
        <f t="shared" si="38"/>
        <v>0.16215388174330697</v>
      </c>
      <c r="R130">
        <f t="shared" si="39"/>
        <v>215.02247762108757</v>
      </c>
      <c r="S130">
        <f t="shared" si="40"/>
        <v>24.248381470352378</v>
      </c>
      <c r="T130">
        <f t="shared" si="41"/>
        <v>23.928027419354798</v>
      </c>
      <c r="U130">
        <f t="shared" si="42"/>
        <v>2.9820504872999769</v>
      </c>
      <c r="V130">
        <f t="shared" si="43"/>
        <v>76.431163804963319</v>
      </c>
      <c r="W130">
        <f t="shared" si="44"/>
        <v>2.223863555629213</v>
      </c>
      <c r="X130">
        <f t="shared" si="45"/>
        <v>2.9096293251585927</v>
      </c>
      <c r="Y130">
        <f t="shared" si="46"/>
        <v>0.7581869316707639</v>
      </c>
      <c r="Z130">
        <f t="shared" si="47"/>
        <v>-88.964723495509887</v>
      </c>
      <c r="AA130">
        <f t="shared" si="48"/>
        <v>-66.057417096767566</v>
      </c>
      <c r="AB130">
        <f t="shared" si="49"/>
        <v>-4.5979998615909325</v>
      </c>
      <c r="AC130">
        <f t="shared" si="50"/>
        <v>55.402337167219201</v>
      </c>
      <c r="AD130">
        <v>0</v>
      </c>
      <c r="AE130">
        <v>0</v>
      </c>
      <c r="AF130">
        <v>3</v>
      </c>
      <c r="AG130">
        <v>9</v>
      </c>
      <c r="AH130">
        <v>1</v>
      </c>
      <c r="AI130">
        <f t="shared" si="51"/>
        <v>1</v>
      </c>
      <c r="AJ130">
        <f t="shared" si="52"/>
        <v>0</v>
      </c>
      <c r="AK130">
        <f t="shared" si="53"/>
        <v>67846.695594556426</v>
      </c>
      <c r="AL130">
        <f t="shared" si="54"/>
        <v>1200.0016129032299</v>
      </c>
      <c r="AM130">
        <f t="shared" si="55"/>
        <v>963.36202132356016</v>
      </c>
      <c r="AN130">
        <f t="shared" si="56"/>
        <v>0.80280060540322562</v>
      </c>
      <c r="AO130">
        <f t="shared" si="57"/>
        <v>0.22320007729354832</v>
      </c>
      <c r="AP130">
        <v>10</v>
      </c>
      <c r="AQ130">
        <v>1</v>
      </c>
      <c r="AR130" t="s">
        <v>237</v>
      </c>
      <c r="AS130">
        <v>1560441270.6612899</v>
      </c>
      <c r="AT130">
        <v>319.89212903225803</v>
      </c>
      <c r="AU130">
        <v>366.74703225806502</v>
      </c>
      <c r="AV130">
        <v>22.348248387096799</v>
      </c>
      <c r="AW130">
        <v>19.061309677419398</v>
      </c>
      <c r="AX130">
        <v>600.028419354839</v>
      </c>
      <c r="AY130">
        <v>99.409603225806407</v>
      </c>
      <c r="AZ130">
        <v>9.9920612903225806E-2</v>
      </c>
      <c r="BA130">
        <v>23.519600000000001</v>
      </c>
      <c r="BB130">
        <v>23.927296774193501</v>
      </c>
      <c r="BC130">
        <v>23.928758064516099</v>
      </c>
      <c r="BD130">
        <v>0</v>
      </c>
      <c r="BE130">
        <v>0</v>
      </c>
      <c r="BF130">
        <v>13000.893548387099</v>
      </c>
      <c r="BG130">
        <v>1039.90612903226</v>
      </c>
      <c r="BH130">
        <v>18.340261290322601</v>
      </c>
      <c r="BI130">
        <v>1200.0016129032299</v>
      </c>
      <c r="BJ130">
        <v>0.33000806451612902</v>
      </c>
      <c r="BK130">
        <v>0.33000932258064503</v>
      </c>
      <c r="BL130">
        <v>0.330002193548387</v>
      </c>
      <c r="BM130">
        <v>9.9805293548387106E-3</v>
      </c>
      <c r="BN130">
        <v>26</v>
      </c>
      <c r="BO130">
        <v>17743.125806451601</v>
      </c>
      <c r="BP130">
        <v>1560439127</v>
      </c>
      <c r="BQ130" t="s">
        <v>238</v>
      </c>
      <c r="BR130">
        <v>2</v>
      </c>
      <c r="BS130">
        <v>-0.51400000000000001</v>
      </c>
      <c r="BT130">
        <v>2.4E-2</v>
      </c>
      <c r="BU130">
        <v>400</v>
      </c>
      <c r="BV130">
        <v>19</v>
      </c>
      <c r="BW130">
        <v>0.04</v>
      </c>
      <c r="BX130">
        <v>0.04</v>
      </c>
      <c r="BY130">
        <v>27.3713794169689</v>
      </c>
      <c r="BZ130">
        <v>4.8769454765457301</v>
      </c>
      <c r="CA130">
        <v>0.488979997196757</v>
      </c>
      <c r="CB130">
        <v>0</v>
      </c>
      <c r="CC130">
        <v>-46.755758536585397</v>
      </c>
      <c r="CD130">
        <v>-8.2882473867598101</v>
      </c>
      <c r="CE130">
        <v>0.83041481875482703</v>
      </c>
      <c r="CF130">
        <v>0</v>
      </c>
      <c r="CG130">
        <v>3.28679829268293</v>
      </c>
      <c r="CH130">
        <v>1.82742857142872E-2</v>
      </c>
      <c r="CI130">
        <v>2.4186661335447199E-3</v>
      </c>
      <c r="CJ130">
        <v>1</v>
      </c>
      <c r="CK130">
        <v>1</v>
      </c>
      <c r="CL130">
        <v>3</v>
      </c>
      <c r="CM130" t="s">
        <v>255</v>
      </c>
      <c r="CN130">
        <v>1.8608100000000001</v>
      </c>
      <c r="CO130">
        <v>1.8577600000000001</v>
      </c>
      <c r="CP130">
        <v>1.8605</v>
      </c>
      <c r="CQ130">
        <v>1.8533299999999999</v>
      </c>
      <c r="CR130">
        <v>1.85189</v>
      </c>
      <c r="CS130">
        <v>1.8527199999999999</v>
      </c>
      <c r="CT130">
        <v>1.85642</v>
      </c>
      <c r="CU130">
        <v>1.86267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-0.51400000000000001</v>
      </c>
      <c r="DJ130">
        <v>2.4E-2</v>
      </c>
      <c r="DK130">
        <v>3</v>
      </c>
      <c r="DL130">
        <v>616.41899999999998</v>
      </c>
      <c r="DM130">
        <v>288.18299999999999</v>
      </c>
      <c r="DN130">
        <v>22.999500000000001</v>
      </c>
      <c r="DO130">
        <v>24.5364</v>
      </c>
      <c r="DP130">
        <v>30.000299999999999</v>
      </c>
      <c r="DQ130">
        <v>24.608799999999999</v>
      </c>
      <c r="DR130">
        <v>24.6218</v>
      </c>
      <c r="DS130">
        <v>18.939900000000002</v>
      </c>
      <c r="DT130">
        <v>28.623000000000001</v>
      </c>
      <c r="DU130">
        <v>92.551100000000005</v>
      </c>
      <c r="DV130">
        <v>23</v>
      </c>
      <c r="DW130">
        <v>395</v>
      </c>
      <c r="DX130">
        <v>19</v>
      </c>
      <c r="DY130">
        <v>101.148</v>
      </c>
      <c r="DZ130">
        <v>105.116</v>
      </c>
    </row>
    <row r="131" spans="1:130" x14ac:dyDescent="0.25">
      <c r="A131">
        <v>115</v>
      </c>
      <c r="B131">
        <v>1560441283</v>
      </c>
      <c r="C131">
        <v>228</v>
      </c>
      <c r="D131" t="s">
        <v>472</v>
      </c>
      <c r="E131" t="s">
        <v>473</v>
      </c>
      <c r="G131">
        <v>1560441272.6612899</v>
      </c>
      <c r="H131">
        <f t="shared" si="29"/>
        <v>2.017688540178524E-3</v>
      </c>
      <c r="I131">
        <f t="shared" si="30"/>
        <v>27.640656046854186</v>
      </c>
      <c r="J131">
        <f t="shared" si="31"/>
        <v>322.96896774193499</v>
      </c>
      <c r="K131">
        <f t="shared" si="32"/>
        <v>149.60935922867529</v>
      </c>
      <c r="L131">
        <f t="shared" si="33"/>
        <v>14.887676659672941</v>
      </c>
      <c r="M131">
        <f t="shared" si="34"/>
        <v>32.138748455575772</v>
      </c>
      <c r="N131">
        <f t="shared" si="35"/>
        <v>0.26948608106884636</v>
      </c>
      <c r="O131">
        <f t="shared" si="36"/>
        <v>3</v>
      </c>
      <c r="P131">
        <f t="shared" si="37"/>
        <v>0.25790255620719393</v>
      </c>
      <c r="Q131">
        <f t="shared" si="38"/>
        <v>0.16219126372817258</v>
      </c>
      <c r="R131">
        <f t="shared" si="39"/>
        <v>215.02225450906337</v>
      </c>
      <c r="S131">
        <f t="shared" si="40"/>
        <v>24.247894904154883</v>
      </c>
      <c r="T131">
        <f t="shared" si="41"/>
        <v>23.927704838709701</v>
      </c>
      <c r="U131">
        <f t="shared" si="42"/>
        <v>2.981992671994397</v>
      </c>
      <c r="V131">
        <f t="shared" si="43"/>
        <v>76.432254077673406</v>
      </c>
      <c r="W131">
        <f t="shared" si="44"/>
        <v>2.2238420815820454</v>
      </c>
      <c r="X131">
        <f t="shared" si="45"/>
        <v>2.9095597250371439</v>
      </c>
      <c r="Y131">
        <f t="shared" si="46"/>
        <v>0.75815059041235155</v>
      </c>
      <c r="Z131">
        <f t="shared" si="47"/>
        <v>-88.980064621872913</v>
      </c>
      <c r="AA131">
        <f t="shared" si="48"/>
        <v>-66.069416864512178</v>
      </c>
      <c r="AB131">
        <f t="shared" si="49"/>
        <v>-4.5988183959619526</v>
      </c>
      <c r="AC131">
        <f t="shared" si="50"/>
        <v>55.373954626716326</v>
      </c>
      <c r="AD131">
        <v>0</v>
      </c>
      <c r="AE131">
        <v>0</v>
      </c>
      <c r="AF131">
        <v>3</v>
      </c>
      <c r="AG131">
        <v>9</v>
      </c>
      <c r="AH131">
        <v>2</v>
      </c>
      <c r="AI131">
        <f t="shared" si="51"/>
        <v>1</v>
      </c>
      <c r="AJ131">
        <f t="shared" si="52"/>
        <v>0</v>
      </c>
      <c r="AK131">
        <f t="shared" si="53"/>
        <v>67845.060385092016</v>
      </c>
      <c r="AL131">
        <f t="shared" si="54"/>
        <v>1200.0003225806399</v>
      </c>
      <c r="AM131">
        <f t="shared" si="55"/>
        <v>963.36095254856957</v>
      </c>
      <c r="AN131">
        <f t="shared" si="56"/>
        <v>0.80280057798387117</v>
      </c>
      <c r="AO131">
        <f t="shared" si="57"/>
        <v>0.22320009331935492</v>
      </c>
      <c r="AP131">
        <v>10</v>
      </c>
      <c r="AQ131">
        <v>1</v>
      </c>
      <c r="AR131" t="s">
        <v>237</v>
      </c>
      <c r="AS131">
        <v>1560441272.6612899</v>
      </c>
      <c r="AT131">
        <v>322.96896774193499</v>
      </c>
      <c r="AU131">
        <v>370.12006451612899</v>
      </c>
      <c r="AV131">
        <v>22.347851612903199</v>
      </c>
      <c r="AW131">
        <v>19.060380645161299</v>
      </c>
      <c r="AX131">
        <v>600.03496774193502</v>
      </c>
      <c r="AY131">
        <v>99.410393548387106</v>
      </c>
      <c r="AZ131">
        <v>9.9936129032258098E-2</v>
      </c>
      <c r="BA131">
        <v>23.5192032258065</v>
      </c>
      <c r="BB131">
        <v>23.927648387096799</v>
      </c>
      <c r="BC131">
        <v>23.9277612903226</v>
      </c>
      <c r="BD131">
        <v>0</v>
      </c>
      <c r="BE131">
        <v>0</v>
      </c>
      <c r="BF131">
        <v>13000.4096774194</v>
      </c>
      <c r="BG131">
        <v>1039.9074193548399</v>
      </c>
      <c r="BH131">
        <v>18.3409774193548</v>
      </c>
      <c r="BI131">
        <v>1200.0003225806399</v>
      </c>
      <c r="BJ131">
        <v>0.33000774193548399</v>
      </c>
      <c r="BK131">
        <v>0.33000938709677402</v>
      </c>
      <c r="BL131">
        <v>0.33000241935483898</v>
      </c>
      <c r="BM131">
        <v>9.98053193548387E-3</v>
      </c>
      <c r="BN131">
        <v>26</v>
      </c>
      <c r="BO131">
        <v>17743.103225806499</v>
      </c>
      <c r="BP131">
        <v>1560439127</v>
      </c>
      <c r="BQ131" t="s">
        <v>238</v>
      </c>
      <c r="BR131">
        <v>2</v>
      </c>
      <c r="BS131">
        <v>-0.51400000000000001</v>
      </c>
      <c r="BT131">
        <v>2.4E-2</v>
      </c>
      <c r="BU131">
        <v>400</v>
      </c>
      <c r="BV131">
        <v>19</v>
      </c>
      <c r="BW131">
        <v>0.04</v>
      </c>
      <c r="BX131">
        <v>0.04</v>
      </c>
      <c r="BY131">
        <v>27.546323181780501</v>
      </c>
      <c r="BZ131">
        <v>4.5896710815242399</v>
      </c>
      <c r="CA131">
        <v>0.45753840784934702</v>
      </c>
      <c r="CB131">
        <v>0</v>
      </c>
      <c r="CC131">
        <v>-47.056653658536597</v>
      </c>
      <c r="CD131">
        <v>-7.8517421602797501</v>
      </c>
      <c r="CE131">
        <v>0.78294873086910399</v>
      </c>
      <c r="CF131">
        <v>0</v>
      </c>
      <c r="CG131">
        <v>3.2873043902439001</v>
      </c>
      <c r="CH131">
        <v>1.61134494773537E-2</v>
      </c>
      <c r="CI131">
        <v>2.2731573065656102E-3</v>
      </c>
      <c r="CJ131">
        <v>1</v>
      </c>
      <c r="CK131">
        <v>1</v>
      </c>
      <c r="CL131">
        <v>3</v>
      </c>
      <c r="CM131" t="s">
        <v>255</v>
      </c>
      <c r="CN131">
        <v>1.8608100000000001</v>
      </c>
      <c r="CO131">
        <v>1.8577600000000001</v>
      </c>
      <c r="CP131">
        <v>1.8605</v>
      </c>
      <c r="CQ131">
        <v>1.85334</v>
      </c>
      <c r="CR131">
        <v>1.85189</v>
      </c>
      <c r="CS131">
        <v>1.8527199999999999</v>
      </c>
      <c r="CT131">
        <v>1.8564099999999999</v>
      </c>
      <c r="CU131">
        <v>1.86267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-0.51400000000000001</v>
      </c>
      <c r="DJ131">
        <v>2.4E-2</v>
      </c>
      <c r="DK131">
        <v>3</v>
      </c>
      <c r="DL131">
        <v>616.19600000000003</v>
      </c>
      <c r="DM131">
        <v>288.21899999999999</v>
      </c>
      <c r="DN131">
        <v>22.999600000000001</v>
      </c>
      <c r="DO131">
        <v>24.537400000000002</v>
      </c>
      <c r="DP131">
        <v>30.000299999999999</v>
      </c>
      <c r="DQ131">
        <v>24.6098</v>
      </c>
      <c r="DR131">
        <v>24.622499999999999</v>
      </c>
      <c r="DS131">
        <v>19.075099999999999</v>
      </c>
      <c r="DT131">
        <v>28.623000000000001</v>
      </c>
      <c r="DU131">
        <v>92.551100000000005</v>
      </c>
      <c r="DV131">
        <v>23</v>
      </c>
      <c r="DW131">
        <v>400</v>
      </c>
      <c r="DX131">
        <v>19</v>
      </c>
      <c r="DY131">
        <v>101.148</v>
      </c>
      <c r="DZ131">
        <v>105.117</v>
      </c>
    </row>
    <row r="132" spans="1:130" x14ac:dyDescent="0.25">
      <c r="A132">
        <v>116</v>
      </c>
      <c r="B132">
        <v>1560441285</v>
      </c>
      <c r="C132">
        <v>230</v>
      </c>
      <c r="D132" t="s">
        <v>474</v>
      </c>
      <c r="E132" t="s">
        <v>475</v>
      </c>
      <c r="G132">
        <v>1560441274.6612899</v>
      </c>
      <c r="H132">
        <f t="shared" si="29"/>
        <v>2.0180342226789843E-3</v>
      </c>
      <c r="I132">
        <f t="shared" si="30"/>
        <v>27.804577334133121</v>
      </c>
      <c r="J132">
        <f t="shared" si="31"/>
        <v>326.050677419355</v>
      </c>
      <c r="K132">
        <f t="shared" si="32"/>
        <v>151.66312802729706</v>
      </c>
      <c r="L132">
        <f t="shared" si="33"/>
        <v>15.092151439187411</v>
      </c>
      <c r="M132">
        <f t="shared" si="34"/>
        <v>32.445633058398208</v>
      </c>
      <c r="N132">
        <f t="shared" si="35"/>
        <v>0.26951043802880498</v>
      </c>
      <c r="O132">
        <f t="shared" si="36"/>
        <v>3</v>
      </c>
      <c r="P132">
        <f t="shared" si="37"/>
        <v>0.25792486417508065</v>
      </c>
      <c r="Q132">
        <f t="shared" si="38"/>
        <v>0.16220538012468991</v>
      </c>
      <c r="R132">
        <f t="shared" si="39"/>
        <v>215.02205172036631</v>
      </c>
      <c r="S132">
        <f t="shared" si="40"/>
        <v>24.248011950457126</v>
      </c>
      <c r="T132">
        <f t="shared" si="41"/>
        <v>23.927995161290347</v>
      </c>
      <c r="U132">
        <f t="shared" si="42"/>
        <v>2.9820447057253245</v>
      </c>
      <c r="V132">
        <f t="shared" si="43"/>
        <v>76.430701945586833</v>
      </c>
      <c r="W132">
        <f t="shared" si="44"/>
        <v>2.2238246003804809</v>
      </c>
      <c r="X132">
        <f t="shared" si="45"/>
        <v>2.9095959395527786</v>
      </c>
      <c r="Y132">
        <f t="shared" si="46"/>
        <v>0.75822010534484363</v>
      </c>
      <c r="Z132">
        <f t="shared" si="47"/>
        <v>-88.995309220143213</v>
      </c>
      <c r="AA132">
        <f t="shared" si="48"/>
        <v>-66.082981819351531</v>
      </c>
      <c r="AB132">
        <f t="shared" si="49"/>
        <v>-4.59977414855158</v>
      </c>
      <c r="AC132">
        <f t="shared" si="50"/>
        <v>55.343986532319988</v>
      </c>
      <c r="AD132">
        <v>0</v>
      </c>
      <c r="AE132">
        <v>0</v>
      </c>
      <c r="AF132">
        <v>3</v>
      </c>
      <c r="AG132">
        <v>9</v>
      </c>
      <c r="AH132">
        <v>1</v>
      </c>
      <c r="AI132">
        <f t="shared" si="51"/>
        <v>1</v>
      </c>
      <c r="AJ132">
        <f t="shared" si="52"/>
        <v>0</v>
      </c>
      <c r="AK132">
        <f t="shared" si="53"/>
        <v>67849.747919602261</v>
      </c>
      <c r="AL132">
        <f t="shared" si="54"/>
        <v>1199.99870967742</v>
      </c>
      <c r="AM132">
        <f t="shared" si="55"/>
        <v>963.35973096691851</v>
      </c>
      <c r="AN132">
        <f t="shared" si="56"/>
        <v>0.80280063903225851</v>
      </c>
      <c r="AO132">
        <f t="shared" si="57"/>
        <v>0.22320016584516142</v>
      </c>
      <c r="AP132">
        <v>10</v>
      </c>
      <c r="AQ132">
        <v>1</v>
      </c>
      <c r="AR132" t="s">
        <v>237</v>
      </c>
      <c r="AS132">
        <v>1560441274.6612899</v>
      </c>
      <c r="AT132">
        <v>326.050677419355</v>
      </c>
      <c r="AU132">
        <v>373.48625806451599</v>
      </c>
      <c r="AV132">
        <v>22.347522580645201</v>
      </c>
      <c r="AW132">
        <v>19.059435483870999</v>
      </c>
      <c r="AX132">
        <v>600.02551612903198</v>
      </c>
      <c r="AY132">
        <v>99.411112903225799</v>
      </c>
      <c r="AZ132">
        <v>9.9899664516129E-2</v>
      </c>
      <c r="BA132">
        <v>23.5194096774194</v>
      </c>
      <c r="BB132">
        <v>23.928541935483899</v>
      </c>
      <c r="BC132">
        <v>23.927448387096799</v>
      </c>
      <c r="BD132">
        <v>0</v>
      </c>
      <c r="BE132">
        <v>0</v>
      </c>
      <c r="BF132">
        <v>13001.316129032301</v>
      </c>
      <c r="BG132">
        <v>1039.9041935483899</v>
      </c>
      <c r="BH132">
        <v>18.3322838709677</v>
      </c>
      <c r="BI132">
        <v>1199.99870967742</v>
      </c>
      <c r="BJ132">
        <v>0.330006935483871</v>
      </c>
      <c r="BK132">
        <v>0.33000922580645198</v>
      </c>
      <c r="BL132">
        <v>0.33000341935483901</v>
      </c>
      <c r="BM132">
        <v>9.9805070967741907E-3</v>
      </c>
      <c r="BN132">
        <v>26</v>
      </c>
      <c r="BO132">
        <v>17743.083870967701</v>
      </c>
      <c r="BP132">
        <v>1560439127</v>
      </c>
      <c r="BQ132" t="s">
        <v>238</v>
      </c>
      <c r="BR132">
        <v>2</v>
      </c>
      <c r="BS132">
        <v>-0.51400000000000001</v>
      </c>
      <c r="BT132">
        <v>2.4E-2</v>
      </c>
      <c r="BU132">
        <v>400</v>
      </c>
      <c r="BV132">
        <v>19</v>
      </c>
      <c r="BW132">
        <v>0.04</v>
      </c>
      <c r="BX132">
        <v>0.04</v>
      </c>
      <c r="BY132">
        <v>27.711699582388501</v>
      </c>
      <c r="BZ132">
        <v>4.4195726204602002</v>
      </c>
      <c r="CA132">
        <v>0.439897468712664</v>
      </c>
      <c r="CB132">
        <v>0</v>
      </c>
      <c r="CC132">
        <v>-47.3419951219512</v>
      </c>
      <c r="CD132">
        <v>-7.6997958188147004</v>
      </c>
      <c r="CE132">
        <v>0.766442596756303</v>
      </c>
      <c r="CF132">
        <v>0</v>
      </c>
      <c r="CG132">
        <v>3.2878675609756098</v>
      </c>
      <c r="CH132">
        <v>1.27944250871072E-2</v>
      </c>
      <c r="CI132">
        <v>2.0157886315925002E-3</v>
      </c>
      <c r="CJ132">
        <v>1</v>
      </c>
      <c r="CK132">
        <v>1</v>
      </c>
      <c r="CL132">
        <v>3</v>
      </c>
      <c r="CM132" t="s">
        <v>255</v>
      </c>
      <c r="CN132">
        <v>1.8608100000000001</v>
      </c>
      <c r="CO132">
        <v>1.8577600000000001</v>
      </c>
      <c r="CP132">
        <v>1.8605</v>
      </c>
      <c r="CQ132">
        <v>1.85334</v>
      </c>
      <c r="CR132">
        <v>1.85189</v>
      </c>
      <c r="CS132">
        <v>1.8527199999999999</v>
      </c>
      <c r="CT132">
        <v>1.8564000000000001</v>
      </c>
      <c r="CU132">
        <v>1.86266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-0.51400000000000001</v>
      </c>
      <c r="DJ132">
        <v>2.4E-2</v>
      </c>
      <c r="DK132">
        <v>3</v>
      </c>
      <c r="DL132">
        <v>615.69899999999996</v>
      </c>
      <c r="DM132">
        <v>288.18</v>
      </c>
      <c r="DN132">
        <v>22.9998</v>
      </c>
      <c r="DO132">
        <v>24.538399999999999</v>
      </c>
      <c r="DP132">
        <v>30.000299999999999</v>
      </c>
      <c r="DQ132">
        <v>24.610800000000001</v>
      </c>
      <c r="DR132">
        <v>24.6235</v>
      </c>
      <c r="DS132">
        <v>19.174399999999999</v>
      </c>
      <c r="DT132">
        <v>28.623000000000001</v>
      </c>
      <c r="DU132">
        <v>92.551100000000005</v>
      </c>
      <c r="DV132">
        <v>23</v>
      </c>
      <c r="DW132">
        <v>400</v>
      </c>
      <c r="DX132">
        <v>19</v>
      </c>
      <c r="DY132">
        <v>101.14700000000001</v>
      </c>
      <c r="DZ132">
        <v>105.116</v>
      </c>
    </row>
    <row r="133" spans="1:130" x14ac:dyDescent="0.25">
      <c r="A133">
        <v>117</v>
      </c>
      <c r="B133">
        <v>1560441287</v>
      </c>
      <c r="C133">
        <v>232</v>
      </c>
      <c r="D133" t="s">
        <v>476</v>
      </c>
      <c r="E133" t="s">
        <v>477</v>
      </c>
      <c r="G133">
        <v>1560441276.6612899</v>
      </c>
      <c r="H133">
        <f t="shared" si="29"/>
        <v>2.0184528091427467E-3</v>
      </c>
      <c r="I133">
        <f t="shared" si="30"/>
        <v>27.959708667225478</v>
      </c>
      <c r="J133">
        <f t="shared" si="31"/>
        <v>329.13625806451603</v>
      </c>
      <c r="K133">
        <f t="shared" si="32"/>
        <v>153.77539284503902</v>
      </c>
      <c r="L133">
        <f t="shared" si="33"/>
        <v>15.3024540083108</v>
      </c>
      <c r="M133">
        <f t="shared" si="34"/>
        <v>32.752915523845843</v>
      </c>
      <c r="N133">
        <f t="shared" si="35"/>
        <v>0.26953602105892188</v>
      </c>
      <c r="O133">
        <f t="shared" si="36"/>
        <v>3</v>
      </c>
      <c r="P133">
        <f t="shared" si="37"/>
        <v>0.25794829488520654</v>
      </c>
      <c r="Q133">
        <f t="shared" si="38"/>
        <v>0.16222020700453862</v>
      </c>
      <c r="R133">
        <f t="shared" si="39"/>
        <v>215.02215416298122</v>
      </c>
      <c r="S133">
        <f t="shared" si="40"/>
        <v>24.248457170131495</v>
      </c>
      <c r="T133">
        <f t="shared" si="41"/>
        <v>23.9285</v>
      </c>
      <c r="U133">
        <f t="shared" si="42"/>
        <v>2.9821351884923897</v>
      </c>
      <c r="V133">
        <f t="shared" si="43"/>
        <v>76.428053514323949</v>
      </c>
      <c r="W133">
        <f t="shared" si="44"/>
        <v>2.2238214954981639</v>
      </c>
      <c r="X133">
        <f t="shared" si="45"/>
        <v>2.9096927021455299</v>
      </c>
      <c r="Y133">
        <f t="shared" si="46"/>
        <v>0.7583136929942258</v>
      </c>
      <c r="Z133">
        <f t="shared" si="47"/>
        <v>-89.013768883195127</v>
      </c>
      <c r="AA133">
        <f t="shared" si="48"/>
        <v>-66.0754167483842</v>
      </c>
      <c r="AB133">
        <f t="shared" si="49"/>
        <v>-4.5992721361770919</v>
      </c>
      <c r="AC133">
        <f t="shared" si="50"/>
        <v>55.333696395224806</v>
      </c>
      <c r="AD133">
        <v>0</v>
      </c>
      <c r="AE133">
        <v>0</v>
      </c>
      <c r="AF133">
        <v>3</v>
      </c>
      <c r="AG133">
        <v>10</v>
      </c>
      <c r="AH133">
        <v>2</v>
      </c>
      <c r="AI133">
        <f t="shared" si="51"/>
        <v>1</v>
      </c>
      <c r="AJ133">
        <f t="shared" si="52"/>
        <v>0</v>
      </c>
      <c r="AK133">
        <f t="shared" si="53"/>
        <v>67852.630983446259</v>
      </c>
      <c r="AL133">
        <f t="shared" si="54"/>
        <v>1199.99870967742</v>
      </c>
      <c r="AM133">
        <f t="shared" si="55"/>
        <v>963.35976812816853</v>
      </c>
      <c r="AN133">
        <f t="shared" si="56"/>
        <v>0.80280067000000022</v>
      </c>
      <c r="AO133">
        <f t="shared" si="57"/>
        <v>0.22320026357419356</v>
      </c>
      <c r="AP133">
        <v>10</v>
      </c>
      <c r="AQ133">
        <v>1</v>
      </c>
      <c r="AR133" t="s">
        <v>237</v>
      </c>
      <c r="AS133">
        <v>1560441276.6612899</v>
      </c>
      <c r="AT133">
        <v>329.13625806451603</v>
      </c>
      <c r="AU133">
        <v>376.84161290322601</v>
      </c>
      <c r="AV133">
        <v>22.347332258064501</v>
      </c>
      <c r="AW133">
        <v>19.058519354838701</v>
      </c>
      <c r="AX133">
        <v>600.01764516129003</v>
      </c>
      <c r="AY133">
        <v>99.411870967741905</v>
      </c>
      <c r="AZ133">
        <v>9.9850154838709695E-2</v>
      </c>
      <c r="BA133">
        <v>23.519961290322598</v>
      </c>
      <c r="BB133">
        <v>23.9290387096774</v>
      </c>
      <c r="BC133">
        <v>23.9279612903226</v>
      </c>
      <c r="BD133">
        <v>0</v>
      </c>
      <c r="BE133">
        <v>0</v>
      </c>
      <c r="BF133">
        <v>13001.848387096799</v>
      </c>
      <c r="BG133">
        <v>1039.9022580645201</v>
      </c>
      <c r="BH133">
        <v>18.321845161290302</v>
      </c>
      <c r="BI133">
        <v>1199.99870967742</v>
      </c>
      <c r="BJ133">
        <v>0.330005612903226</v>
      </c>
      <c r="BK133">
        <v>0.330008935483871</v>
      </c>
      <c r="BL133">
        <v>0.33000499999999999</v>
      </c>
      <c r="BM133">
        <v>9.9804670967741892E-3</v>
      </c>
      <c r="BN133">
        <v>26</v>
      </c>
      <c r="BO133">
        <v>17743.077419354799</v>
      </c>
      <c r="BP133">
        <v>1560439127</v>
      </c>
      <c r="BQ133" t="s">
        <v>238</v>
      </c>
      <c r="BR133">
        <v>2</v>
      </c>
      <c r="BS133">
        <v>-0.51400000000000001</v>
      </c>
      <c r="BT133">
        <v>2.4E-2</v>
      </c>
      <c r="BU133">
        <v>400</v>
      </c>
      <c r="BV133">
        <v>19</v>
      </c>
      <c r="BW133">
        <v>0.04</v>
      </c>
      <c r="BX133">
        <v>0.04</v>
      </c>
      <c r="BY133">
        <v>27.872046791595501</v>
      </c>
      <c r="BZ133">
        <v>4.4143264373163804</v>
      </c>
      <c r="CA133">
        <v>0.43902994352920099</v>
      </c>
      <c r="CB133">
        <v>0</v>
      </c>
      <c r="CC133">
        <v>-47.617175609756103</v>
      </c>
      <c r="CD133">
        <v>-7.7134055749127501</v>
      </c>
      <c r="CE133">
        <v>0.76773566582245401</v>
      </c>
      <c r="CF133">
        <v>0</v>
      </c>
      <c r="CG133">
        <v>3.2885553658536599</v>
      </c>
      <c r="CH133">
        <v>8.9397909407676092E-3</v>
      </c>
      <c r="CI133">
        <v>1.58819593550851E-3</v>
      </c>
      <c r="CJ133">
        <v>1</v>
      </c>
      <c r="CK133">
        <v>1</v>
      </c>
      <c r="CL133">
        <v>3</v>
      </c>
      <c r="CM133" t="s">
        <v>255</v>
      </c>
      <c r="CN133">
        <v>1.8608100000000001</v>
      </c>
      <c r="CO133">
        <v>1.85775</v>
      </c>
      <c r="CP133">
        <v>1.8605</v>
      </c>
      <c r="CQ133">
        <v>1.8533299999999999</v>
      </c>
      <c r="CR133">
        <v>1.85188</v>
      </c>
      <c r="CS133">
        <v>1.8527199999999999</v>
      </c>
      <c r="CT133">
        <v>1.8564000000000001</v>
      </c>
      <c r="CU133">
        <v>1.86266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-0.51400000000000001</v>
      </c>
      <c r="DJ133">
        <v>2.4E-2</v>
      </c>
      <c r="DK133">
        <v>3</v>
      </c>
      <c r="DL133">
        <v>615.34</v>
      </c>
      <c r="DM133">
        <v>288.12700000000001</v>
      </c>
      <c r="DN133">
        <v>23.0002</v>
      </c>
      <c r="DO133">
        <v>24.5395</v>
      </c>
      <c r="DP133">
        <v>30.000299999999999</v>
      </c>
      <c r="DQ133">
        <v>24.611899999999999</v>
      </c>
      <c r="DR133">
        <v>24.623999999999999</v>
      </c>
      <c r="DS133">
        <v>19.3185</v>
      </c>
      <c r="DT133">
        <v>28.623000000000001</v>
      </c>
      <c r="DU133">
        <v>92.551100000000005</v>
      </c>
      <c r="DV133">
        <v>23</v>
      </c>
      <c r="DW133">
        <v>405</v>
      </c>
      <c r="DX133">
        <v>19</v>
      </c>
      <c r="DY133">
        <v>101.146</v>
      </c>
      <c r="DZ133">
        <v>105.11499999999999</v>
      </c>
    </row>
    <row r="134" spans="1:130" x14ac:dyDescent="0.25">
      <c r="A134">
        <v>118</v>
      </c>
      <c r="B134">
        <v>1560441289</v>
      </c>
      <c r="C134">
        <v>234</v>
      </c>
      <c r="D134" t="s">
        <v>478</v>
      </c>
      <c r="E134" t="s">
        <v>479</v>
      </c>
      <c r="G134">
        <v>1560441278.6612899</v>
      </c>
      <c r="H134">
        <f t="shared" si="29"/>
        <v>2.0187397161032781E-3</v>
      </c>
      <c r="I134">
        <f t="shared" si="30"/>
        <v>28.113651170660034</v>
      </c>
      <c r="J134">
        <f t="shared" si="31"/>
        <v>332.22148387096797</v>
      </c>
      <c r="K134">
        <f t="shared" si="32"/>
        <v>155.89450582476837</v>
      </c>
      <c r="L134">
        <f t="shared" si="33"/>
        <v>15.513452800920387</v>
      </c>
      <c r="M134">
        <f t="shared" si="34"/>
        <v>33.060192097322449</v>
      </c>
      <c r="N134">
        <f t="shared" si="35"/>
        <v>0.26956089461473531</v>
      </c>
      <c r="O134">
        <f t="shared" si="36"/>
        <v>3</v>
      </c>
      <c r="P134">
        <f t="shared" si="37"/>
        <v>0.25797107562630972</v>
      </c>
      <c r="Q134">
        <f t="shared" si="38"/>
        <v>0.1622346226020886</v>
      </c>
      <c r="R134">
        <f t="shared" si="39"/>
        <v>215.02233718333099</v>
      </c>
      <c r="S134">
        <f t="shared" si="40"/>
        <v>24.249210490572516</v>
      </c>
      <c r="T134">
        <f t="shared" si="41"/>
        <v>23.92885967741935</v>
      </c>
      <c r="U134">
        <f t="shared" si="42"/>
        <v>2.9821996553148193</v>
      </c>
      <c r="V134">
        <f t="shared" si="43"/>
        <v>76.424861640640643</v>
      </c>
      <c r="W134">
        <f t="shared" si="44"/>
        <v>2.2238393355892421</v>
      </c>
      <c r="X134">
        <f t="shared" si="45"/>
        <v>2.9098375683635722</v>
      </c>
      <c r="Y134">
        <f t="shared" si="46"/>
        <v>0.75836031972557727</v>
      </c>
      <c r="Z134">
        <f t="shared" si="47"/>
        <v>-89.026421480154568</v>
      </c>
      <c r="AA134">
        <f t="shared" si="48"/>
        <v>-66.000026903224054</v>
      </c>
      <c r="AB134">
        <f t="shared" si="49"/>
        <v>-4.5940520465878665</v>
      </c>
      <c r="AC134">
        <f t="shared" si="50"/>
        <v>55.401836753364492</v>
      </c>
      <c r="AD134">
        <v>0</v>
      </c>
      <c r="AE134">
        <v>0</v>
      </c>
      <c r="AF134">
        <v>3</v>
      </c>
      <c r="AG134">
        <v>10</v>
      </c>
      <c r="AH134">
        <v>2</v>
      </c>
      <c r="AI134">
        <f t="shared" si="51"/>
        <v>1</v>
      </c>
      <c r="AJ134">
        <f t="shared" si="52"/>
        <v>0</v>
      </c>
      <c r="AK134">
        <f t="shared" si="53"/>
        <v>67852.133814615649</v>
      </c>
      <c r="AL134">
        <f t="shared" si="54"/>
        <v>1199.9993548387099</v>
      </c>
      <c r="AM134">
        <f t="shared" si="55"/>
        <v>963.36034470921436</v>
      </c>
      <c r="AN134">
        <f t="shared" si="56"/>
        <v>0.80280071887096816</v>
      </c>
      <c r="AO134">
        <f t="shared" si="57"/>
        <v>0.22320031996774212</v>
      </c>
      <c r="AP134">
        <v>10</v>
      </c>
      <c r="AQ134">
        <v>1</v>
      </c>
      <c r="AR134" t="s">
        <v>237</v>
      </c>
      <c r="AS134">
        <v>1560441278.6612899</v>
      </c>
      <c r="AT134">
        <v>332.22148387096797</v>
      </c>
      <c r="AU134">
        <v>380.19422580645198</v>
      </c>
      <c r="AV134">
        <v>22.347335483870999</v>
      </c>
      <c r="AW134">
        <v>19.058035483870999</v>
      </c>
      <c r="AX134">
        <v>600.014064516129</v>
      </c>
      <c r="AY134">
        <v>99.412680645161302</v>
      </c>
      <c r="AZ134">
        <v>9.9824422580645195E-2</v>
      </c>
      <c r="BA134">
        <v>23.5207870967742</v>
      </c>
      <c r="BB134">
        <v>23.9296774193548</v>
      </c>
      <c r="BC134">
        <v>23.9280419354839</v>
      </c>
      <c r="BD134">
        <v>0</v>
      </c>
      <c r="BE134">
        <v>0</v>
      </c>
      <c r="BF134">
        <v>13001.664516129</v>
      </c>
      <c r="BG134">
        <v>1039.8974193548399</v>
      </c>
      <c r="BH134">
        <v>18.311093548387099</v>
      </c>
      <c r="BI134">
        <v>1199.9993548387099</v>
      </c>
      <c r="BJ134">
        <v>0.33000499999999999</v>
      </c>
      <c r="BK134">
        <v>0.33000883870967801</v>
      </c>
      <c r="BL134">
        <v>0.33000574193548399</v>
      </c>
      <c r="BM134">
        <v>9.9804483870967707E-3</v>
      </c>
      <c r="BN134">
        <v>26</v>
      </c>
      <c r="BO134">
        <v>17743.080645161299</v>
      </c>
      <c r="BP134">
        <v>1560439127</v>
      </c>
      <c r="BQ134" t="s">
        <v>238</v>
      </c>
      <c r="BR134">
        <v>2</v>
      </c>
      <c r="BS134">
        <v>-0.51400000000000001</v>
      </c>
      <c r="BT134">
        <v>2.4E-2</v>
      </c>
      <c r="BU134">
        <v>400</v>
      </c>
      <c r="BV134">
        <v>19</v>
      </c>
      <c r="BW134">
        <v>0.04</v>
      </c>
      <c r="BX134">
        <v>0.04</v>
      </c>
      <c r="BY134">
        <v>28.026290024423901</v>
      </c>
      <c r="BZ134">
        <v>4.53056466520498</v>
      </c>
      <c r="CA134">
        <v>0.45042678056754398</v>
      </c>
      <c r="CB134">
        <v>0</v>
      </c>
      <c r="CC134">
        <v>-47.885963414634098</v>
      </c>
      <c r="CD134">
        <v>-7.90016864111396</v>
      </c>
      <c r="CE134">
        <v>0.78653479440381502</v>
      </c>
      <c r="CF134">
        <v>0</v>
      </c>
      <c r="CG134">
        <v>3.2891690243902398</v>
      </c>
      <c r="CH134">
        <v>6.2523344947718997E-3</v>
      </c>
      <c r="CI134">
        <v>1.2300065533794101E-3</v>
      </c>
      <c r="CJ134">
        <v>1</v>
      </c>
      <c r="CK134">
        <v>1</v>
      </c>
      <c r="CL134">
        <v>3</v>
      </c>
      <c r="CM134" t="s">
        <v>255</v>
      </c>
      <c r="CN134">
        <v>1.8608100000000001</v>
      </c>
      <c r="CO134">
        <v>1.85775</v>
      </c>
      <c r="CP134">
        <v>1.8605</v>
      </c>
      <c r="CQ134">
        <v>1.8533299999999999</v>
      </c>
      <c r="CR134">
        <v>1.8518600000000001</v>
      </c>
      <c r="CS134">
        <v>1.8527199999999999</v>
      </c>
      <c r="CT134">
        <v>1.8564000000000001</v>
      </c>
      <c r="CU134">
        <v>1.8626499999999999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-0.51400000000000001</v>
      </c>
      <c r="DJ134">
        <v>2.4E-2</v>
      </c>
      <c r="DK134">
        <v>3</v>
      </c>
      <c r="DL134">
        <v>615.36599999999999</v>
      </c>
      <c r="DM134">
        <v>288.08800000000002</v>
      </c>
      <c r="DN134">
        <v>23.000499999999999</v>
      </c>
      <c r="DO134">
        <v>24.540500000000002</v>
      </c>
      <c r="DP134">
        <v>30.0001</v>
      </c>
      <c r="DQ134">
        <v>24.612400000000001</v>
      </c>
      <c r="DR134">
        <v>24.6251</v>
      </c>
      <c r="DS134">
        <v>19.454699999999999</v>
      </c>
      <c r="DT134">
        <v>28.623000000000001</v>
      </c>
      <c r="DU134">
        <v>92.551100000000005</v>
      </c>
      <c r="DV134">
        <v>23</v>
      </c>
      <c r="DW134">
        <v>410</v>
      </c>
      <c r="DX134">
        <v>19</v>
      </c>
      <c r="DY134">
        <v>101.146</v>
      </c>
      <c r="DZ134">
        <v>105.11499999999999</v>
      </c>
    </row>
    <row r="135" spans="1:130" x14ac:dyDescent="0.25">
      <c r="A135">
        <v>119</v>
      </c>
      <c r="B135">
        <v>1560441291</v>
      </c>
      <c r="C135">
        <v>236</v>
      </c>
      <c r="D135" t="s">
        <v>480</v>
      </c>
      <c r="E135" t="s">
        <v>481</v>
      </c>
      <c r="G135">
        <v>1560441280.6612899</v>
      </c>
      <c r="H135">
        <f t="shared" si="29"/>
        <v>2.0186334017762964E-3</v>
      </c>
      <c r="I135">
        <f t="shared" si="30"/>
        <v>28.266353247923035</v>
      </c>
      <c r="J135">
        <f t="shared" si="31"/>
        <v>335.308516129032</v>
      </c>
      <c r="K135">
        <f t="shared" si="32"/>
        <v>157.99205385392392</v>
      </c>
      <c r="L135">
        <f t="shared" si="33"/>
        <v>15.722329804476527</v>
      </c>
      <c r="M135">
        <f t="shared" si="34"/>
        <v>33.367697603985199</v>
      </c>
      <c r="N135">
        <f t="shared" si="35"/>
        <v>0.26953540349654753</v>
      </c>
      <c r="O135">
        <f t="shared" si="36"/>
        <v>3</v>
      </c>
      <c r="P135">
        <f t="shared" si="37"/>
        <v>0.25794772928108173</v>
      </c>
      <c r="Q135">
        <f t="shared" si="38"/>
        <v>0.16221984909182588</v>
      </c>
      <c r="R135">
        <f t="shared" si="39"/>
        <v>215.02241474056274</v>
      </c>
      <c r="S135">
        <f t="shared" si="40"/>
        <v>24.250195650377094</v>
      </c>
      <c r="T135">
        <f t="shared" si="41"/>
        <v>23.929227419354852</v>
      </c>
      <c r="U135">
        <f t="shared" si="42"/>
        <v>2.9822655688415431</v>
      </c>
      <c r="V135">
        <f t="shared" si="43"/>
        <v>76.421493040096706</v>
      </c>
      <c r="W135">
        <f t="shared" si="44"/>
        <v>2.2238697604788116</v>
      </c>
      <c r="X135">
        <f t="shared" si="45"/>
        <v>2.9100056437159574</v>
      </c>
      <c r="Y135">
        <f t="shared" si="46"/>
        <v>0.75839580836273157</v>
      </c>
      <c r="Z135">
        <f t="shared" si="47"/>
        <v>-89.021733018334672</v>
      </c>
      <c r="AA135">
        <f t="shared" si="48"/>
        <v>-65.904550490328219</v>
      </c>
      <c r="AB135">
        <f t="shared" si="49"/>
        <v>-4.5874369765341303</v>
      </c>
      <c r="AC135">
        <f t="shared" si="50"/>
        <v>55.508694255365725</v>
      </c>
      <c r="AD135">
        <v>0</v>
      </c>
      <c r="AE135">
        <v>0</v>
      </c>
      <c r="AF135">
        <v>3</v>
      </c>
      <c r="AG135">
        <v>10</v>
      </c>
      <c r="AH135">
        <v>2</v>
      </c>
      <c r="AI135">
        <f t="shared" si="51"/>
        <v>1</v>
      </c>
      <c r="AJ135">
        <f t="shared" si="52"/>
        <v>0</v>
      </c>
      <c r="AK135">
        <f t="shared" si="53"/>
        <v>67859.183576680851</v>
      </c>
      <c r="AL135">
        <f t="shared" si="54"/>
        <v>1199.9993548387099</v>
      </c>
      <c r="AM135">
        <f t="shared" si="55"/>
        <v>963.36046799947019</v>
      </c>
      <c r="AN135">
        <f t="shared" si="56"/>
        <v>0.80280082161290334</v>
      </c>
      <c r="AO135">
        <f t="shared" si="57"/>
        <v>0.22320037190967751</v>
      </c>
      <c r="AP135">
        <v>10</v>
      </c>
      <c r="AQ135">
        <v>1</v>
      </c>
      <c r="AR135" t="s">
        <v>237</v>
      </c>
      <c r="AS135">
        <v>1560441280.6612899</v>
      </c>
      <c r="AT135">
        <v>335.308516129032</v>
      </c>
      <c r="AU135">
        <v>383.547161290323</v>
      </c>
      <c r="AV135">
        <v>22.347435483870999</v>
      </c>
      <c r="AW135">
        <v>19.058235483871002</v>
      </c>
      <c r="AX135">
        <v>600.00064516128998</v>
      </c>
      <c r="AY135">
        <v>99.413661290322594</v>
      </c>
      <c r="AZ135">
        <v>9.9759929032258096E-2</v>
      </c>
      <c r="BA135">
        <v>23.521745161290301</v>
      </c>
      <c r="BB135">
        <v>23.931116129032301</v>
      </c>
      <c r="BC135">
        <v>23.9273387096774</v>
      </c>
      <c r="BD135">
        <v>0</v>
      </c>
      <c r="BE135">
        <v>0</v>
      </c>
      <c r="BF135">
        <v>13003.0741935484</v>
      </c>
      <c r="BG135">
        <v>1039.8951612903199</v>
      </c>
      <c r="BH135">
        <v>18.300519354838698</v>
      </c>
      <c r="BI135">
        <v>1199.9993548387099</v>
      </c>
      <c r="BJ135">
        <v>0.33000458064516103</v>
      </c>
      <c r="BK135">
        <v>0.33000841935483899</v>
      </c>
      <c r="BL135">
        <v>0.33000661290322603</v>
      </c>
      <c r="BM135">
        <v>9.9804361290322594E-3</v>
      </c>
      <c r="BN135">
        <v>26</v>
      </c>
      <c r="BO135">
        <v>17743.077419354799</v>
      </c>
      <c r="BP135">
        <v>1560439127</v>
      </c>
      <c r="BQ135" t="s">
        <v>238</v>
      </c>
      <c r="BR135">
        <v>2</v>
      </c>
      <c r="BS135">
        <v>-0.51400000000000001</v>
      </c>
      <c r="BT135">
        <v>2.4E-2</v>
      </c>
      <c r="BU135">
        <v>400</v>
      </c>
      <c r="BV135">
        <v>19</v>
      </c>
      <c r="BW135">
        <v>0.04</v>
      </c>
      <c r="BX135">
        <v>0.04</v>
      </c>
      <c r="BY135">
        <v>28.180000227733199</v>
      </c>
      <c r="BZ135">
        <v>4.6048923751664796</v>
      </c>
      <c r="CA135">
        <v>0.45888699621382401</v>
      </c>
      <c r="CB135">
        <v>0</v>
      </c>
      <c r="CC135">
        <v>-48.150170731707298</v>
      </c>
      <c r="CD135">
        <v>-8.0838794425045393</v>
      </c>
      <c r="CE135">
        <v>0.80434213817313305</v>
      </c>
      <c r="CF135">
        <v>0</v>
      </c>
      <c r="CG135">
        <v>3.2892597560975601</v>
      </c>
      <c r="CH135">
        <v>5.7938675958180298E-3</v>
      </c>
      <c r="CI135">
        <v>1.22427576959758E-3</v>
      </c>
      <c r="CJ135">
        <v>1</v>
      </c>
      <c r="CK135">
        <v>1</v>
      </c>
      <c r="CL135">
        <v>3</v>
      </c>
      <c r="CM135" t="s">
        <v>255</v>
      </c>
      <c r="CN135">
        <v>1.8608100000000001</v>
      </c>
      <c r="CO135">
        <v>1.8577600000000001</v>
      </c>
      <c r="CP135">
        <v>1.8605</v>
      </c>
      <c r="CQ135">
        <v>1.8533299999999999</v>
      </c>
      <c r="CR135">
        <v>1.8518699999999999</v>
      </c>
      <c r="CS135">
        <v>1.8527199999999999</v>
      </c>
      <c r="CT135">
        <v>1.8564000000000001</v>
      </c>
      <c r="CU135">
        <v>1.86266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-0.51400000000000001</v>
      </c>
      <c r="DJ135">
        <v>2.4E-2</v>
      </c>
      <c r="DK135">
        <v>3</v>
      </c>
      <c r="DL135">
        <v>615.10500000000002</v>
      </c>
      <c r="DM135">
        <v>288.18200000000002</v>
      </c>
      <c r="DN135">
        <v>23.000699999999998</v>
      </c>
      <c r="DO135">
        <v>24.541499999999999</v>
      </c>
      <c r="DP135">
        <v>30.0002</v>
      </c>
      <c r="DQ135">
        <v>24.613399999999999</v>
      </c>
      <c r="DR135">
        <v>24.625900000000001</v>
      </c>
      <c r="DS135">
        <v>19.5547</v>
      </c>
      <c r="DT135">
        <v>28.623000000000001</v>
      </c>
      <c r="DU135">
        <v>92.551100000000005</v>
      </c>
      <c r="DV135">
        <v>23</v>
      </c>
      <c r="DW135">
        <v>410</v>
      </c>
      <c r="DX135">
        <v>19</v>
      </c>
      <c r="DY135">
        <v>101.14700000000001</v>
      </c>
      <c r="DZ135">
        <v>105.114</v>
      </c>
    </row>
    <row r="136" spans="1:130" x14ac:dyDescent="0.25">
      <c r="A136">
        <v>120</v>
      </c>
      <c r="B136">
        <v>1560441293</v>
      </c>
      <c r="C136">
        <v>238</v>
      </c>
      <c r="D136" t="s">
        <v>482</v>
      </c>
      <c r="E136" t="s">
        <v>483</v>
      </c>
      <c r="G136">
        <v>1560441282.6612899</v>
      </c>
      <c r="H136">
        <f t="shared" si="29"/>
        <v>2.0184366397092176E-3</v>
      </c>
      <c r="I136">
        <f t="shared" si="30"/>
        <v>28.408697617622696</v>
      </c>
      <c r="J136">
        <f t="shared" si="31"/>
        <v>338.40225806451599</v>
      </c>
      <c r="K136">
        <f t="shared" si="32"/>
        <v>160.17130765653673</v>
      </c>
      <c r="L136">
        <f t="shared" si="33"/>
        <v>15.939413789708226</v>
      </c>
      <c r="M136">
        <f t="shared" si="34"/>
        <v>33.676029106464107</v>
      </c>
      <c r="N136">
        <f t="shared" si="35"/>
        <v>0.2695283297392625</v>
      </c>
      <c r="O136">
        <f t="shared" si="36"/>
        <v>3</v>
      </c>
      <c r="P136">
        <f t="shared" si="37"/>
        <v>0.25794125066228546</v>
      </c>
      <c r="Q136">
        <f t="shared" si="38"/>
        <v>0.16221574944061604</v>
      </c>
      <c r="R136">
        <f t="shared" si="39"/>
        <v>215.02247840562802</v>
      </c>
      <c r="S136">
        <f t="shared" si="40"/>
        <v>24.251277948065166</v>
      </c>
      <c r="T136">
        <f t="shared" si="41"/>
        <v>23.929209677419351</v>
      </c>
      <c r="U136">
        <f t="shared" si="42"/>
        <v>2.9822623887737256</v>
      </c>
      <c r="V136">
        <f t="shared" si="43"/>
        <v>76.418151214508441</v>
      </c>
      <c r="W136">
        <f t="shared" si="44"/>
        <v>2.2239109070418945</v>
      </c>
      <c r="X136">
        <f t="shared" si="45"/>
        <v>2.9101867445069409</v>
      </c>
      <c r="Y136">
        <f t="shared" si="46"/>
        <v>0.75835148173183109</v>
      </c>
      <c r="Z136">
        <f t="shared" si="47"/>
        <v>-89.0130558111765</v>
      </c>
      <c r="AA136">
        <f t="shared" si="48"/>
        <v>-65.734727690328327</v>
      </c>
      <c r="AB136">
        <f t="shared" si="49"/>
        <v>-4.5756395273616981</v>
      </c>
      <c r="AC136">
        <f t="shared" si="50"/>
        <v>55.699055376761507</v>
      </c>
      <c r="AD136">
        <v>0</v>
      </c>
      <c r="AE136">
        <v>0</v>
      </c>
      <c r="AF136">
        <v>3</v>
      </c>
      <c r="AG136">
        <v>10</v>
      </c>
      <c r="AH136">
        <v>2</v>
      </c>
      <c r="AI136">
        <f t="shared" si="51"/>
        <v>1</v>
      </c>
      <c r="AJ136">
        <f t="shared" si="52"/>
        <v>0</v>
      </c>
      <c r="AK136">
        <f t="shared" si="53"/>
        <v>67862.656247848616</v>
      </c>
      <c r="AL136">
        <f t="shared" si="54"/>
        <v>1199.99903225806</v>
      </c>
      <c r="AM136">
        <f t="shared" si="55"/>
        <v>963.3604153538729</v>
      </c>
      <c r="AN136">
        <f t="shared" si="56"/>
        <v>0.80280099354838652</v>
      </c>
      <c r="AO136">
        <f t="shared" si="57"/>
        <v>0.2232004501935482</v>
      </c>
      <c r="AP136">
        <v>10</v>
      </c>
      <c r="AQ136">
        <v>1</v>
      </c>
      <c r="AR136" t="s">
        <v>237</v>
      </c>
      <c r="AS136">
        <v>1560441282.6612899</v>
      </c>
      <c r="AT136">
        <v>338.40225806451599</v>
      </c>
      <c r="AU136">
        <v>386.88922580645198</v>
      </c>
      <c r="AV136">
        <v>22.3475419354839</v>
      </c>
      <c r="AW136">
        <v>19.058609677419401</v>
      </c>
      <c r="AX136">
        <v>599.990935483871</v>
      </c>
      <c r="AY136">
        <v>99.415090322580596</v>
      </c>
      <c r="AZ136">
        <v>9.9698080645161294E-2</v>
      </c>
      <c r="BA136">
        <v>23.522777419354799</v>
      </c>
      <c r="BB136">
        <v>23.9319129032258</v>
      </c>
      <c r="BC136">
        <v>23.926506451612902</v>
      </c>
      <c r="BD136">
        <v>0</v>
      </c>
      <c r="BE136">
        <v>0</v>
      </c>
      <c r="BF136">
        <v>13003.658064516099</v>
      </c>
      <c r="BG136">
        <v>1039.9009677419399</v>
      </c>
      <c r="BH136">
        <v>18.292096774193599</v>
      </c>
      <c r="BI136">
        <v>1199.99903225806</v>
      </c>
      <c r="BJ136">
        <v>0.33000400000000002</v>
      </c>
      <c r="BK136">
        <v>0.33000770967741899</v>
      </c>
      <c r="BL136">
        <v>0.33000796774193503</v>
      </c>
      <c r="BM136">
        <v>9.9804064516129005E-3</v>
      </c>
      <c r="BN136">
        <v>26</v>
      </c>
      <c r="BO136">
        <v>17743.064516129001</v>
      </c>
      <c r="BP136">
        <v>1560439127</v>
      </c>
      <c r="BQ136" t="s">
        <v>238</v>
      </c>
      <c r="BR136">
        <v>2</v>
      </c>
      <c r="BS136">
        <v>-0.51400000000000001</v>
      </c>
      <c r="BT136">
        <v>2.4E-2</v>
      </c>
      <c r="BU136">
        <v>400</v>
      </c>
      <c r="BV136">
        <v>19</v>
      </c>
      <c r="BW136">
        <v>0.04</v>
      </c>
      <c r="BX136">
        <v>0.04</v>
      </c>
      <c r="BY136">
        <v>28.3273515167832</v>
      </c>
      <c r="BZ136">
        <v>4.6534270159518396</v>
      </c>
      <c r="CA136">
        <v>0.46447140404648801</v>
      </c>
      <c r="CB136">
        <v>0</v>
      </c>
      <c r="CC136">
        <v>-48.404629268292702</v>
      </c>
      <c r="CD136">
        <v>-8.1430620209038391</v>
      </c>
      <c r="CE136">
        <v>0.80974978015461097</v>
      </c>
      <c r="CF136">
        <v>0</v>
      </c>
      <c r="CG136">
        <v>3.2890336585365798</v>
      </c>
      <c r="CH136">
        <v>5.0849477351910298E-3</v>
      </c>
      <c r="CI136">
        <v>1.2635080010702301E-3</v>
      </c>
      <c r="CJ136">
        <v>1</v>
      </c>
      <c r="CK136">
        <v>1</v>
      </c>
      <c r="CL136">
        <v>3</v>
      </c>
      <c r="CM136" t="s">
        <v>255</v>
      </c>
      <c r="CN136">
        <v>1.8608100000000001</v>
      </c>
      <c r="CO136">
        <v>1.85775</v>
      </c>
      <c r="CP136">
        <v>1.8605</v>
      </c>
      <c r="CQ136">
        <v>1.8533299999999999</v>
      </c>
      <c r="CR136">
        <v>1.8518699999999999</v>
      </c>
      <c r="CS136">
        <v>1.8527199999999999</v>
      </c>
      <c r="CT136">
        <v>1.85639</v>
      </c>
      <c r="CU136">
        <v>1.8626499999999999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-0.51400000000000001</v>
      </c>
      <c r="DJ136">
        <v>2.4E-2</v>
      </c>
      <c r="DK136">
        <v>3</v>
      </c>
      <c r="DL136">
        <v>614.68799999999999</v>
      </c>
      <c r="DM136">
        <v>288.33</v>
      </c>
      <c r="DN136">
        <v>23.000699999999998</v>
      </c>
      <c r="DO136">
        <v>24.5425</v>
      </c>
      <c r="DP136">
        <v>30.000299999999999</v>
      </c>
      <c r="DQ136">
        <v>24.6145</v>
      </c>
      <c r="DR136">
        <v>24.6266</v>
      </c>
      <c r="DS136">
        <v>19.699000000000002</v>
      </c>
      <c r="DT136">
        <v>28.623000000000001</v>
      </c>
      <c r="DU136">
        <v>92.551100000000005</v>
      </c>
      <c r="DV136">
        <v>23</v>
      </c>
      <c r="DW136">
        <v>415</v>
      </c>
      <c r="DX136">
        <v>19</v>
      </c>
      <c r="DY136">
        <v>101.146</v>
      </c>
      <c r="DZ136">
        <v>105.114</v>
      </c>
    </row>
    <row r="137" spans="1:130" x14ac:dyDescent="0.25">
      <c r="A137">
        <v>121</v>
      </c>
      <c r="B137">
        <v>1560441295</v>
      </c>
      <c r="C137">
        <v>240</v>
      </c>
      <c r="D137" t="s">
        <v>484</v>
      </c>
      <c r="E137" t="s">
        <v>485</v>
      </c>
      <c r="G137">
        <v>1560441284.6612899</v>
      </c>
      <c r="H137">
        <f t="shared" si="29"/>
        <v>2.018237469517889E-3</v>
      </c>
      <c r="I137">
        <f t="shared" si="30"/>
        <v>28.55194818374104</v>
      </c>
      <c r="J137">
        <f t="shared" si="31"/>
        <v>341.49780645161297</v>
      </c>
      <c r="K137">
        <f t="shared" si="32"/>
        <v>162.35093308831534</v>
      </c>
      <c r="L137">
        <f t="shared" si="33"/>
        <v>16.15657073090124</v>
      </c>
      <c r="M137">
        <f t="shared" si="34"/>
        <v>33.984611972520938</v>
      </c>
      <c r="N137">
        <f t="shared" si="35"/>
        <v>0.26952781988396379</v>
      </c>
      <c r="O137">
        <f t="shared" si="36"/>
        <v>3</v>
      </c>
      <c r="P137">
        <f t="shared" si="37"/>
        <v>0.25794078370222673</v>
      </c>
      <c r="Q137">
        <f t="shared" si="38"/>
        <v>0.16221545394969286</v>
      </c>
      <c r="R137">
        <f t="shared" si="39"/>
        <v>215.02252949131696</v>
      </c>
      <c r="S137">
        <f t="shared" si="40"/>
        <v>24.252483308879874</v>
      </c>
      <c r="T137">
        <f t="shared" si="41"/>
        <v>23.929082258064501</v>
      </c>
      <c r="U137">
        <f t="shared" si="42"/>
        <v>2.9822395501919785</v>
      </c>
      <c r="V137">
        <f t="shared" si="43"/>
        <v>76.414155178037674</v>
      </c>
      <c r="W137">
        <f t="shared" si="44"/>
        <v>2.2239494438979248</v>
      </c>
      <c r="X137">
        <f t="shared" si="45"/>
        <v>2.9103893626990125</v>
      </c>
      <c r="Y137">
        <f t="shared" si="46"/>
        <v>0.75829010629405369</v>
      </c>
      <c r="Z137">
        <f t="shared" si="47"/>
        <v>-89.004272405738902</v>
      </c>
      <c r="AA137">
        <f t="shared" si="48"/>
        <v>-65.527340399999844</v>
      </c>
      <c r="AB137">
        <f t="shared" si="49"/>
        <v>-4.5612274631112477</v>
      </c>
      <c r="AC137">
        <f t="shared" si="50"/>
        <v>55.929689222466976</v>
      </c>
      <c r="AD137">
        <v>0</v>
      </c>
      <c r="AE137">
        <v>0</v>
      </c>
      <c r="AF137">
        <v>3</v>
      </c>
      <c r="AG137">
        <v>10</v>
      </c>
      <c r="AH137">
        <v>2</v>
      </c>
      <c r="AI137">
        <f t="shared" si="51"/>
        <v>1</v>
      </c>
      <c r="AJ137">
        <f t="shared" si="52"/>
        <v>0</v>
      </c>
      <c r="AK137">
        <f t="shared" si="53"/>
        <v>67860.940992374759</v>
      </c>
      <c r="AL137">
        <f t="shared" si="54"/>
        <v>1199.99870967742</v>
      </c>
      <c r="AM137">
        <f t="shared" si="55"/>
        <v>963.36034683722391</v>
      </c>
      <c r="AN137">
        <f t="shared" si="56"/>
        <v>0.80280115225806492</v>
      </c>
      <c r="AO137">
        <f t="shared" si="57"/>
        <v>0.22320051909677435</v>
      </c>
      <c r="AP137">
        <v>10</v>
      </c>
      <c r="AQ137">
        <v>1</v>
      </c>
      <c r="AR137" t="s">
        <v>237</v>
      </c>
      <c r="AS137">
        <v>1560441284.6612899</v>
      </c>
      <c r="AT137">
        <v>341.49780645161297</v>
      </c>
      <c r="AU137">
        <v>390.23429032258099</v>
      </c>
      <c r="AV137">
        <v>22.347580645161301</v>
      </c>
      <c r="AW137">
        <v>19.058941935483901</v>
      </c>
      <c r="AX137">
        <v>599.98525806451596</v>
      </c>
      <c r="AY137">
        <v>99.416725806451595</v>
      </c>
      <c r="AZ137">
        <v>9.9614651612903199E-2</v>
      </c>
      <c r="BA137">
        <v>23.523932258064502</v>
      </c>
      <c r="BB137">
        <v>23.932051612903201</v>
      </c>
      <c r="BC137">
        <v>23.9261129032258</v>
      </c>
      <c r="BD137">
        <v>0</v>
      </c>
      <c r="BE137">
        <v>0</v>
      </c>
      <c r="BF137">
        <v>13003.109677419399</v>
      </c>
      <c r="BG137">
        <v>1039.90290322581</v>
      </c>
      <c r="BH137">
        <v>18.286180645161298</v>
      </c>
      <c r="BI137">
        <v>1199.99870967742</v>
      </c>
      <c r="BJ137">
        <v>0.33000345161290301</v>
      </c>
      <c r="BK137">
        <v>0.33000683870967801</v>
      </c>
      <c r="BL137">
        <v>0.33000941935483902</v>
      </c>
      <c r="BM137">
        <v>9.9803612903225803E-3</v>
      </c>
      <c r="BN137">
        <v>26</v>
      </c>
      <c r="BO137">
        <v>17743.054838709701</v>
      </c>
      <c r="BP137">
        <v>1560439127</v>
      </c>
      <c r="BQ137" t="s">
        <v>238</v>
      </c>
      <c r="BR137">
        <v>2</v>
      </c>
      <c r="BS137">
        <v>-0.51400000000000001</v>
      </c>
      <c r="BT137">
        <v>2.4E-2</v>
      </c>
      <c r="BU137">
        <v>400</v>
      </c>
      <c r="BV137">
        <v>19</v>
      </c>
      <c r="BW137">
        <v>0.04</v>
      </c>
      <c r="BX137">
        <v>0.04</v>
      </c>
      <c r="BY137">
        <v>28.4692312657338</v>
      </c>
      <c r="BZ137">
        <v>4.7881110618332903</v>
      </c>
      <c r="CA137">
        <v>0.47606829301603998</v>
      </c>
      <c r="CB137">
        <v>0</v>
      </c>
      <c r="CC137">
        <v>-48.653309756097599</v>
      </c>
      <c r="CD137">
        <v>-8.3429770034837691</v>
      </c>
      <c r="CE137">
        <v>0.82744292229791705</v>
      </c>
      <c r="CF137">
        <v>0</v>
      </c>
      <c r="CG137">
        <v>3.28872390243902</v>
      </c>
      <c r="CH137">
        <v>-8.9895470382044905E-6</v>
      </c>
      <c r="CI137">
        <v>1.58700343191839E-3</v>
      </c>
      <c r="CJ137">
        <v>1</v>
      </c>
      <c r="CK137">
        <v>1</v>
      </c>
      <c r="CL137">
        <v>3</v>
      </c>
      <c r="CM137" t="s">
        <v>255</v>
      </c>
      <c r="CN137">
        <v>1.8608</v>
      </c>
      <c r="CO137">
        <v>1.85775</v>
      </c>
      <c r="CP137">
        <v>1.8605</v>
      </c>
      <c r="CQ137">
        <v>1.8533299999999999</v>
      </c>
      <c r="CR137">
        <v>1.85185</v>
      </c>
      <c r="CS137">
        <v>1.8527199999999999</v>
      </c>
      <c r="CT137">
        <v>1.8563799999999999</v>
      </c>
      <c r="CU137">
        <v>1.8626400000000001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-0.51400000000000001</v>
      </c>
      <c r="DJ137">
        <v>2.4E-2</v>
      </c>
      <c r="DK137">
        <v>3</v>
      </c>
      <c r="DL137">
        <v>614.99300000000005</v>
      </c>
      <c r="DM137">
        <v>288.39</v>
      </c>
      <c r="DN137">
        <v>23.000800000000002</v>
      </c>
      <c r="DO137">
        <v>24.543900000000001</v>
      </c>
      <c r="DP137">
        <v>30.000299999999999</v>
      </c>
      <c r="DQ137">
        <v>24.615500000000001</v>
      </c>
      <c r="DR137">
        <v>24.627600000000001</v>
      </c>
      <c r="DS137">
        <v>19.773299999999999</v>
      </c>
      <c r="DT137">
        <v>28.623000000000001</v>
      </c>
      <c r="DU137">
        <v>92.551100000000005</v>
      </c>
      <c r="DV137">
        <v>23</v>
      </c>
      <c r="DW137">
        <v>420</v>
      </c>
      <c r="DX137">
        <v>19</v>
      </c>
      <c r="DY137">
        <v>101.146</v>
      </c>
      <c r="DZ137">
        <v>105.114</v>
      </c>
    </row>
    <row r="138" spans="1:130" x14ac:dyDescent="0.25">
      <c r="A138">
        <v>122</v>
      </c>
      <c r="B138">
        <v>1560441297</v>
      </c>
      <c r="C138">
        <v>242</v>
      </c>
      <c r="D138" t="s">
        <v>486</v>
      </c>
      <c r="E138" t="s">
        <v>487</v>
      </c>
      <c r="G138">
        <v>1560441286.6612899</v>
      </c>
      <c r="H138">
        <f t="shared" si="29"/>
        <v>2.0181270309885843E-3</v>
      </c>
      <c r="I138">
        <f t="shared" si="30"/>
        <v>28.708789221539337</v>
      </c>
      <c r="J138">
        <f t="shared" si="31"/>
        <v>344.59535483871002</v>
      </c>
      <c r="K138">
        <f t="shared" si="32"/>
        <v>164.43456184048634</v>
      </c>
      <c r="L138">
        <f t="shared" si="33"/>
        <v>16.364110054169267</v>
      </c>
      <c r="M138">
        <f t="shared" si="34"/>
        <v>34.293254700349451</v>
      </c>
      <c r="N138">
        <f t="shared" si="35"/>
        <v>0.26950452721840096</v>
      </c>
      <c r="O138">
        <f t="shared" si="36"/>
        <v>3</v>
      </c>
      <c r="P138">
        <f t="shared" si="37"/>
        <v>0.25791945061850591</v>
      </c>
      <c r="Q138">
        <f t="shared" si="38"/>
        <v>0.16220195444545771</v>
      </c>
      <c r="R138">
        <f t="shared" si="39"/>
        <v>215.02254404203174</v>
      </c>
      <c r="S138">
        <f t="shared" si="40"/>
        <v>24.253617471818156</v>
      </c>
      <c r="T138">
        <f t="shared" si="41"/>
        <v>23.929435483871</v>
      </c>
      <c r="U138">
        <f t="shared" si="42"/>
        <v>2.9823028625853847</v>
      </c>
      <c r="V138">
        <f t="shared" si="43"/>
        <v>76.410216205836008</v>
      </c>
      <c r="W138">
        <f t="shared" si="44"/>
        <v>2.2239831473981519</v>
      </c>
      <c r="X138">
        <f t="shared" si="45"/>
        <v>2.9105835028749603</v>
      </c>
      <c r="Y138">
        <f t="shared" si="46"/>
        <v>0.75831971518723273</v>
      </c>
      <c r="Z138">
        <f t="shared" si="47"/>
        <v>-88.999402066596573</v>
      </c>
      <c r="AA138">
        <f t="shared" si="48"/>
        <v>-65.405516670976112</v>
      </c>
      <c r="AB138">
        <f t="shared" si="49"/>
        <v>-4.5527811427979641</v>
      </c>
      <c r="AC138">
        <f t="shared" si="50"/>
        <v>56.0648441616611</v>
      </c>
      <c r="AD138">
        <v>0</v>
      </c>
      <c r="AE138">
        <v>0</v>
      </c>
      <c r="AF138">
        <v>3</v>
      </c>
      <c r="AG138">
        <v>10</v>
      </c>
      <c r="AH138">
        <v>2</v>
      </c>
      <c r="AI138">
        <f t="shared" si="51"/>
        <v>1</v>
      </c>
      <c r="AJ138">
        <f t="shared" si="52"/>
        <v>0</v>
      </c>
      <c r="AK138">
        <f t="shared" si="53"/>
        <v>67855.89437334094</v>
      </c>
      <c r="AL138">
        <f t="shared" si="54"/>
        <v>1199.99870967742</v>
      </c>
      <c r="AM138">
        <f t="shared" si="55"/>
        <v>963.36035806301743</v>
      </c>
      <c r="AN138">
        <f t="shared" si="56"/>
        <v>0.80280116161290294</v>
      </c>
      <c r="AO138">
        <f t="shared" si="57"/>
        <v>0.22320053159999989</v>
      </c>
      <c r="AP138">
        <v>10</v>
      </c>
      <c r="AQ138">
        <v>1</v>
      </c>
      <c r="AR138" t="s">
        <v>237</v>
      </c>
      <c r="AS138">
        <v>1560441286.6612899</v>
      </c>
      <c r="AT138">
        <v>344.59535483871002</v>
      </c>
      <c r="AU138">
        <v>393.60364516128999</v>
      </c>
      <c r="AV138">
        <v>22.347667741935499</v>
      </c>
      <c r="AW138">
        <v>19.059206451612901</v>
      </c>
      <c r="AX138">
        <v>599.98474193548395</v>
      </c>
      <c r="AY138">
        <v>99.417867741935495</v>
      </c>
      <c r="AZ138">
        <v>9.9593009677419395E-2</v>
      </c>
      <c r="BA138">
        <v>23.5250387096774</v>
      </c>
      <c r="BB138">
        <v>23.9326677419355</v>
      </c>
      <c r="BC138">
        <v>23.9262032258065</v>
      </c>
      <c r="BD138">
        <v>0</v>
      </c>
      <c r="BE138">
        <v>0</v>
      </c>
      <c r="BF138">
        <v>13001.919354838699</v>
      </c>
      <c r="BG138">
        <v>1039.9045161290301</v>
      </c>
      <c r="BH138">
        <v>18.281383870967701</v>
      </c>
      <c r="BI138">
        <v>1199.99870967742</v>
      </c>
      <c r="BJ138">
        <v>0.33000325806451603</v>
      </c>
      <c r="BK138">
        <v>0.33000661290322603</v>
      </c>
      <c r="BL138">
        <v>0.33000983870967698</v>
      </c>
      <c r="BM138">
        <v>9.9803148387096804E-3</v>
      </c>
      <c r="BN138">
        <v>26</v>
      </c>
      <c r="BO138">
        <v>17743.054838709701</v>
      </c>
      <c r="BP138">
        <v>1560439127</v>
      </c>
      <c r="BQ138" t="s">
        <v>238</v>
      </c>
      <c r="BR138">
        <v>2</v>
      </c>
      <c r="BS138">
        <v>-0.51400000000000001</v>
      </c>
      <c r="BT138">
        <v>2.4E-2</v>
      </c>
      <c r="BU138">
        <v>400</v>
      </c>
      <c r="BV138">
        <v>19</v>
      </c>
      <c r="BW138">
        <v>0.04</v>
      </c>
      <c r="BX138">
        <v>0.04</v>
      </c>
      <c r="BY138">
        <v>28.618049565981401</v>
      </c>
      <c r="BZ138">
        <v>4.85120379319478</v>
      </c>
      <c r="CA138">
        <v>0.483046646367637</v>
      </c>
      <c r="CB138">
        <v>0</v>
      </c>
      <c r="CC138">
        <v>-48.915302439024401</v>
      </c>
      <c r="CD138">
        <v>-8.3912885017422791</v>
      </c>
      <c r="CE138">
        <v>0.83171109034263202</v>
      </c>
      <c r="CF138">
        <v>0</v>
      </c>
      <c r="CG138">
        <v>3.2884748780487798</v>
      </c>
      <c r="CH138">
        <v>-8.0101045296175292E-3</v>
      </c>
      <c r="CI138">
        <v>1.9208714002627099E-3</v>
      </c>
      <c r="CJ138">
        <v>1</v>
      </c>
      <c r="CK138">
        <v>1</v>
      </c>
      <c r="CL138">
        <v>3</v>
      </c>
      <c r="CM138" t="s">
        <v>255</v>
      </c>
      <c r="CN138">
        <v>1.8608</v>
      </c>
      <c r="CO138">
        <v>1.8577600000000001</v>
      </c>
      <c r="CP138">
        <v>1.8605</v>
      </c>
      <c r="CQ138">
        <v>1.8533299999999999</v>
      </c>
      <c r="CR138">
        <v>1.85185</v>
      </c>
      <c r="CS138">
        <v>1.8527199999999999</v>
      </c>
      <c r="CT138">
        <v>1.85639</v>
      </c>
      <c r="CU138">
        <v>1.86266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-0.51400000000000001</v>
      </c>
      <c r="DJ138">
        <v>2.4E-2</v>
      </c>
      <c r="DK138">
        <v>3</v>
      </c>
      <c r="DL138">
        <v>615.66899999999998</v>
      </c>
      <c r="DM138">
        <v>288.22500000000002</v>
      </c>
      <c r="DN138">
        <v>23.000800000000002</v>
      </c>
      <c r="DO138">
        <v>24.545100000000001</v>
      </c>
      <c r="DP138">
        <v>30.000399999999999</v>
      </c>
      <c r="DQ138">
        <v>24.616199999999999</v>
      </c>
      <c r="DR138">
        <v>24.6279</v>
      </c>
      <c r="DS138">
        <v>19.9116</v>
      </c>
      <c r="DT138">
        <v>28.623000000000001</v>
      </c>
      <c r="DU138">
        <v>92.551100000000005</v>
      </c>
      <c r="DV138">
        <v>23</v>
      </c>
      <c r="DW138">
        <v>420</v>
      </c>
      <c r="DX138">
        <v>19</v>
      </c>
      <c r="DY138">
        <v>101.146</v>
      </c>
      <c r="DZ138">
        <v>105.114</v>
      </c>
    </row>
    <row r="139" spans="1:130" x14ac:dyDescent="0.25">
      <c r="A139">
        <v>123</v>
      </c>
      <c r="B139">
        <v>1560441299</v>
      </c>
      <c r="C139">
        <v>244</v>
      </c>
      <c r="D139" t="s">
        <v>488</v>
      </c>
      <c r="E139" t="s">
        <v>489</v>
      </c>
      <c r="G139">
        <v>1560441288.6612899</v>
      </c>
      <c r="H139">
        <f t="shared" si="29"/>
        <v>2.0182584306307266E-3</v>
      </c>
      <c r="I139">
        <f t="shared" si="30"/>
        <v>28.864303310242498</v>
      </c>
      <c r="J139">
        <f t="shared" si="31"/>
        <v>347.69774193548398</v>
      </c>
      <c r="K139">
        <f t="shared" si="32"/>
        <v>166.55886456794804</v>
      </c>
      <c r="L139">
        <f t="shared" si="33"/>
        <v>16.575671854298143</v>
      </c>
      <c r="M139">
        <f t="shared" si="34"/>
        <v>34.602323267230616</v>
      </c>
      <c r="N139">
        <f t="shared" si="35"/>
        <v>0.26952524279762324</v>
      </c>
      <c r="O139">
        <f t="shared" si="36"/>
        <v>3</v>
      </c>
      <c r="P139">
        <f t="shared" si="37"/>
        <v>0.25793842343062723</v>
      </c>
      <c r="Q139">
        <f t="shared" si="38"/>
        <v>0.1622139603770128</v>
      </c>
      <c r="R139">
        <f t="shared" si="39"/>
        <v>215.02235803808583</v>
      </c>
      <c r="S139">
        <f t="shared" si="40"/>
        <v>24.254147141236626</v>
      </c>
      <c r="T139">
        <f t="shared" si="41"/>
        <v>23.929585483870952</v>
      </c>
      <c r="U139">
        <f t="shared" si="42"/>
        <v>2.9823297490257534</v>
      </c>
      <c r="V139">
        <f t="shared" si="43"/>
        <v>76.408514117902016</v>
      </c>
      <c r="W139">
        <f t="shared" si="44"/>
        <v>2.2240092935229914</v>
      </c>
      <c r="X139">
        <f t="shared" si="45"/>
        <v>2.9106825583484559</v>
      </c>
      <c r="Y139">
        <f t="shared" si="46"/>
        <v>0.75832045550276206</v>
      </c>
      <c r="Z139">
        <f t="shared" si="47"/>
        <v>-89.005196790815049</v>
      </c>
      <c r="AA139">
        <f t="shared" si="48"/>
        <v>-65.338474490328394</v>
      </c>
      <c r="AB139">
        <f t="shared" si="49"/>
        <v>-4.5481308593067364</v>
      </c>
      <c r="AC139">
        <f t="shared" si="50"/>
        <v>56.130555897635659</v>
      </c>
      <c r="AD139">
        <v>0</v>
      </c>
      <c r="AE139">
        <v>0</v>
      </c>
      <c r="AF139">
        <v>3</v>
      </c>
      <c r="AG139">
        <v>10</v>
      </c>
      <c r="AH139">
        <v>2</v>
      </c>
      <c r="AI139">
        <f t="shared" si="51"/>
        <v>1</v>
      </c>
      <c r="AJ139">
        <f t="shared" si="52"/>
        <v>0</v>
      </c>
      <c r="AK139">
        <f t="shared" si="53"/>
        <v>67845.87754016454</v>
      </c>
      <c r="AL139">
        <f t="shared" si="54"/>
        <v>1199.9980645161299</v>
      </c>
      <c r="AM139">
        <f t="shared" si="55"/>
        <v>963.35964812709472</v>
      </c>
      <c r="AN139">
        <f t="shared" si="56"/>
        <v>0.80280100161290346</v>
      </c>
      <c r="AO139">
        <f t="shared" si="57"/>
        <v>0.22320050300645167</v>
      </c>
      <c r="AP139">
        <v>10</v>
      </c>
      <c r="AQ139">
        <v>1</v>
      </c>
      <c r="AR139" t="s">
        <v>237</v>
      </c>
      <c r="AS139">
        <v>1560441288.6612899</v>
      </c>
      <c r="AT139">
        <v>347.69774193548398</v>
      </c>
      <c r="AU139">
        <v>396.97490322580597</v>
      </c>
      <c r="AV139">
        <v>22.347719354838699</v>
      </c>
      <c r="AW139">
        <v>19.059100000000001</v>
      </c>
      <c r="AX139">
        <v>599.99493548387102</v>
      </c>
      <c r="AY139">
        <v>99.418716129032305</v>
      </c>
      <c r="AZ139">
        <v>9.9684751612903202E-2</v>
      </c>
      <c r="BA139">
        <v>23.5256032258064</v>
      </c>
      <c r="BB139">
        <v>23.933690322580599</v>
      </c>
      <c r="BC139">
        <v>23.925480645161301</v>
      </c>
      <c r="BD139">
        <v>0</v>
      </c>
      <c r="BE139">
        <v>0</v>
      </c>
      <c r="BF139">
        <v>12999.683870967699</v>
      </c>
      <c r="BG139">
        <v>1039.9074193548399</v>
      </c>
      <c r="BH139">
        <v>18.2787838709677</v>
      </c>
      <c r="BI139">
        <v>1199.9980645161299</v>
      </c>
      <c r="BJ139">
        <v>0.33000309677419398</v>
      </c>
      <c r="BK139">
        <v>0.330006967741935</v>
      </c>
      <c r="BL139">
        <v>0.33000954838709701</v>
      </c>
      <c r="BM139">
        <v>9.9802877419354896E-3</v>
      </c>
      <c r="BN139">
        <v>26</v>
      </c>
      <c r="BO139">
        <v>17743.048387096798</v>
      </c>
      <c r="BP139">
        <v>1560439127</v>
      </c>
      <c r="BQ139" t="s">
        <v>238</v>
      </c>
      <c r="BR139">
        <v>2</v>
      </c>
      <c r="BS139">
        <v>-0.51400000000000001</v>
      </c>
      <c r="BT139">
        <v>2.4E-2</v>
      </c>
      <c r="BU139">
        <v>400</v>
      </c>
      <c r="BV139">
        <v>19</v>
      </c>
      <c r="BW139">
        <v>0.04</v>
      </c>
      <c r="BX139">
        <v>0.04</v>
      </c>
      <c r="BY139">
        <v>28.7791441705719</v>
      </c>
      <c r="BZ139">
        <v>4.6403918993479101</v>
      </c>
      <c r="CA139">
        <v>0.46117356703058299</v>
      </c>
      <c r="CB139">
        <v>0</v>
      </c>
      <c r="CC139">
        <v>-49.192248780487802</v>
      </c>
      <c r="CD139">
        <v>-7.8908195121964697</v>
      </c>
      <c r="CE139">
        <v>0.78174842348447704</v>
      </c>
      <c r="CF139">
        <v>0</v>
      </c>
      <c r="CG139">
        <v>3.2885482926829299</v>
      </c>
      <c r="CH139">
        <v>-1.0321463414634399E-2</v>
      </c>
      <c r="CI139">
        <v>1.9277712424240099E-3</v>
      </c>
      <c r="CJ139">
        <v>1</v>
      </c>
      <c r="CK139">
        <v>1</v>
      </c>
      <c r="CL139">
        <v>3</v>
      </c>
      <c r="CM139" t="s">
        <v>255</v>
      </c>
      <c r="CN139">
        <v>1.8608100000000001</v>
      </c>
      <c r="CO139">
        <v>1.8577600000000001</v>
      </c>
      <c r="CP139">
        <v>1.8605</v>
      </c>
      <c r="CQ139">
        <v>1.8533299999999999</v>
      </c>
      <c r="CR139">
        <v>1.8518699999999999</v>
      </c>
      <c r="CS139">
        <v>1.85273</v>
      </c>
      <c r="CT139">
        <v>1.8564099999999999</v>
      </c>
      <c r="CU139">
        <v>1.86266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-0.51400000000000001</v>
      </c>
      <c r="DJ139">
        <v>2.4E-2</v>
      </c>
      <c r="DK139">
        <v>3</v>
      </c>
      <c r="DL139">
        <v>615.81500000000005</v>
      </c>
      <c r="DM139">
        <v>288.15100000000001</v>
      </c>
      <c r="DN139">
        <v>23.000499999999999</v>
      </c>
      <c r="DO139">
        <v>24.546199999999999</v>
      </c>
      <c r="DP139">
        <v>30.000399999999999</v>
      </c>
      <c r="DQ139">
        <v>24.617000000000001</v>
      </c>
      <c r="DR139">
        <v>24.628599999999999</v>
      </c>
      <c r="DS139">
        <v>20.063600000000001</v>
      </c>
      <c r="DT139">
        <v>28.623000000000001</v>
      </c>
      <c r="DU139">
        <v>92.551100000000005</v>
      </c>
      <c r="DV139">
        <v>23</v>
      </c>
      <c r="DW139">
        <v>425</v>
      </c>
      <c r="DX139">
        <v>19</v>
      </c>
      <c r="DY139">
        <v>101.146</v>
      </c>
      <c r="DZ139">
        <v>105.114</v>
      </c>
    </row>
    <row r="140" spans="1:130" x14ac:dyDescent="0.25">
      <c r="A140">
        <v>124</v>
      </c>
      <c r="B140">
        <v>1560441301</v>
      </c>
      <c r="C140">
        <v>246</v>
      </c>
      <c r="D140" t="s">
        <v>490</v>
      </c>
      <c r="E140" t="s">
        <v>491</v>
      </c>
      <c r="G140">
        <v>1560441290.6612899</v>
      </c>
      <c r="H140">
        <f t="shared" si="29"/>
        <v>2.0184228467462289E-3</v>
      </c>
      <c r="I140">
        <f t="shared" si="30"/>
        <v>28.996742610624512</v>
      </c>
      <c r="J140">
        <f t="shared" si="31"/>
        <v>350.80280645161298</v>
      </c>
      <c r="K140">
        <f t="shared" si="32"/>
        <v>168.87660274622939</v>
      </c>
      <c r="L140">
        <f t="shared" si="33"/>
        <v>16.80648107541181</v>
      </c>
      <c r="M140">
        <f t="shared" si="34"/>
        <v>34.911649286846071</v>
      </c>
      <c r="N140">
        <f t="shared" si="35"/>
        <v>0.26962235434021647</v>
      </c>
      <c r="O140">
        <f t="shared" si="36"/>
        <v>3</v>
      </c>
      <c r="P140">
        <f t="shared" si="37"/>
        <v>0.25802736346973182</v>
      </c>
      <c r="Q140">
        <f t="shared" si="38"/>
        <v>0.16227024148036553</v>
      </c>
      <c r="R140">
        <f t="shared" si="39"/>
        <v>215.02237418740714</v>
      </c>
      <c r="S140">
        <f t="shared" si="40"/>
        <v>24.253860271861967</v>
      </c>
      <c r="T140">
        <f t="shared" si="41"/>
        <v>23.928517741935501</v>
      </c>
      <c r="U140">
        <f t="shared" si="42"/>
        <v>2.9821383684416101</v>
      </c>
      <c r="V140">
        <f t="shared" si="43"/>
        <v>76.409659975942645</v>
      </c>
      <c r="W140">
        <f t="shared" si="44"/>
        <v>2.2240097753407557</v>
      </c>
      <c r="X140">
        <f t="shared" si="45"/>
        <v>2.9106395396092308</v>
      </c>
      <c r="Y140">
        <f t="shared" si="46"/>
        <v>0.75812859310085434</v>
      </c>
      <c r="Z140">
        <f t="shared" si="47"/>
        <v>-89.012447541508692</v>
      </c>
      <c r="AA140">
        <f t="shared" si="48"/>
        <v>-65.205433587103968</v>
      </c>
      <c r="AB140">
        <f t="shared" si="49"/>
        <v>-4.5388399130794301</v>
      </c>
      <c r="AC140">
        <f t="shared" si="50"/>
        <v>56.265653145715035</v>
      </c>
      <c r="AD140">
        <v>0</v>
      </c>
      <c r="AE140">
        <v>0</v>
      </c>
      <c r="AF140">
        <v>3</v>
      </c>
      <c r="AG140">
        <v>9</v>
      </c>
      <c r="AH140">
        <v>1</v>
      </c>
      <c r="AI140">
        <f t="shared" si="51"/>
        <v>1</v>
      </c>
      <c r="AJ140">
        <f t="shared" si="52"/>
        <v>0</v>
      </c>
      <c r="AK140">
        <f t="shared" si="53"/>
        <v>67837.699476876442</v>
      </c>
      <c r="AL140">
        <f t="shared" si="54"/>
        <v>1199.9983870967701</v>
      </c>
      <c r="AM140">
        <f t="shared" si="55"/>
        <v>963.35981167592843</v>
      </c>
      <c r="AN140">
        <f t="shared" si="56"/>
        <v>0.80280092209677389</v>
      </c>
      <c r="AO140">
        <f t="shared" si="57"/>
        <v>0.22320048187741931</v>
      </c>
      <c r="AP140">
        <v>10</v>
      </c>
      <c r="AQ140">
        <v>1</v>
      </c>
      <c r="AR140" t="s">
        <v>237</v>
      </c>
      <c r="AS140">
        <v>1560441290.6612899</v>
      </c>
      <c r="AT140">
        <v>350.80280645161298</v>
      </c>
      <c r="AU140">
        <v>400.30996774193602</v>
      </c>
      <c r="AV140">
        <v>22.347522580645201</v>
      </c>
      <c r="AW140">
        <v>19.058719354838701</v>
      </c>
      <c r="AX140">
        <v>600.01038709677402</v>
      </c>
      <c r="AY140">
        <v>99.419509677419299</v>
      </c>
      <c r="AZ140">
        <v>9.9789041935483894E-2</v>
      </c>
      <c r="BA140">
        <v>23.525358064516102</v>
      </c>
      <c r="BB140">
        <v>23.933622580645199</v>
      </c>
      <c r="BC140">
        <v>23.923412903225799</v>
      </c>
      <c r="BD140">
        <v>0</v>
      </c>
      <c r="BE140">
        <v>0</v>
      </c>
      <c r="BF140">
        <v>12997.8096774194</v>
      </c>
      <c r="BG140">
        <v>1039.9051612903199</v>
      </c>
      <c r="BH140">
        <v>18.279187096774201</v>
      </c>
      <c r="BI140">
        <v>1199.9983870967701</v>
      </c>
      <c r="BJ140">
        <v>0.33000312903225798</v>
      </c>
      <c r="BK140">
        <v>0.33000719354838698</v>
      </c>
      <c r="BL140">
        <v>0.33000925806451598</v>
      </c>
      <c r="BM140">
        <v>9.9802716129032305E-3</v>
      </c>
      <c r="BN140">
        <v>26</v>
      </c>
      <c r="BO140">
        <v>17743.058064516099</v>
      </c>
      <c r="BP140">
        <v>1560439127</v>
      </c>
      <c r="BQ140" t="s">
        <v>238</v>
      </c>
      <c r="BR140">
        <v>2</v>
      </c>
      <c r="BS140">
        <v>-0.51400000000000001</v>
      </c>
      <c r="BT140">
        <v>2.4E-2</v>
      </c>
      <c r="BU140">
        <v>400</v>
      </c>
      <c r="BV140">
        <v>19</v>
      </c>
      <c r="BW140">
        <v>0.04</v>
      </c>
      <c r="BX140">
        <v>0.04</v>
      </c>
      <c r="BY140">
        <v>28.927738465566801</v>
      </c>
      <c r="BZ140">
        <v>4.2529995045395799</v>
      </c>
      <c r="CA140">
        <v>0.422541447813233</v>
      </c>
      <c r="CB140">
        <v>0</v>
      </c>
      <c r="CC140">
        <v>-49.439719512195097</v>
      </c>
      <c r="CD140">
        <v>-7.1191777003486498</v>
      </c>
      <c r="CE140">
        <v>0.70762807621901302</v>
      </c>
      <c r="CF140">
        <v>0</v>
      </c>
      <c r="CG140">
        <v>3.2887546341463398</v>
      </c>
      <c r="CH140">
        <v>-6.7051567944270002E-3</v>
      </c>
      <c r="CI140">
        <v>2.0416995521557201E-3</v>
      </c>
      <c r="CJ140">
        <v>1</v>
      </c>
      <c r="CK140">
        <v>1</v>
      </c>
      <c r="CL140">
        <v>3</v>
      </c>
      <c r="CM140" t="s">
        <v>255</v>
      </c>
      <c r="CN140">
        <v>1.8608100000000001</v>
      </c>
      <c r="CO140">
        <v>1.8577600000000001</v>
      </c>
      <c r="CP140">
        <v>1.8605</v>
      </c>
      <c r="CQ140">
        <v>1.8533299999999999</v>
      </c>
      <c r="CR140">
        <v>1.85188</v>
      </c>
      <c r="CS140">
        <v>1.85273</v>
      </c>
      <c r="CT140">
        <v>1.8564099999999999</v>
      </c>
      <c r="CU140">
        <v>1.86266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-0.51400000000000001</v>
      </c>
      <c r="DJ140">
        <v>2.4E-2</v>
      </c>
      <c r="DK140">
        <v>3</v>
      </c>
      <c r="DL140">
        <v>615.92200000000003</v>
      </c>
      <c r="DM140">
        <v>288.16699999999997</v>
      </c>
      <c r="DN140">
        <v>23.000299999999999</v>
      </c>
      <c r="DO140">
        <v>24.5472</v>
      </c>
      <c r="DP140">
        <v>30.000399999999999</v>
      </c>
      <c r="DQ140">
        <v>24.618099999999998</v>
      </c>
      <c r="DR140">
        <v>24.6297</v>
      </c>
      <c r="DS140">
        <v>20.207999999999998</v>
      </c>
      <c r="DT140">
        <v>28.623000000000001</v>
      </c>
      <c r="DU140">
        <v>92.551100000000005</v>
      </c>
      <c r="DV140">
        <v>23</v>
      </c>
      <c r="DW140">
        <v>430</v>
      </c>
      <c r="DX140">
        <v>19</v>
      </c>
      <c r="DY140">
        <v>101.145</v>
      </c>
      <c r="DZ140">
        <v>105.114</v>
      </c>
    </row>
    <row r="141" spans="1:130" x14ac:dyDescent="0.25">
      <c r="A141">
        <v>125</v>
      </c>
      <c r="B141">
        <v>1560441303</v>
      </c>
      <c r="C141">
        <v>248</v>
      </c>
      <c r="D141" t="s">
        <v>492</v>
      </c>
      <c r="E141" t="s">
        <v>493</v>
      </c>
      <c r="G141">
        <v>1560441292.6612899</v>
      </c>
      <c r="H141">
        <f t="shared" si="29"/>
        <v>2.018415457651752E-3</v>
      </c>
      <c r="I141">
        <f t="shared" si="30"/>
        <v>29.115737938723619</v>
      </c>
      <c r="J141">
        <f t="shared" si="31"/>
        <v>353.90496774193599</v>
      </c>
      <c r="K141">
        <f t="shared" si="32"/>
        <v>171.27760010248028</v>
      </c>
      <c r="L141">
        <f t="shared" si="33"/>
        <v>17.045562094306597</v>
      </c>
      <c r="M141">
        <f t="shared" si="34"/>
        <v>35.220654069880233</v>
      </c>
      <c r="N141">
        <f t="shared" si="35"/>
        <v>0.26972410508551231</v>
      </c>
      <c r="O141">
        <f t="shared" si="36"/>
        <v>3</v>
      </c>
      <c r="P141">
        <f t="shared" si="37"/>
        <v>0.25812054938755574</v>
      </c>
      <c r="Q141">
        <f t="shared" si="38"/>
        <v>0.16232920962735273</v>
      </c>
      <c r="R141">
        <f t="shared" si="39"/>
        <v>215.02251178009175</v>
      </c>
      <c r="S141">
        <f t="shared" si="40"/>
        <v>24.252792496191557</v>
      </c>
      <c r="T141">
        <f t="shared" si="41"/>
        <v>23.92684677419355</v>
      </c>
      <c r="U141">
        <f t="shared" si="42"/>
        <v>2.9818388880524376</v>
      </c>
      <c r="V141">
        <f t="shared" si="43"/>
        <v>76.413546127061863</v>
      </c>
      <c r="W141">
        <f t="shared" si="44"/>
        <v>2.2239792928074964</v>
      </c>
      <c r="X141">
        <f t="shared" si="45"/>
        <v>2.9104516221631993</v>
      </c>
      <c r="Y141">
        <f t="shared" si="46"/>
        <v>0.75785959524494118</v>
      </c>
      <c r="Z141">
        <f t="shared" si="47"/>
        <v>-89.012121682442256</v>
      </c>
      <c r="AA141">
        <f t="shared" si="48"/>
        <v>-65.108391987096155</v>
      </c>
      <c r="AB141">
        <f t="shared" si="49"/>
        <v>-4.5320221867844195</v>
      </c>
      <c r="AC141">
        <f t="shared" si="50"/>
        <v>56.369975923768919</v>
      </c>
      <c r="AD141">
        <v>0</v>
      </c>
      <c r="AE141">
        <v>0</v>
      </c>
      <c r="AF141">
        <v>3</v>
      </c>
      <c r="AG141">
        <v>9</v>
      </c>
      <c r="AH141">
        <v>1</v>
      </c>
      <c r="AI141">
        <f t="shared" si="51"/>
        <v>1</v>
      </c>
      <c r="AJ141">
        <f t="shared" si="52"/>
        <v>0</v>
      </c>
      <c r="AK141">
        <f t="shared" si="53"/>
        <v>67834.370132663447</v>
      </c>
      <c r="AL141">
        <f t="shared" si="54"/>
        <v>1199.9993548387099</v>
      </c>
      <c r="AM141">
        <f t="shared" si="55"/>
        <v>963.3605496768464</v>
      </c>
      <c r="AN141">
        <f t="shared" si="56"/>
        <v>0.80280088967742003</v>
      </c>
      <c r="AO141">
        <f t="shared" si="57"/>
        <v>0.2232004537161292</v>
      </c>
      <c r="AP141">
        <v>10</v>
      </c>
      <c r="AQ141">
        <v>1</v>
      </c>
      <c r="AR141" t="s">
        <v>237</v>
      </c>
      <c r="AS141">
        <v>1560441292.6612899</v>
      </c>
      <c r="AT141">
        <v>353.90496774193599</v>
      </c>
      <c r="AU141">
        <v>403.62006451612899</v>
      </c>
      <c r="AV141">
        <v>22.347038709677399</v>
      </c>
      <c r="AW141">
        <v>19.058299999999999</v>
      </c>
      <c r="AX141">
        <v>600.02025806451604</v>
      </c>
      <c r="AY141">
        <v>99.420248387096805</v>
      </c>
      <c r="AZ141">
        <v>9.9841129032258003E-2</v>
      </c>
      <c r="BA141">
        <v>23.524287096774199</v>
      </c>
      <c r="BB141">
        <v>23.9318806451613</v>
      </c>
      <c r="BC141">
        <v>23.921812903225799</v>
      </c>
      <c r="BD141">
        <v>0</v>
      </c>
      <c r="BE141">
        <v>0</v>
      </c>
      <c r="BF141">
        <v>12996.938709677401</v>
      </c>
      <c r="BG141">
        <v>1039.8932258064499</v>
      </c>
      <c r="BH141">
        <v>18.281964516129001</v>
      </c>
      <c r="BI141">
        <v>1199.9993548387099</v>
      </c>
      <c r="BJ141">
        <v>0.33000341935483901</v>
      </c>
      <c r="BK141">
        <v>0.33000729032258103</v>
      </c>
      <c r="BL141">
        <v>0.33000887096774201</v>
      </c>
      <c r="BM141">
        <v>9.9802619354838699E-3</v>
      </c>
      <c r="BN141">
        <v>26</v>
      </c>
      <c r="BO141">
        <v>17743.0741935484</v>
      </c>
      <c r="BP141">
        <v>1560439127</v>
      </c>
      <c r="BQ141" t="s">
        <v>238</v>
      </c>
      <c r="BR141">
        <v>2</v>
      </c>
      <c r="BS141">
        <v>-0.51400000000000001</v>
      </c>
      <c r="BT141">
        <v>2.4E-2</v>
      </c>
      <c r="BU141">
        <v>400</v>
      </c>
      <c r="BV141">
        <v>19</v>
      </c>
      <c r="BW141">
        <v>0.04</v>
      </c>
      <c r="BX141">
        <v>0.04</v>
      </c>
      <c r="BY141">
        <v>29.050779578044502</v>
      </c>
      <c r="BZ141">
        <v>3.7372764761732098</v>
      </c>
      <c r="CA141">
        <v>0.37686953984557497</v>
      </c>
      <c r="CB141">
        <v>0</v>
      </c>
      <c r="CC141">
        <v>-49.646980487804903</v>
      </c>
      <c r="CD141">
        <v>-6.2998724738676701</v>
      </c>
      <c r="CE141">
        <v>0.63364825135759895</v>
      </c>
      <c r="CF141">
        <v>0</v>
      </c>
      <c r="CG141">
        <v>3.2888004878048802</v>
      </c>
      <c r="CH141">
        <v>-5.3962369337972197E-3</v>
      </c>
      <c r="CI141">
        <v>2.07020436274046E-3</v>
      </c>
      <c r="CJ141">
        <v>1</v>
      </c>
      <c r="CK141">
        <v>1</v>
      </c>
      <c r="CL141">
        <v>3</v>
      </c>
      <c r="CM141" t="s">
        <v>255</v>
      </c>
      <c r="CN141">
        <v>1.8608100000000001</v>
      </c>
      <c r="CO141">
        <v>1.8577600000000001</v>
      </c>
      <c r="CP141">
        <v>1.8605</v>
      </c>
      <c r="CQ141">
        <v>1.8533299999999999</v>
      </c>
      <c r="CR141">
        <v>1.8518600000000001</v>
      </c>
      <c r="CS141">
        <v>1.8527199999999999</v>
      </c>
      <c r="CT141">
        <v>1.8564000000000001</v>
      </c>
      <c r="CU141">
        <v>1.86266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-0.51400000000000001</v>
      </c>
      <c r="DJ141">
        <v>2.4E-2</v>
      </c>
      <c r="DK141">
        <v>3</v>
      </c>
      <c r="DL141">
        <v>616.101</v>
      </c>
      <c r="DM141">
        <v>288.09100000000001</v>
      </c>
      <c r="DN141">
        <v>23.0002</v>
      </c>
      <c r="DO141">
        <v>24.547899999999998</v>
      </c>
      <c r="DP141">
        <v>30.000299999999999</v>
      </c>
      <c r="DQ141">
        <v>24.618300000000001</v>
      </c>
      <c r="DR141">
        <v>24.63</v>
      </c>
      <c r="DS141">
        <v>20.308399999999999</v>
      </c>
      <c r="DT141">
        <v>28.893799999999999</v>
      </c>
      <c r="DU141">
        <v>92.551100000000005</v>
      </c>
      <c r="DV141">
        <v>23</v>
      </c>
      <c r="DW141">
        <v>430</v>
      </c>
      <c r="DX141">
        <v>19</v>
      </c>
      <c r="DY141">
        <v>101.145</v>
      </c>
      <c r="DZ141">
        <v>105.114</v>
      </c>
    </row>
    <row r="142" spans="1:130" x14ac:dyDescent="0.25">
      <c r="A142">
        <v>126</v>
      </c>
      <c r="B142">
        <v>1560441305</v>
      </c>
      <c r="C142">
        <v>250</v>
      </c>
      <c r="D142" t="s">
        <v>494</v>
      </c>
      <c r="E142" t="s">
        <v>495</v>
      </c>
      <c r="G142">
        <v>1560441294.6612899</v>
      </c>
      <c r="H142">
        <f t="shared" si="29"/>
        <v>2.0181557240839887E-3</v>
      </c>
      <c r="I142">
        <f t="shared" si="30"/>
        <v>29.240891797952603</v>
      </c>
      <c r="J142">
        <f t="shared" si="31"/>
        <v>357.00225806451601</v>
      </c>
      <c r="K142">
        <f t="shared" si="32"/>
        <v>173.58420566306015</v>
      </c>
      <c r="L142">
        <f t="shared" si="33"/>
        <v>17.275268720249411</v>
      </c>
      <c r="M142">
        <f t="shared" si="34"/>
        <v>35.529211417838034</v>
      </c>
      <c r="N142">
        <f t="shared" si="35"/>
        <v>0.26974468333946194</v>
      </c>
      <c r="O142">
        <f t="shared" si="36"/>
        <v>3</v>
      </c>
      <c r="P142">
        <f t="shared" si="37"/>
        <v>0.25813939510766887</v>
      </c>
      <c r="Q142">
        <f t="shared" si="38"/>
        <v>0.16234113525110627</v>
      </c>
      <c r="R142">
        <f t="shared" si="39"/>
        <v>215.02263153919768</v>
      </c>
      <c r="S142">
        <f t="shared" si="40"/>
        <v>24.25121181127021</v>
      </c>
      <c r="T142">
        <f t="shared" si="41"/>
        <v>23.925732258064549</v>
      </c>
      <c r="U142">
        <f t="shared" si="42"/>
        <v>2.9816391527214878</v>
      </c>
      <c r="V142">
        <f t="shared" si="43"/>
        <v>76.419257823119978</v>
      </c>
      <c r="W142">
        <f t="shared" si="44"/>
        <v>2.2239245140345174</v>
      </c>
      <c r="X142">
        <f t="shared" si="45"/>
        <v>2.9101624085148972</v>
      </c>
      <c r="Y142">
        <f t="shared" si="46"/>
        <v>0.75771463868697042</v>
      </c>
      <c r="Z142">
        <f t="shared" si="47"/>
        <v>-89.000667432103896</v>
      </c>
      <c r="AA142">
        <f t="shared" si="48"/>
        <v>-65.194738141944256</v>
      </c>
      <c r="AB142">
        <f t="shared" si="49"/>
        <v>-4.5379691365467734</v>
      </c>
      <c r="AC142">
        <f t="shared" si="50"/>
        <v>56.28925682860276</v>
      </c>
      <c r="AD142">
        <v>0</v>
      </c>
      <c r="AE142">
        <v>0</v>
      </c>
      <c r="AF142">
        <v>3</v>
      </c>
      <c r="AG142">
        <v>10</v>
      </c>
      <c r="AH142">
        <v>2</v>
      </c>
      <c r="AI142">
        <f t="shared" si="51"/>
        <v>1</v>
      </c>
      <c r="AJ142">
        <f t="shared" si="52"/>
        <v>0</v>
      </c>
      <c r="AK142">
        <f t="shared" si="53"/>
        <v>67832.249514600975</v>
      </c>
      <c r="AL142">
        <f t="shared" si="54"/>
        <v>1200.0003225806499</v>
      </c>
      <c r="AM142">
        <f t="shared" si="55"/>
        <v>963.36123793575098</v>
      </c>
      <c r="AN142">
        <f t="shared" si="56"/>
        <v>0.80280081580645168</v>
      </c>
      <c r="AO142">
        <f t="shared" si="57"/>
        <v>0.22320041856774198</v>
      </c>
      <c r="AP142">
        <v>10</v>
      </c>
      <c r="AQ142">
        <v>1</v>
      </c>
      <c r="AR142" t="s">
        <v>237</v>
      </c>
      <c r="AS142">
        <v>1560441294.6612899</v>
      </c>
      <c r="AT142">
        <v>357.00225806451601</v>
      </c>
      <c r="AU142">
        <v>406.93651612903199</v>
      </c>
      <c r="AV142">
        <v>22.3462903225806</v>
      </c>
      <c r="AW142">
        <v>19.057951612903199</v>
      </c>
      <c r="AX142">
        <v>600.01648387096805</v>
      </c>
      <c r="AY142">
        <v>99.421148387096807</v>
      </c>
      <c r="AZ142">
        <v>9.9822741935483905E-2</v>
      </c>
      <c r="BA142">
        <v>23.522638709677398</v>
      </c>
      <c r="BB142">
        <v>23.9299483870968</v>
      </c>
      <c r="BC142">
        <v>23.921516129032302</v>
      </c>
      <c r="BD142">
        <v>0</v>
      </c>
      <c r="BE142">
        <v>0</v>
      </c>
      <c r="BF142">
        <v>12996.274193548399</v>
      </c>
      <c r="BG142">
        <v>1039.8780645161301</v>
      </c>
      <c r="BH142">
        <v>18.2873870967742</v>
      </c>
      <c r="BI142">
        <v>1200.0003225806499</v>
      </c>
      <c r="BJ142">
        <v>0.33000367741935499</v>
      </c>
      <c r="BK142">
        <v>0.33000754838709701</v>
      </c>
      <c r="BL142">
        <v>0.330008322580645</v>
      </c>
      <c r="BM142">
        <v>9.9802696774193497E-3</v>
      </c>
      <c r="BN142">
        <v>26</v>
      </c>
      <c r="BO142">
        <v>17743.083870967701</v>
      </c>
      <c r="BP142">
        <v>1560439127</v>
      </c>
      <c r="BQ142" t="s">
        <v>238</v>
      </c>
      <c r="BR142">
        <v>2</v>
      </c>
      <c r="BS142">
        <v>-0.51400000000000001</v>
      </c>
      <c r="BT142">
        <v>2.4E-2</v>
      </c>
      <c r="BU142">
        <v>400</v>
      </c>
      <c r="BV142">
        <v>19</v>
      </c>
      <c r="BW142">
        <v>0.04</v>
      </c>
      <c r="BX142">
        <v>0.04</v>
      </c>
      <c r="BY142">
        <v>29.171332479713101</v>
      </c>
      <c r="BZ142">
        <v>3.3859649181248801</v>
      </c>
      <c r="CA142">
        <v>0.34162894187356202</v>
      </c>
      <c r="CB142">
        <v>0</v>
      </c>
      <c r="CC142">
        <v>-49.859892682926798</v>
      </c>
      <c r="CD142">
        <v>-5.8411484320554798</v>
      </c>
      <c r="CE142">
        <v>0.58721307405123802</v>
      </c>
      <c r="CF142">
        <v>0</v>
      </c>
      <c r="CG142">
        <v>3.2885365853658501</v>
      </c>
      <c r="CH142">
        <v>-7.8171428571419104E-3</v>
      </c>
      <c r="CI142">
        <v>2.1826260863822599E-3</v>
      </c>
      <c r="CJ142">
        <v>1</v>
      </c>
      <c r="CK142">
        <v>1</v>
      </c>
      <c r="CL142">
        <v>3</v>
      </c>
      <c r="CM142" t="s">
        <v>255</v>
      </c>
      <c r="CN142">
        <v>1.8608100000000001</v>
      </c>
      <c r="CO142">
        <v>1.8577600000000001</v>
      </c>
      <c r="CP142">
        <v>1.8605</v>
      </c>
      <c r="CQ142">
        <v>1.8533299999999999</v>
      </c>
      <c r="CR142">
        <v>1.8518699999999999</v>
      </c>
      <c r="CS142">
        <v>1.8527199999999999</v>
      </c>
      <c r="CT142">
        <v>1.8564000000000001</v>
      </c>
      <c r="CU142">
        <v>1.86266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-0.51400000000000001</v>
      </c>
      <c r="DJ142">
        <v>2.4E-2</v>
      </c>
      <c r="DK142">
        <v>3</v>
      </c>
      <c r="DL142">
        <v>615.27</v>
      </c>
      <c r="DM142">
        <v>288.30399999999997</v>
      </c>
      <c r="DN142">
        <v>23</v>
      </c>
      <c r="DO142">
        <v>24.5487</v>
      </c>
      <c r="DP142">
        <v>30.000299999999999</v>
      </c>
      <c r="DQ142">
        <v>24.6191</v>
      </c>
      <c r="DR142">
        <v>24.630199999999999</v>
      </c>
      <c r="DS142">
        <v>20.453399999999998</v>
      </c>
      <c r="DT142">
        <v>28.893799999999999</v>
      </c>
      <c r="DU142">
        <v>92.551100000000005</v>
      </c>
      <c r="DV142">
        <v>23</v>
      </c>
      <c r="DW142">
        <v>435</v>
      </c>
      <c r="DX142">
        <v>19</v>
      </c>
      <c r="DY142">
        <v>101.14400000000001</v>
      </c>
      <c r="DZ142">
        <v>105.11499999999999</v>
      </c>
    </row>
    <row r="143" spans="1:130" x14ac:dyDescent="0.25">
      <c r="A143">
        <v>127</v>
      </c>
      <c r="B143">
        <v>1560441307</v>
      </c>
      <c r="C143">
        <v>252</v>
      </c>
      <c r="D143" t="s">
        <v>496</v>
      </c>
      <c r="E143" t="s">
        <v>497</v>
      </c>
      <c r="G143">
        <v>1560441296.6612899</v>
      </c>
      <c r="H143">
        <f t="shared" si="29"/>
        <v>2.0179708475641673E-3</v>
      </c>
      <c r="I143">
        <f t="shared" si="30"/>
        <v>29.376459583845232</v>
      </c>
      <c r="J143">
        <f t="shared" si="31"/>
        <v>360.09725806451598</v>
      </c>
      <c r="K143">
        <f t="shared" si="32"/>
        <v>175.84057046195707</v>
      </c>
      <c r="L143">
        <f t="shared" si="33"/>
        <v>17.499983047686982</v>
      </c>
      <c r="M143">
        <f t="shared" si="34"/>
        <v>35.837553842621091</v>
      </c>
      <c r="N143">
        <f t="shared" si="35"/>
        <v>0.26978938436570538</v>
      </c>
      <c r="O143">
        <f t="shared" si="36"/>
        <v>3</v>
      </c>
      <c r="P143">
        <f t="shared" si="37"/>
        <v>0.25818033221828784</v>
      </c>
      <c r="Q143">
        <f t="shared" si="38"/>
        <v>0.16236704040513958</v>
      </c>
      <c r="R143">
        <f t="shared" si="39"/>
        <v>215.02255676798512</v>
      </c>
      <c r="S143">
        <f t="shared" si="40"/>
        <v>24.249259472009246</v>
      </c>
      <c r="T143">
        <f t="shared" si="41"/>
        <v>23.9243016129032</v>
      </c>
      <c r="U143">
        <f t="shared" si="42"/>
        <v>2.9813827802317467</v>
      </c>
      <c r="V143">
        <f t="shared" si="43"/>
        <v>76.425888985018275</v>
      </c>
      <c r="W143">
        <f t="shared" si="44"/>
        <v>2.2238493351320394</v>
      </c>
      <c r="X143">
        <f t="shared" si="45"/>
        <v>2.9098115372501319</v>
      </c>
      <c r="Y143">
        <f t="shared" si="46"/>
        <v>0.75753344509970733</v>
      </c>
      <c r="Z143">
        <f t="shared" si="47"/>
        <v>-88.992514377579781</v>
      </c>
      <c r="AA143">
        <f t="shared" si="48"/>
        <v>-65.286823316128093</v>
      </c>
      <c r="AB143">
        <f t="shared" si="49"/>
        <v>-4.5443000464317933</v>
      </c>
      <c r="AC143">
        <f t="shared" si="50"/>
        <v>56.198919027845449</v>
      </c>
      <c r="AD143">
        <v>0</v>
      </c>
      <c r="AE143">
        <v>0</v>
      </c>
      <c r="AF143">
        <v>3</v>
      </c>
      <c r="AG143">
        <v>10</v>
      </c>
      <c r="AH143">
        <v>2</v>
      </c>
      <c r="AI143">
        <f t="shared" si="51"/>
        <v>1</v>
      </c>
      <c r="AJ143">
        <f t="shared" si="52"/>
        <v>0</v>
      </c>
      <c r="AK143">
        <f t="shared" si="53"/>
        <v>67827.203583594615</v>
      </c>
      <c r="AL143">
        <f t="shared" si="54"/>
        <v>1200.0003225806499</v>
      </c>
      <c r="AM143">
        <f t="shared" si="55"/>
        <v>963.3611410647577</v>
      </c>
      <c r="AN143">
        <f t="shared" si="56"/>
        <v>0.80280073508064564</v>
      </c>
      <c r="AO143">
        <f t="shared" si="57"/>
        <v>0.22320036339677435</v>
      </c>
      <c r="AP143">
        <v>10</v>
      </c>
      <c r="AQ143">
        <v>1</v>
      </c>
      <c r="AR143" t="s">
        <v>237</v>
      </c>
      <c r="AS143">
        <v>1560441296.6612899</v>
      </c>
      <c r="AT143">
        <v>360.09725806451598</v>
      </c>
      <c r="AU143">
        <v>410.26777419354801</v>
      </c>
      <c r="AV143">
        <v>22.345332258064499</v>
      </c>
      <c r="AW143">
        <v>19.057290322580599</v>
      </c>
      <c r="AX143">
        <v>600.01625806451602</v>
      </c>
      <c r="AY143">
        <v>99.422093548387096</v>
      </c>
      <c r="AZ143">
        <v>9.9780167741935502E-2</v>
      </c>
      <c r="BA143">
        <v>23.520638709677399</v>
      </c>
      <c r="BB143">
        <v>23.9284322580645</v>
      </c>
      <c r="BC143">
        <v>23.9201709677419</v>
      </c>
      <c r="BD143">
        <v>0</v>
      </c>
      <c r="BE143">
        <v>0</v>
      </c>
      <c r="BF143">
        <v>12994.961290322601</v>
      </c>
      <c r="BG143">
        <v>1039.8667741935501</v>
      </c>
      <c r="BH143">
        <v>18.294693548387102</v>
      </c>
      <c r="BI143">
        <v>1200.0003225806499</v>
      </c>
      <c r="BJ143">
        <v>0.330004290322581</v>
      </c>
      <c r="BK143">
        <v>0.33000816129032301</v>
      </c>
      <c r="BL143">
        <v>0.33000712903225798</v>
      </c>
      <c r="BM143">
        <v>9.9802880645161306E-3</v>
      </c>
      <c r="BN143">
        <v>26</v>
      </c>
      <c r="BO143">
        <v>17743.0903225806</v>
      </c>
      <c r="BP143">
        <v>1560439127</v>
      </c>
      <c r="BQ143" t="s">
        <v>238</v>
      </c>
      <c r="BR143">
        <v>2</v>
      </c>
      <c r="BS143">
        <v>-0.51400000000000001</v>
      </c>
      <c r="BT143">
        <v>2.4E-2</v>
      </c>
      <c r="BU143">
        <v>400</v>
      </c>
      <c r="BV143">
        <v>19</v>
      </c>
      <c r="BW143">
        <v>0.04</v>
      </c>
      <c r="BX143">
        <v>0.04</v>
      </c>
      <c r="BY143">
        <v>29.301413980159701</v>
      </c>
      <c r="BZ143">
        <v>3.4173895006583801</v>
      </c>
      <c r="CA143">
        <v>0.34485982406107701</v>
      </c>
      <c r="CB143">
        <v>0</v>
      </c>
      <c r="CC143">
        <v>-50.092092682926797</v>
      </c>
      <c r="CD143">
        <v>-6.0221184668992702</v>
      </c>
      <c r="CE143">
        <v>0.60791788613917597</v>
      </c>
      <c r="CF143">
        <v>0</v>
      </c>
      <c r="CG143">
        <v>3.2881073170731701</v>
      </c>
      <c r="CH143">
        <v>-8.4514285714280095E-3</v>
      </c>
      <c r="CI143">
        <v>2.2406978708082999E-3</v>
      </c>
      <c r="CJ143">
        <v>1</v>
      </c>
      <c r="CK143">
        <v>1</v>
      </c>
      <c r="CL143">
        <v>3</v>
      </c>
      <c r="CM143" t="s">
        <v>255</v>
      </c>
      <c r="CN143">
        <v>1.8608100000000001</v>
      </c>
      <c r="CO143">
        <v>1.8577600000000001</v>
      </c>
      <c r="CP143">
        <v>1.8605</v>
      </c>
      <c r="CQ143">
        <v>1.8533299999999999</v>
      </c>
      <c r="CR143">
        <v>1.85189</v>
      </c>
      <c r="CS143">
        <v>1.8527199999999999</v>
      </c>
      <c r="CT143">
        <v>1.8564000000000001</v>
      </c>
      <c r="CU143">
        <v>1.86266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-0.51400000000000001</v>
      </c>
      <c r="DJ143">
        <v>2.4E-2</v>
      </c>
      <c r="DK143">
        <v>3</v>
      </c>
      <c r="DL143">
        <v>614.36500000000001</v>
      </c>
      <c r="DM143">
        <v>288.62099999999998</v>
      </c>
      <c r="DN143">
        <v>23</v>
      </c>
      <c r="DO143">
        <v>24.549800000000001</v>
      </c>
      <c r="DP143">
        <v>30.0002</v>
      </c>
      <c r="DQ143">
        <v>24.620100000000001</v>
      </c>
      <c r="DR143">
        <v>24.6312</v>
      </c>
      <c r="DS143">
        <v>20.588000000000001</v>
      </c>
      <c r="DT143">
        <v>28.893799999999999</v>
      </c>
      <c r="DU143">
        <v>92.551100000000005</v>
      </c>
      <c r="DV143">
        <v>23</v>
      </c>
      <c r="DW143">
        <v>440</v>
      </c>
      <c r="DX143">
        <v>19</v>
      </c>
      <c r="DY143">
        <v>101.145</v>
      </c>
      <c r="DZ143">
        <v>105.114</v>
      </c>
    </row>
    <row r="144" spans="1:130" x14ac:dyDescent="0.25">
      <c r="A144">
        <v>128</v>
      </c>
      <c r="B144">
        <v>1560441309</v>
      </c>
      <c r="C144">
        <v>254</v>
      </c>
      <c r="D144" t="s">
        <v>498</v>
      </c>
      <c r="E144" t="s">
        <v>499</v>
      </c>
      <c r="G144">
        <v>1560441298.6612899</v>
      </c>
      <c r="H144">
        <f t="shared" si="29"/>
        <v>2.0181453616007991E-3</v>
      </c>
      <c r="I144">
        <f t="shared" si="30"/>
        <v>29.515980353091898</v>
      </c>
      <c r="J144">
        <f t="shared" si="31"/>
        <v>363.19154838709699</v>
      </c>
      <c r="K144">
        <f t="shared" si="32"/>
        <v>178.12697732694627</v>
      </c>
      <c r="L144">
        <f t="shared" si="33"/>
        <v>17.727672953188076</v>
      </c>
      <c r="M144">
        <f t="shared" si="34"/>
        <v>36.145793780302604</v>
      </c>
      <c r="N144">
        <f t="shared" si="35"/>
        <v>0.26991827855270811</v>
      </c>
      <c r="O144">
        <f t="shared" si="36"/>
        <v>3</v>
      </c>
      <c r="P144">
        <f t="shared" si="37"/>
        <v>0.25829836998929462</v>
      </c>
      <c r="Q144">
        <f t="shared" si="38"/>
        <v>0.16244173542665868</v>
      </c>
      <c r="R144">
        <f t="shared" si="39"/>
        <v>215.02244495359477</v>
      </c>
      <c r="S144">
        <f t="shared" si="40"/>
        <v>24.246908984737281</v>
      </c>
      <c r="T144">
        <f t="shared" si="41"/>
        <v>23.922154838709702</v>
      </c>
      <c r="U144">
        <f t="shared" si="42"/>
        <v>2.9809981131424483</v>
      </c>
      <c r="V144">
        <f t="shared" si="43"/>
        <v>76.432661950128207</v>
      </c>
      <c r="W144">
        <f t="shared" si="44"/>
        <v>2.2237371783799253</v>
      </c>
      <c r="X144">
        <f t="shared" si="45"/>
        <v>2.9094069493888601</v>
      </c>
      <c r="Y144">
        <f t="shared" si="46"/>
        <v>0.75726093476252299</v>
      </c>
      <c r="Z144">
        <f t="shared" si="47"/>
        <v>-89.000210446595233</v>
      </c>
      <c r="AA144">
        <f t="shared" si="48"/>
        <v>-65.312648903232258</v>
      </c>
      <c r="AB144">
        <f t="shared" si="49"/>
        <v>-4.545995301028892</v>
      </c>
      <c r="AC144">
        <f t="shared" si="50"/>
        <v>56.163590302738399</v>
      </c>
      <c r="AD144">
        <v>0</v>
      </c>
      <c r="AE144">
        <v>0</v>
      </c>
      <c r="AF144">
        <v>3</v>
      </c>
      <c r="AG144">
        <v>11</v>
      </c>
      <c r="AH144">
        <v>2</v>
      </c>
      <c r="AI144">
        <f t="shared" si="51"/>
        <v>1</v>
      </c>
      <c r="AJ144">
        <f t="shared" si="52"/>
        <v>0</v>
      </c>
      <c r="AK144">
        <f t="shared" si="53"/>
        <v>67826.732407960721</v>
      </c>
      <c r="AL144">
        <f t="shared" si="54"/>
        <v>1199.9996774193501</v>
      </c>
      <c r="AM144">
        <f t="shared" si="55"/>
        <v>963.36064412878579</v>
      </c>
      <c r="AN144">
        <f t="shared" si="56"/>
        <v>0.80280075258064532</v>
      </c>
      <c r="AO144">
        <f t="shared" si="57"/>
        <v>0.22320036246451619</v>
      </c>
      <c r="AP144">
        <v>10</v>
      </c>
      <c r="AQ144">
        <v>1</v>
      </c>
      <c r="AR144" t="s">
        <v>237</v>
      </c>
      <c r="AS144">
        <v>1560441298.6612899</v>
      </c>
      <c r="AT144">
        <v>363.19154838709699</v>
      </c>
      <c r="AU144">
        <v>413.60735483871002</v>
      </c>
      <c r="AV144">
        <v>22.344025806451601</v>
      </c>
      <c r="AW144">
        <v>19.055548387096799</v>
      </c>
      <c r="AX144">
        <v>599.989483870968</v>
      </c>
      <c r="AY144">
        <v>99.423109677419305</v>
      </c>
      <c r="AZ144">
        <v>9.95635258064516E-2</v>
      </c>
      <c r="BA144">
        <v>23.5183322580645</v>
      </c>
      <c r="BB144">
        <v>23.926793548387099</v>
      </c>
      <c r="BC144">
        <v>23.9175161290323</v>
      </c>
      <c r="BD144">
        <v>0</v>
      </c>
      <c r="BE144">
        <v>0</v>
      </c>
      <c r="BF144">
        <v>12994.6</v>
      </c>
      <c r="BG144">
        <v>1039.8558064516101</v>
      </c>
      <c r="BH144">
        <v>18.302493548387101</v>
      </c>
      <c r="BI144">
        <v>1199.9996774193501</v>
      </c>
      <c r="BJ144">
        <v>0.33000438709677399</v>
      </c>
      <c r="BK144">
        <v>0.33000819354838701</v>
      </c>
      <c r="BL144">
        <v>0.33000703225806499</v>
      </c>
      <c r="BM144">
        <v>9.9802851612903198E-3</v>
      </c>
      <c r="BN144">
        <v>26</v>
      </c>
      <c r="BO144">
        <v>17743.077419354799</v>
      </c>
      <c r="BP144">
        <v>1560439127</v>
      </c>
      <c r="BQ144" t="s">
        <v>238</v>
      </c>
      <c r="BR144">
        <v>2</v>
      </c>
      <c r="BS144">
        <v>-0.51400000000000001</v>
      </c>
      <c r="BT144">
        <v>2.4E-2</v>
      </c>
      <c r="BU144">
        <v>400</v>
      </c>
      <c r="BV144">
        <v>19</v>
      </c>
      <c r="BW144">
        <v>0.04</v>
      </c>
      <c r="BX144">
        <v>0.04</v>
      </c>
      <c r="BY144">
        <v>29.439152257075499</v>
      </c>
      <c r="BZ144">
        <v>3.6308437759807299</v>
      </c>
      <c r="CA144">
        <v>0.36924344726091202</v>
      </c>
      <c r="CB144">
        <v>0</v>
      </c>
      <c r="CC144">
        <v>-50.332770731707299</v>
      </c>
      <c r="CD144">
        <v>-6.4988905923345399</v>
      </c>
      <c r="CE144">
        <v>0.66083760163048599</v>
      </c>
      <c r="CF144">
        <v>0</v>
      </c>
      <c r="CG144">
        <v>3.2882068292682902</v>
      </c>
      <c r="CH144">
        <v>4.2512195121957204E-3</v>
      </c>
      <c r="CI144">
        <v>2.53509459007089E-3</v>
      </c>
      <c r="CJ144">
        <v>1</v>
      </c>
      <c r="CK144">
        <v>1</v>
      </c>
      <c r="CL144">
        <v>3</v>
      </c>
      <c r="CM144" t="s">
        <v>255</v>
      </c>
      <c r="CN144">
        <v>1.8608100000000001</v>
      </c>
      <c r="CO144">
        <v>1.8577600000000001</v>
      </c>
      <c r="CP144">
        <v>1.8605</v>
      </c>
      <c r="CQ144">
        <v>1.8533299999999999</v>
      </c>
      <c r="CR144">
        <v>1.8519000000000001</v>
      </c>
      <c r="CS144">
        <v>1.8527199999999999</v>
      </c>
      <c r="CT144">
        <v>1.8564000000000001</v>
      </c>
      <c r="CU144">
        <v>1.8626499999999999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-0.51400000000000001</v>
      </c>
      <c r="DJ144">
        <v>2.4E-2</v>
      </c>
      <c r="DK144">
        <v>3</v>
      </c>
      <c r="DL144">
        <v>613.452</v>
      </c>
      <c r="DM144">
        <v>288.80399999999997</v>
      </c>
      <c r="DN144">
        <v>23.0001</v>
      </c>
      <c r="DO144">
        <v>24.5503</v>
      </c>
      <c r="DP144">
        <v>30.0002</v>
      </c>
      <c r="DQ144">
        <v>24.6203</v>
      </c>
      <c r="DR144">
        <v>24.632100000000001</v>
      </c>
      <c r="DS144">
        <v>20.6845</v>
      </c>
      <c r="DT144">
        <v>28.893799999999999</v>
      </c>
      <c r="DU144">
        <v>92.551100000000005</v>
      </c>
      <c r="DV144">
        <v>23</v>
      </c>
      <c r="DW144">
        <v>440</v>
      </c>
      <c r="DX144">
        <v>19</v>
      </c>
      <c r="DY144">
        <v>101.145</v>
      </c>
      <c r="DZ144">
        <v>105.113</v>
      </c>
    </row>
    <row r="145" spans="1:130" x14ac:dyDescent="0.25">
      <c r="A145">
        <v>129</v>
      </c>
      <c r="B145">
        <v>1560441311</v>
      </c>
      <c r="C145">
        <v>256</v>
      </c>
      <c r="D145" t="s">
        <v>500</v>
      </c>
      <c r="E145" t="s">
        <v>501</v>
      </c>
      <c r="G145">
        <v>1560441300.6612899</v>
      </c>
      <c r="H145">
        <f t="shared" ref="H145:H208" si="58">AX145*AI145*(AV145-AW145)/(100*AP145*(1000-AI145*AV145))</f>
        <v>2.018823794923181E-3</v>
      </c>
      <c r="I145">
        <f t="shared" ref="I145:I208" si="59">AX145*AI145*(AU145-AT145*(1000-AI145*AW145)/(1000-AI145*AV145))/(100*AP145)</f>
        <v>29.654909981237367</v>
      </c>
      <c r="J145">
        <f t="shared" ref="J145:J208" si="60">AT145 - IF(AI145&gt;1, I145*AP145*100/(AK145*BF145), 0)</f>
        <v>366.28845161290297</v>
      </c>
      <c r="K145">
        <f t="shared" ref="K145:K208" si="61">((Q145-H145/2)*J145-I145)/(Q145+H145/2)</f>
        <v>180.47070801595555</v>
      </c>
      <c r="L145">
        <f t="shared" ref="L145:L208" si="62">K145*(AY145+AZ145)/1000</f>
        <v>17.961039191376525</v>
      </c>
      <c r="M145">
        <f t="shared" ref="M145:M208" si="63">(AT145 - IF(AI145&gt;1, I145*AP145*100/(AK145*BF145), 0))*(AY145+AZ145)/1000</f>
        <v>36.454232972734417</v>
      </c>
      <c r="N145">
        <f t="shared" ref="N145:N208" si="64">2/((1/P145-1/O145)+SIGN(P145)*SQRT((1/P145-1/O145)*(1/P145-1/O145) + 4*AQ145/((AQ145+1)*(AQ145+1))*(2*1/P145*1/O145-1/O145*1/O145)))</f>
        <v>0.27012499223630804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0.25848766259439276</v>
      </c>
      <c r="Q145">
        <f t="shared" ref="Q145:Q208" si="67">1/((AQ145+1)/(N145/1.6)+1/(O145/1.37)) + AQ145/((AQ145+1)/(N145/1.6) + AQ145/(O145/1.37))</f>
        <v>0.16256152182933442</v>
      </c>
      <c r="R145">
        <f t="shared" ref="R145:R208" si="68">(AM145*AO145)</f>
        <v>215.02243631929133</v>
      </c>
      <c r="S145">
        <f t="shared" ref="S145:S208" si="69">(BA145+(R145+2*0.95*0.0000000567*(((BA145+$B$7)+273)^4-(BA145+273)^4)-44100*H145)/(1.84*29.3*O145+8*0.95*0.0000000567*(BA145+273)^3))</f>
        <v>24.244037255942548</v>
      </c>
      <c r="T145">
        <f t="shared" ref="T145:T208" si="70">($C$7*BB145+$D$7*BC145+$E$7*S145)</f>
        <v>23.919641935483853</v>
      </c>
      <c r="U145">
        <f t="shared" ref="U145:U208" si="71">0.61365*EXP(17.502*T145/(240.97+T145))</f>
        <v>2.9805478968034653</v>
      </c>
      <c r="V145">
        <f t="shared" ref="V145:V208" si="72">(W145/X145*100)</f>
        <v>76.439698627490714</v>
      </c>
      <c r="W145">
        <f t="shared" ref="W145:W208" si="73">AV145*(AY145+AZ145)/1000</f>
        <v>2.2235799161805545</v>
      </c>
      <c r="X145">
        <f t="shared" ref="X145:X208" si="74">0.61365*EXP(17.502*BA145/(240.97+BA145))</f>
        <v>2.9089333894637672</v>
      </c>
      <c r="Y145">
        <f t="shared" ref="Y145:Y208" si="75">(U145-AV145*(AY145+AZ145)/1000)</f>
        <v>0.75696798062291082</v>
      </c>
      <c r="Z145">
        <f t="shared" ref="Z145:Z208" si="76">(-H145*44100)</f>
        <v>-89.030129356112283</v>
      </c>
      <c r="AA145">
        <f t="shared" ref="AA145:AA208" si="77">2*29.3*O145*0.92*(BA145-T145)</f>
        <v>-65.342909187096467</v>
      </c>
      <c r="AB145">
        <f t="shared" ref="AB145:AB208" si="78">2*0.95*0.0000000567*(((BA145+$B$7)+273)^4-(T145+273)^4)</f>
        <v>-4.5479816743012451</v>
      </c>
      <c r="AC145">
        <f t="shared" ref="AC145:AC208" si="79">R145+AB145+Z145+AA145</f>
        <v>56.101416101781339</v>
      </c>
      <c r="AD145">
        <v>0</v>
      </c>
      <c r="AE145">
        <v>0</v>
      </c>
      <c r="AF145">
        <v>3</v>
      </c>
      <c r="AG145">
        <v>11</v>
      </c>
      <c r="AH145">
        <v>2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67826.725320778292</v>
      </c>
      <c r="AL145">
        <f t="shared" ref="AL145:AL208" si="83">$B$11*BG145+$C$11*BH145+$D$11*BI145</f>
        <v>1199.9996774193501</v>
      </c>
      <c r="AM145">
        <f t="shared" ref="AM145:AM208" si="84">AL145*AN145</f>
        <v>963.36066067716934</v>
      </c>
      <c r="AN145">
        <f t="shared" ref="AN145:AN208" si="85">($B$11*$D$9+$C$11*$D$9+$D$11*(BJ145*$E$9+BK145*$F$9+BL145*$G$9+BM145*$H$9))/($B$11+$C$11+$D$11)</f>
        <v>0.80280076637096864</v>
      </c>
      <c r="AO145">
        <f t="shared" ref="AO145:AO208" si="86">($B$11*$K$9+$C$11*$K$9+$D$11*(BJ145*$L$9+BK145*$M$9+BL145*$N$9+BM145*$O$9))/($B$11+$C$11+$D$11)</f>
        <v>0.22320034966774219</v>
      </c>
      <c r="AP145">
        <v>10</v>
      </c>
      <c r="AQ145">
        <v>1</v>
      </c>
      <c r="AR145" t="s">
        <v>237</v>
      </c>
      <c r="AS145">
        <v>1560441300.6612899</v>
      </c>
      <c r="AT145">
        <v>366.28845161290297</v>
      </c>
      <c r="AU145">
        <v>416.94890322580602</v>
      </c>
      <c r="AV145">
        <v>22.342306451612899</v>
      </c>
      <c r="AW145">
        <v>19.0525709677419</v>
      </c>
      <c r="AX145">
        <v>599.96270967741896</v>
      </c>
      <c r="AY145">
        <v>99.423854838709701</v>
      </c>
      <c r="AZ145">
        <v>9.9438380645161306E-2</v>
      </c>
      <c r="BA145">
        <v>23.5156322580645</v>
      </c>
      <c r="BB145">
        <v>23.924583870967702</v>
      </c>
      <c r="BC145">
        <v>23.9147</v>
      </c>
      <c r="BD145">
        <v>0</v>
      </c>
      <c r="BE145">
        <v>0</v>
      </c>
      <c r="BF145">
        <v>12994.3580645161</v>
      </c>
      <c r="BG145">
        <v>1039.8403225806501</v>
      </c>
      <c r="BH145">
        <v>18.311854838709699</v>
      </c>
      <c r="BI145">
        <v>1199.9996774193501</v>
      </c>
      <c r="BJ145">
        <v>0.33000454838709697</v>
      </c>
      <c r="BK145">
        <v>0.33000790322580698</v>
      </c>
      <c r="BL145">
        <v>0.33000716129032298</v>
      </c>
      <c r="BM145">
        <v>9.9802441935483901E-3</v>
      </c>
      <c r="BN145">
        <v>26</v>
      </c>
      <c r="BO145">
        <v>17743.077419354799</v>
      </c>
      <c r="BP145">
        <v>1560439127</v>
      </c>
      <c r="BQ145" t="s">
        <v>238</v>
      </c>
      <c r="BR145">
        <v>2</v>
      </c>
      <c r="BS145">
        <v>-0.51400000000000001</v>
      </c>
      <c r="BT145">
        <v>2.4E-2</v>
      </c>
      <c r="BU145">
        <v>400</v>
      </c>
      <c r="BV145">
        <v>19</v>
      </c>
      <c r="BW145">
        <v>0.04</v>
      </c>
      <c r="BX145">
        <v>0.04</v>
      </c>
      <c r="BY145">
        <v>29.5768922971702</v>
      </c>
      <c r="BZ145">
        <v>3.90358525762508</v>
      </c>
      <c r="CA145">
        <v>0.39837058657815799</v>
      </c>
      <c r="CB145">
        <v>0</v>
      </c>
      <c r="CC145">
        <v>-50.577319512195103</v>
      </c>
      <c r="CD145">
        <v>-7.0132306620208302</v>
      </c>
      <c r="CE145">
        <v>0.71421361333492706</v>
      </c>
      <c r="CF145">
        <v>0</v>
      </c>
      <c r="CG145">
        <v>3.2892134146341498</v>
      </c>
      <c r="CH145">
        <v>2.73420209059228E-2</v>
      </c>
      <c r="CI145">
        <v>4.4820561536714097E-3</v>
      </c>
      <c r="CJ145">
        <v>1</v>
      </c>
      <c r="CK145">
        <v>1</v>
      </c>
      <c r="CL145">
        <v>3</v>
      </c>
      <c r="CM145" t="s">
        <v>255</v>
      </c>
      <c r="CN145">
        <v>1.8608100000000001</v>
      </c>
      <c r="CO145">
        <v>1.8577600000000001</v>
      </c>
      <c r="CP145">
        <v>1.8605</v>
      </c>
      <c r="CQ145">
        <v>1.8533299999999999</v>
      </c>
      <c r="CR145">
        <v>1.8519099999999999</v>
      </c>
      <c r="CS145">
        <v>1.8527199999999999</v>
      </c>
      <c r="CT145">
        <v>1.8564099999999999</v>
      </c>
      <c r="CU145">
        <v>1.86266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-0.51400000000000001</v>
      </c>
      <c r="DJ145">
        <v>2.4E-2</v>
      </c>
      <c r="DK145">
        <v>3</v>
      </c>
      <c r="DL145">
        <v>613.32500000000005</v>
      </c>
      <c r="DM145">
        <v>288.536</v>
      </c>
      <c r="DN145">
        <v>23</v>
      </c>
      <c r="DO145">
        <v>24.551300000000001</v>
      </c>
      <c r="DP145">
        <v>30.000299999999999</v>
      </c>
      <c r="DQ145">
        <v>24.621099999999998</v>
      </c>
      <c r="DR145">
        <v>24.632100000000001</v>
      </c>
      <c r="DS145">
        <v>20.804500000000001</v>
      </c>
      <c r="DT145">
        <v>28.893799999999999</v>
      </c>
      <c r="DU145">
        <v>92.551100000000005</v>
      </c>
      <c r="DV145">
        <v>23</v>
      </c>
      <c r="DW145">
        <v>445</v>
      </c>
      <c r="DX145">
        <v>19</v>
      </c>
      <c r="DY145">
        <v>101.145</v>
      </c>
      <c r="DZ145">
        <v>105.114</v>
      </c>
    </row>
    <row r="146" spans="1:130" x14ac:dyDescent="0.25">
      <c r="A146">
        <v>130</v>
      </c>
      <c r="B146">
        <v>1560441313</v>
      </c>
      <c r="C146">
        <v>258</v>
      </c>
      <c r="D146" t="s">
        <v>502</v>
      </c>
      <c r="E146" t="s">
        <v>503</v>
      </c>
      <c r="G146">
        <v>1560441302.6612899</v>
      </c>
      <c r="H146">
        <f t="shared" si="58"/>
        <v>2.0198613819929238E-3</v>
      </c>
      <c r="I146">
        <f t="shared" si="59"/>
        <v>29.800415650920463</v>
      </c>
      <c r="J146">
        <f t="shared" si="60"/>
        <v>369.38790322580599</v>
      </c>
      <c r="K146">
        <f t="shared" si="61"/>
        <v>182.82376885440326</v>
      </c>
      <c r="L146">
        <f t="shared" si="62"/>
        <v>18.195278502553169</v>
      </c>
      <c r="M146">
        <f t="shared" si="63"/>
        <v>36.762811623363064</v>
      </c>
      <c r="N146">
        <f t="shared" si="64"/>
        <v>0.27040214990901318</v>
      </c>
      <c r="O146">
        <f t="shared" si="65"/>
        <v>3</v>
      </c>
      <c r="P146">
        <f t="shared" si="66"/>
        <v>0.2587414428399335</v>
      </c>
      <c r="Q146">
        <f t="shared" si="67"/>
        <v>0.16272211842199694</v>
      </c>
      <c r="R146">
        <f t="shared" si="68"/>
        <v>215.02252976763748</v>
      </c>
      <c r="S146">
        <f t="shared" si="69"/>
        <v>24.240294276003191</v>
      </c>
      <c r="T146">
        <f t="shared" si="70"/>
        <v>23.916503225806501</v>
      </c>
      <c r="U146">
        <f t="shared" si="71"/>
        <v>2.9799856433440386</v>
      </c>
      <c r="V146">
        <f t="shared" si="72"/>
        <v>76.448388525701233</v>
      </c>
      <c r="W146">
        <f t="shared" si="73"/>
        <v>2.2233660739991734</v>
      </c>
      <c r="X146">
        <f t="shared" si="74"/>
        <v>2.9083230096494432</v>
      </c>
      <c r="Y146">
        <f t="shared" si="75"/>
        <v>0.75661956934486518</v>
      </c>
      <c r="Z146">
        <f t="shared" si="76"/>
        <v>-89.075886945887945</v>
      </c>
      <c r="AA146">
        <f t="shared" si="77"/>
        <v>-65.398212464528385</v>
      </c>
      <c r="AB146">
        <f t="shared" si="78"/>
        <v>-4.5516785677683194</v>
      </c>
      <c r="AC146">
        <f t="shared" si="79"/>
        <v>55.996751789452844</v>
      </c>
      <c r="AD146">
        <v>0</v>
      </c>
      <c r="AE146">
        <v>0</v>
      </c>
      <c r="AF146">
        <v>3</v>
      </c>
      <c r="AG146">
        <v>11</v>
      </c>
      <c r="AH146">
        <v>2</v>
      </c>
      <c r="AI146">
        <f t="shared" si="80"/>
        <v>1</v>
      </c>
      <c r="AJ146">
        <f t="shared" si="81"/>
        <v>0</v>
      </c>
      <c r="AK146">
        <f t="shared" si="82"/>
        <v>67826.58031093255</v>
      </c>
      <c r="AL146">
        <f t="shared" si="83"/>
        <v>1200.0003225806499</v>
      </c>
      <c r="AM146">
        <f t="shared" si="84"/>
        <v>963.36118509702646</v>
      </c>
      <c r="AN146">
        <f t="shared" si="85"/>
        <v>0.80280077177419307</v>
      </c>
      <c r="AO146">
        <f t="shared" si="86"/>
        <v>0.22320032516774188</v>
      </c>
      <c r="AP146">
        <v>10</v>
      </c>
      <c r="AQ146">
        <v>1</v>
      </c>
      <c r="AR146" t="s">
        <v>237</v>
      </c>
      <c r="AS146">
        <v>1560441302.6612899</v>
      </c>
      <c r="AT146">
        <v>369.38790322580599</v>
      </c>
      <c r="AU146">
        <v>420.300677419355</v>
      </c>
      <c r="AV146">
        <v>22.3400903225806</v>
      </c>
      <c r="AW146">
        <v>19.048738709677401</v>
      </c>
      <c r="AX146">
        <v>599.97767741935502</v>
      </c>
      <c r="AY146">
        <v>99.424003225806402</v>
      </c>
      <c r="AZ146">
        <v>9.9590541935483903E-2</v>
      </c>
      <c r="BA146">
        <v>23.5121516129032</v>
      </c>
      <c r="BB146">
        <v>23.9215032258065</v>
      </c>
      <c r="BC146">
        <v>23.911503225806499</v>
      </c>
      <c r="BD146">
        <v>0</v>
      </c>
      <c r="BE146">
        <v>0</v>
      </c>
      <c r="BF146">
        <v>12994.135483870999</v>
      </c>
      <c r="BG146">
        <v>1039.82064516129</v>
      </c>
      <c r="BH146">
        <v>18.323145161290299</v>
      </c>
      <c r="BI146">
        <v>1200.0003225806499</v>
      </c>
      <c r="BJ146">
        <v>0.330004903225806</v>
      </c>
      <c r="BK146">
        <v>0.33000783870967798</v>
      </c>
      <c r="BL146">
        <v>0.330006903225806</v>
      </c>
      <c r="BM146">
        <v>9.9802135483870996E-3</v>
      </c>
      <c r="BN146">
        <v>26</v>
      </c>
      <c r="BO146">
        <v>17743.0903225806</v>
      </c>
      <c r="BP146">
        <v>1560439127</v>
      </c>
      <c r="BQ146" t="s">
        <v>238</v>
      </c>
      <c r="BR146">
        <v>2</v>
      </c>
      <c r="BS146">
        <v>-0.51400000000000001</v>
      </c>
      <c r="BT146">
        <v>2.4E-2</v>
      </c>
      <c r="BU146">
        <v>400</v>
      </c>
      <c r="BV146">
        <v>19</v>
      </c>
      <c r="BW146">
        <v>0.04</v>
      </c>
      <c r="BX146">
        <v>0.04</v>
      </c>
      <c r="BY146">
        <v>29.719652939271999</v>
      </c>
      <c r="BZ146">
        <v>4.24068164246109</v>
      </c>
      <c r="CA146">
        <v>0.43146004580477498</v>
      </c>
      <c r="CB146">
        <v>0</v>
      </c>
      <c r="CC146">
        <v>-50.830921951219501</v>
      </c>
      <c r="CD146">
        <v>-7.5826243902433896</v>
      </c>
      <c r="CE146">
        <v>0.77075864480557998</v>
      </c>
      <c r="CF146">
        <v>0</v>
      </c>
      <c r="CG146">
        <v>3.2907363414634099</v>
      </c>
      <c r="CH146">
        <v>4.7658188153313699E-2</v>
      </c>
      <c r="CI146">
        <v>6.1725172775731604E-3</v>
      </c>
      <c r="CJ146">
        <v>1</v>
      </c>
      <c r="CK146">
        <v>1</v>
      </c>
      <c r="CL146">
        <v>3</v>
      </c>
      <c r="CM146" t="s">
        <v>255</v>
      </c>
      <c r="CN146">
        <v>1.8608100000000001</v>
      </c>
      <c r="CO146">
        <v>1.8577600000000001</v>
      </c>
      <c r="CP146">
        <v>1.8605</v>
      </c>
      <c r="CQ146">
        <v>1.8533299999999999</v>
      </c>
      <c r="CR146">
        <v>1.85192</v>
      </c>
      <c r="CS146">
        <v>1.85273</v>
      </c>
      <c r="CT146">
        <v>1.8564099999999999</v>
      </c>
      <c r="CU146">
        <v>1.86267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-0.51400000000000001</v>
      </c>
      <c r="DJ146">
        <v>2.4E-2</v>
      </c>
      <c r="DK146">
        <v>3</v>
      </c>
      <c r="DL146">
        <v>613.68799999999999</v>
      </c>
      <c r="DM146">
        <v>288.15800000000002</v>
      </c>
      <c r="DN146">
        <v>22.9999</v>
      </c>
      <c r="DO146">
        <v>24.552</v>
      </c>
      <c r="DP146">
        <v>30.0002</v>
      </c>
      <c r="DQ146">
        <v>24.622199999999999</v>
      </c>
      <c r="DR146">
        <v>24.632100000000001</v>
      </c>
      <c r="DS146">
        <v>20.9434</v>
      </c>
      <c r="DT146">
        <v>28.893799999999999</v>
      </c>
      <c r="DU146">
        <v>92.551100000000005</v>
      </c>
      <c r="DV146">
        <v>23</v>
      </c>
      <c r="DW146">
        <v>450</v>
      </c>
      <c r="DX146">
        <v>19</v>
      </c>
      <c r="DY146">
        <v>101.14400000000001</v>
      </c>
      <c r="DZ146">
        <v>105.114</v>
      </c>
    </row>
    <row r="147" spans="1:130" x14ac:dyDescent="0.25">
      <c r="A147">
        <v>131</v>
      </c>
      <c r="B147">
        <v>1560441315</v>
      </c>
      <c r="C147">
        <v>260</v>
      </c>
      <c r="D147" t="s">
        <v>504</v>
      </c>
      <c r="E147" t="s">
        <v>505</v>
      </c>
      <c r="G147">
        <v>1560441304.6612899</v>
      </c>
      <c r="H147">
        <f t="shared" si="58"/>
        <v>2.0209784681738804E-3</v>
      </c>
      <c r="I147">
        <f t="shared" si="59"/>
        <v>29.933305709445182</v>
      </c>
      <c r="J147">
        <f t="shared" si="60"/>
        <v>372.49</v>
      </c>
      <c r="K147">
        <f t="shared" si="61"/>
        <v>185.32627688462529</v>
      </c>
      <c r="L147">
        <f t="shared" si="62"/>
        <v>18.444402105220135</v>
      </c>
      <c r="M147">
        <f t="shared" si="63"/>
        <v>37.071674107231878</v>
      </c>
      <c r="N147">
        <f t="shared" si="64"/>
        <v>0.27078296246708339</v>
      </c>
      <c r="O147">
        <f t="shared" si="65"/>
        <v>3</v>
      </c>
      <c r="P147">
        <f t="shared" si="66"/>
        <v>0.25909009840189134</v>
      </c>
      <c r="Q147">
        <f t="shared" si="67"/>
        <v>0.16294275698414104</v>
      </c>
      <c r="R147">
        <f t="shared" si="68"/>
        <v>215.02271648300348</v>
      </c>
      <c r="S147">
        <f t="shared" si="69"/>
        <v>24.235573958758096</v>
      </c>
      <c r="T147">
        <f t="shared" si="70"/>
        <v>23.9117112903226</v>
      </c>
      <c r="U147">
        <f t="shared" si="71"/>
        <v>2.9791274177887859</v>
      </c>
      <c r="V147">
        <f t="shared" si="72"/>
        <v>76.45973454622785</v>
      </c>
      <c r="W147">
        <f t="shared" si="73"/>
        <v>2.223101022379538</v>
      </c>
      <c r="X147">
        <f t="shared" si="74"/>
        <v>2.907544782326497</v>
      </c>
      <c r="Y147">
        <f t="shared" si="75"/>
        <v>0.75602639540924788</v>
      </c>
      <c r="Z147">
        <f t="shared" si="76"/>
        <v>-89.125150446468126</v>
      </c>
      <c r="AA147">
        <f t="shared" si="77"/>
        <v>-65.341083135487835</v>
      </c>
      <c r="AB147">
        <f t="shared" si="78"/>
        <v>-4.5474901831159373</v>
      </c>
      <c r="AC147">
        <f t="shared" si="79"/>
        <v>56.008992717931577</v>
      </c>
      <c r="AD147">
        <v>0</v>
      </c>
      <c r="AE147">
        <v>0</v>
      </c>
      <c r="AF147">
        <v>3</v>
      </c>
      <c r="AG147">
        <v>11</v>
      </c>
      <c r="AH147">
        <v>2</v>
      </c>
      <c r="AI147">
        <f t="shared" si="80"/>
        <v>1</v>
      </c>
      <c r="AJ147">
        <f t="shared" si="81"/>
        <v>0</v>
      </c>
      <c r="AK147">
        <f t="shared" si="82"/>
        <v>67829.721662435171</v>
      </c>
      <c r="AL147">
        <f t="shared" si="83"/>
        <v>1200.00096774194</v>
      </c>
      <c r="AM147">
        <f t="shared" si="84"/>
        <v>963.36181471051782</v>
      </c>
      <c r="AN147">
        <f t="shared" si="85"/>
        <v>0.80280086483870949</v>
      </c>
      <c r="AO147">
        <f t="shared" si="86"/>
        <v>0.22320037310967739</v>
      </c>
      <c r="AP147">
        <v>10</v>
      </c>
      <c r="AQ147">
        <v>1</v>
      </c>
      <c r="AR147" t="s">
        <v>237</v>
      </c>
      <c r="AS147">
        <v>1560441304.6612899</v>
      </c>
      <c r="AT147">
        <v>372.49</v>
      </c>
      <c r="AU147">
        <v>423.63374193548401</v>
      </c>
      <c r="AV147">
        <v>22.337348387096799</v>
      </c>
      <c r="AW147">
        <v>19.0442741935484</v>
      </c>
      <c r="AX147">
        <v>599.99716129032299</v>
      </c>
      <c r="AY147">
        <v>99.424174193548396</v>
      </c>
      <c r="AZ147">
        <v>9.9770361290322601E-2</v>
      </c>
      <c r="BA147">
        <v>23.507712903225801</v>
      </c>
      <c r="BB147">
        <v>23.916512903225801</v>
      </c>
      <c r="BC147">
        <v>23.906909677419399</v>
      </c>
      <c r="BD147">
        <v>0</v>
      </c>
      <c r="BE147">
        <v>0</v>
      </c>
      <c r="BF147">
        <v>12994.564516128999</v>
      </c>
      <c r="BG147">
        <v>1039.7990322580599</v>
      </c>
      <c r="BH147">
        <v>18.3371225806452</v>
      </c>
      <c r="BI147">
        <v>1200.00096774194</v>
      </c>
      <c r="BJ147">
        <v>0.33000458064516103</v>
      </c>
      <c r="BK147">
        <v>0.33000770967741899</v>
      </c>
      <c r="BL147">
        <v>0.33000741935483902</v>
      </c>
      <c r="BM147">
        <v>9.9802206451612904E-3</v>
      </c>
      <c r="BN147">
        <v>26</v>
      </c>
      <c r="BO147">
        <v>17743.0935483871</v>
      </c>
      <c r="BP147">
        <v>1560439127</v>
      </c>
      <c r="BQ147" t="s">
        <v>238</v>
      </c>
      <c r="BR147">
        <v>2</v>
      </c>
      <c r="BS147">
        <v>-0.51400000000000001</v>
      </c>
      <c r="BT147">
        <v>2.4E-2</v>
      </c>
      <c r="BU147">
        <v>400</v>
      </c>
      <c r="BV147">
        <v>19</v>
      </c>
      <c r="BW147">
        <v>0.04</v>
      </c>
      <c r="BX147">
        <v>0.04</v>
      </c>
      <c r="BY147">
        <v>29.861749339337202</v>
      </c>
      <c r="BZ147">
        <v>4.4141750123728603</v>
      </c>
      <c r="CA147">
        <v>0.448340335197915</v>
      </c>
      <c r="CB147">
        <v>0</v>
      </c>
      <c r="CC147">
        <v>-51.070056097561</v>
      </c>
      <c r="CD147">
        <v>-7.8315554006966597</v>
      </c>
      <c r="CE147">
        <v>0.79306543760050296</v>
      </c>
      <c r="CF147">
        <v>0</v>
      </c>
      <c r="CG147">
        <v>3.2924848780487799</v>
      </c>
      <c r="CH147">
        <v>5.9934773519167997E-2</v>
      </c>
      <c r="CI147">
        <v>7.11208662803258E-3</v>
      </c>
      <c r="CJ147">
        <v>1</v>
      </c>
      <c r="CK147">
        <v>1</v>
      </c>
      <c r="CL147">
        <v>3</v>
      </c>
      <c r="CM147" t="s">
        <v>255</v>
      </c>
      <c r="CN147">
        <v>1.8608100000000001</v>
      </c>
      <c r="CO147">
        <v>1.8577600000000001</v>
      </c>
      <c r="CP147">
        <v>1.8605100000000001</v>
      </c>
      <c r="CQ147">
        <v>1.8533299999999999</v>
      </c>
      <c r="CR147">
        <v>1.8519300000000001</v>
      </c>
      <c r="CS147">
        <v>1.85273</v>
      </c>
      <c r="CT147">
        <v>1.85642</v>
      </c>
      <c r="CU147">
        <v>1.86269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-0.51400000000000001</v>
      </c>
      <c r="DJ147">
        <v>2.4E-2</v>
      </c>
      <c r="DK147">
        <v>3</v>
      </c>
      <c r="DL147">
        <v>614.25599999999997</v>
      </c>
      <c r="DM147">
        <v>288.04599999999999</v>
      </c>
      <c r="DN147">
        <v>22.9998</v>
      </c>
      <c r="DO147">
        <v>24.552</v>
      </c>
      <c r="DP147">
        <v>30.000299999999999</v>
      </c>
      <c r="DQ147">
        <v>24.622399999999999</v>
      </c>
      <c r="DR147">
        <v>24.632100000000001</v>
      </c>
      <c r="DS147">
        <v>21.049600000000002</v>
      </c>
      <c r="DT147">
        <v>28.893799999999999</v>
      </c>
      <c r="DU147">
        <v>92.551100000000005</v>
      </c>
      <c r="DV147">
        <v>23</v>
      </c>
      <c r="DW147">
        <v>450</v>
      </c>
      <c r="DX147">
        <v>19</v>
      </c>
      <c r="DY147">
        <v>101.14400000000001</v>
      </c>
      <c r="DZ147">
        <v>105.114</v>
      </c>
    </row>
    <row r="148" spans="1:130" x14ac:dyDescent="0.25">
      <c r="A148">
        <v>132</v>
      </c>
      <c r="B148">
        <v>1560441317</v>
      </c>
      <c r="C148">
        <v>262</v>
      </c>
      <c r="D148" t="s">
        <v>506</v>
      </c>
      <c r="E148" t="s">
        <v>507</v>
      </c>
      <c r="G148">
        <v>1560441306.6612899</v>
      </c>
      <c r="H148">
        <f t="shared" si="58"/>
        <v>2.0219753148206319E-3</v>
      </c>
      <c r="I148">
        <f t="shared" si="59"/>
        <v>30.046112653122602</v>
      </c>
      <c r="J148">
        <f t="shared" si="60"/>
        <v>375.59399999999999</v>
      </c>
      <c r="K148">
        <f t="shared" si="61"/>
        <v>187.95026578168861</v>
      </c>
      <c r="L148">
        <f t="shared" si="62"/>
        <v>18.705669223247394</v>
      </c>
      <c r="M148">
        <f t="shared" si="63"/>
        <v>37.380831024719285</v>
      </c>
      <c r="N148">
        <f t="shared" si="64"/>
        <v>0.27115700838469264</v>
      </c>
      <c r="O148">
        <f t="shared" si="65"/>
        <v>3</v>
      </c>
      <c r="P148">
        <f t="shared" si="66"/>
        <v>0.25943251749763141</v>
      </c>
      <c r="Q148">
        <f t="shared" si="67"/>
        <v>0.16315945255391626</v>
      </c>
      <c r="R148">
        <f t="shared" si="68"/>
        <v>215.02276096111302</v>
      </c>
      <c r="S148">
        <f t="shared" si="69"/>
        <v>24.230319227434055</v>
      </c>
      <c r="T148">
        <f t="shared" si="70"/>
        <v>23.906585483870948</v>
      </c>
      <c r="U148">
        <f t="shared" si="71"/>
        <v>2.9782096358838563</v>
      </c>
      <c r="V148">
        <f t="shared" si="72"/>
        <v>76.472415088501094</v>
      </c>
      <c r="W148">
        <f t="shared" si="73"/>
        <v>2.2227990638979294</v>
      </c>
      <c r="X148">
        <f t="shared" si="74"/>
        <v>2.9066677982191313</v>
      </c>
      <c r="Y148">
        <f t="shared" si="75"/>
        <v>0.75541057198592698</v>
      </c>
      <c r="Z148">
        <f t="shared" si="76"/>
        <v>-89.169111383589865</v>
      </c>
      <c r="AA148">
        <f t="shared" si="77"/>
        <v>-65.321257432247648</v>
      </c>
      <c r="AB148">
        <f t="shared" si="78"/>
        <v>-4.5458776008848023</v>
      </c>
      <c r="AC148">
        <f t="shared" si="79"/>
        <v>55.986514544390701</v>
      </c>
      <c r="AD148">
        <v>0</v>
      </c>
      <c r="AE148">
        <v>0</v>
      </c>
      <c r="AF148">
        <v>3</v>
      </c>
      <c r="AG148">
        <v>10</v>
      </c>
      <c r="AH148">
        <v>2</v>
      </c>
      <c r="AI148">
        <f t="shared" si="80"/>
        <v>1</v>
      </c>
      <c r="AJ148">
        <f t="shared" si="81"/>
        <v>0</v>
      </c>
      <c r="AK148">
        <f t="shared" si="82"/>
        <v>67827.987076431498</v>
      </c>
      <c r="AL148">
        <f t="shared" si="83"/>
        <v>1200.00096774194</v>
      </c>
      <c r="AM148">
        <f t="shared" si="84"/>
        <v>963.36182922665841</v>
      </c>
      <c r="AN148">
        <f t="shared" si="85"/>
        <v>0.80280087693548363</v>
      </c>
      <c r="AO148">
        <f t="shared" si="86"/>
        <v>0.22320041591612902</v>
      </c>
      <c r="AP148">
        <v>10</v>
      </c>
      <c r="AQ148">
        <v>1</v>
      </c>
      <c r="AR148" t="s">
        <v>237</v>
      </c>
      <c r="AS148">
        <v>1560441306.6612899</v>
      </c>
      <c r="AT148">
        <v>375.59399999999999</v>
      </c>
      <c r="AU148">
        <v>426.93548387096803</v>
      </c>
      <c r="AV148">
        <v>22.3341741935484</v>
      </c>
      <c r="AW148">
        <v>19.0395516129032</v>
      </c>
      <c r="AX148">
        <v>600.01293548387105</v>
      </c>
      <c r="AY148">
        <v>99.424670967741903</v>
      </c>
      <c r="AZ148">
        <v>9.9898180645161302E-2</v>
      </c>
      <c r="BA148">
        <v>23.5027096774194</v>
      </c>
      <c r="BB148">
        <v>23.911158064516101</v>
      </c>
      <c r="BC148">
        <v>23.902012903225799</v>
      </c>
      <c r="BD148">
        <v>0</v>
      </c>
      <c r="BE148">
        <v>0</v>
      </c>
      <c r="BF148">
        <v>12993.8774193548</v>
      </c>
      <c r="BG148">
        <v>1039.7758064516099</v>
      </c>
      <c r="BH148">
        <v>18.351729032258099</v>
      </c>
      <c r="BI148">
        <v>1200.00096774194</v>
      </c>
      <c r="BJ148">
        <v>0.33000396774193502</v>
      </c>
      <c r="BK148">
        <v>0.33000751612903201</v>
      </c>
      <c r="BL148">
        <v>0.33000816129032301</v>
      </c>
      <c r="BM148">
        <v>9.9802432258064497E-3</v>
      </c>
      <c r="BN148">
        <v>26</v>
      </c>
      <c r="BO148">
        <v>17743.080645161299</v>
      </c>
      <c r="BP148">
        <v>1560439127</v>
      </c>
      <c r="BQ148" t="s">
        <v>238</v>
      </c>
      <c r="BR148">
        <v>2</v>
      </c>
      <c r="BS148">
        <v>-0.51400000000000001</v>
      </c>
      <c r="BT148">
        <v>2.4E-2</v>
      </c>
      <c r="BU148">
        <v>400</v>
      </c>
      <c r="BV148">
        <v>19</v>
      </c>
      <c r="BW148">
        <v>0.04</v>
      </c>
      <c r="BX148">
        <v>0.04</v>
      </c>
      <c r="BY148">
        <v>29.984605246789499</v>
      </c>
      <c r="BZ148">
        <v>4.3707017957113798</v>
      </c>
      <c r="CA148">
        <v>0.44557425290821301</v>
      </c>
      <c r="CB148">
        <v>0</v>
      </c>
      <c r="CC148">
        <v>-51.277358536585403</v>
      </c>
      <c r="CD148">
        <v>-7.61933519163696</v>
      </c>
      <c r="CE148">
        <v>0.77696195436114301</v>
      </c>
      <c r="CF148">
        <v>0</v>
      </c>
      <c r="CG148">
        <v>3.2941724390243898</v>
      </c>
      <c r="CH148">
        <v>6.1028780487798598E-2</v>
      </c>
      <c r="CI148">
        <v>7.1908603170928297E-3</v>
      </c>
      <c r="CJ148">
        <v>1</v>
      </c>
      <c r="CK148">
        <v>1</v>
      </c>
      <c r="CL148">
        <v>3</v>
      </c>
      <c r="CM148" t="s">
        <v>255</v>
      </c>
      <c r="CN148">
        <v>1.8608100000000001</v>
      </c>
      <c r="CO148">
        <v>1.8577600000000001</v>
      </c>
      <c r="CP148">
        <v>1.8605100000000001</v>
      </c>
      <c r="CQ148">
        <v>1.8533299999999999</v>
      </c>
      <c r="CR148">
        <v>1.8519099999999999</v>
      </c>
      <c r="CS148">
        <v>1.85273</v>
      </c>
      <c r="CT148">
        <v>1.85642</v>
      </c>
      <c r="CU148">
        <v>1.8626799999999999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-0.51400000000000001</v>
      </c>
      <c r="DJ148">
        <v>2.4E-2</v>
      </c>
      <c r="DK148">
        <v>3</v>
      </c>
      <c r="DL148">
        <v>615.30899999999997</v>
      </c>
      <c r="DM148">
        <v>288.01299999999998</v>
      </c>
      <c r="DN148">
        <v>22.9998</v>
      </c>
      <c r="DO148">
        <v>24.552</v>
      </c>
      <c r="DP148">
        <v>30.0002</v>
      </c>
      <c r="DQ148">
        <v>24.622399999999999</v>
      </c>
      <c r="DR148">
        <v>24.632100000000001</v>
      </c>
      <c r="DS148">
        <v>21.196300000000001</v>
      </c>
      <c r="DT148">
        <v>28.893799999999999</v>
      </c>
      <c r="DU148">
        <v>92.178899999999999</v>
      </c>
      <c r="DV148">
        <v>23</v>
      </c>
      <c r="DW148">
        <v>455</v>
      </c>
      <c r="DX148">
        <v>19</v>
      </c>
      <c r="DY148">
        <v>101.14400000000001</v>
      </c>
      <c r="DZ148">
        <v>105.114</v>
      </c>
    </row>
    <row r="149" spans="1:130" x14ac:dyDescent="0.25">
      <c r="A149">
        <v>133</v>
      </c>
      <c r="B149">
        <v>1560441319</v>
      </c>
      <c r="C149">
        <v>264</v>
      </c>
      <c r="D149" t="s">
        <v>508</v>
      </c>
      <c r="E149" t="s">
        <v>509</v>
      </c>
      <c r="G149">
        <v>1560441308.6612899</v>
      </c>
      <c r="H149">
        <f t="shared" si="58"/>
        <v>2.0226247820158295E-3</v>
      </c>
      <c r="I149">
        <f t="shared" si="59"/>
        <v>30.164470450054885</v>
      </c>
      <c r="J149">
        <f t="shared" si="60"/>
        <v>378.69916129032299</v>
      </c>
      <c r="K149">
        <f t="shared" si="61"/>
        <v>190.46171358235591</v>
      </c>
      <c r="L149">
        <f t="shared" si="62"/>
        <v>18.955734149984949</v>
      </c>
      <c r="M149">
        <f t="shared" si="63"/>
        <v>37.690097863881867</v>
      </c>
      <c r="N149">
        <f t="shared" si="64"/>
        <v>0.2714078381043738</v>
      </c>
      <c r="O149">
        <f t="shared" si="65"/>
        <v>3</v>
      </c>
      <c r="P149">
        <f t="shared" si="66"/>
        <v>0.25966211585411181</v>
      </c>
      <c r="Q149">
        <f t="shared" si="67"/>
        <v>0.16330475295745026</v>
      </c>
      <c r="R149">
        <f t="shared" si="68"/>
        <v>215.02278374770626</v>
      </c>
      <c r="S149">
        <f t="shared" si="69"/>
        <v>24.225130367091264</v>
      </c>
      <c r="T149">
        <f t="shared" si="70"/>
        <v>23.9023887096774</v>
      </c>
      <c r="U149">
        <f t="shared" si="71"/>
        <v>2.9774583824230296</v>
      </c>
      <c r="V149">
        <f t="shared" si="72"/>
        <v>76.484076992310619</v>
      </c>
      <c r="W149">
        <f t="shared" si="73"/>
        <v>2.2224644343931539</v>
      </c>
      <c r="X149">
        <f t="shared" si="74"/>
        <v>2.9057870890127768</v>
      </c>
      <c r="Y149">
        <f t="shared" si="75"/>
        <v>0.75499394802987574</v>
      </c>
      <c r="Z149">
        <f t="shared" si="76"/>
        <v>-89.197752886898073</v>
      </c>
      <c r="AA149">
        <f t="shared" si="77"/>
        <v>-65.455341793552279</v>
      </c>
      <c r="AB149">
        <f t="shared" si="78"/>
        <v>-4.554996508371743</v>
      </c>
      <c r="AC149">
        <f t="shared" si="79"/>
        <v>55.814692558884161</v>
      </c>
      <c r="AD149">
        <v>0</v>
      </c>
      <c r="AE149">
        <v>0</v>
      </c>
      <c r="AF149">
        <v>3</v>
      </c>
      <c r="AG149">
        <v>9</v>
      </c>
      <c r="AH149">
        <v>1</v>
      </c>
      <c r="AI149">
        <f t="shared" si="80"/>
        <v>1</v>
      </c>
      <c r="AJ149">
        <f t="shared" si="81"/>
        <v>0</v>
      </c>
      <c r="AK149">
        <f t="shared" si="82"/>
        <v>67830.787966487289</v>
      </c>
      <c r="AL149">
        <f t="shared" si="83"/>
        <v>1200.0006451612901</v>
      </c>
      <c r="AM149">
        <f t="shared" si="84"/>
        <v>963.36168696837103</v>
      </c>
      <c r="AN149">
        <f t="shared" si="85"/>
        <v>0.80280097419354901</v>
      </c>
      <c r="AO149">
        <f t="shared" si="86"/>
        <v>0.22320047252903244</v>
      </c>
      <c r="AP149">
        <v>10</v>
      </c>
      <c r="AQ149">
        <v>1</v>
      </c>
      <c r="AR149" t="s">
        <v>237</v>
      </c>
      <c r="AS149">
        <v>1560441308.6612899</v>
      </c>
      <c r="AT149">
        <v>378.69916129032299</v>
      </c>
      <c r="AU149">
        <v>430.24677419354799</v>
      </c>
      <c r="AV149">
        <v>22.330677419354799</v>
      </c>
      <c r="AW149">
        <v>19.035112903225802</v>
      </c>
      <c r="AX149">
        <v>600.03625806451601</v>
      </c>
      <c r="AY149">
        <v>99.425164516129001</v>
      </c>
      <c r="AZ149">
        <v>0.100004051612903</v>
      </c>
      <c r="BA149">
        <v>23.497683870967698</v>
      </c>
      <c r="BB149">
        <v>23.906025806451598</v>
      </c>
      <c r="BC149">
        <v>23.898751612903201</v>
      </c>
      <c r="BD149">
        <v>0</v>
      </c>
      <c r="BE149">
        <v>0</v>
      </c>
      <c r="BF149">
        <v>12994.158064516099</v>
      </c>
      <c r="BG149">
        <v>1039.7558064516099</v>
      </c>
      <c r="BH149">
        <v>18.365035483871001</v>
      </c>
      <c r="BI149">
        <v>1200.0006451612901</v>
      </c>
      <c r="BJ149">
        <v>0.330003548387097</v>
      </c>
      <c r="BK149">
        <v>0.33000741935483902</v>
      </c>
      <c r="BL149">
        <v>0.33000874193548402</v>
      </c>
      <c r="BM149">
        <v>9.9802593548387105E-3</v>
      </c>
      <c r="BN149">
        <v>26</v>
      </c>
      <c r="BO149">
        <v>17743.0741935484</v>
      </c>
      <c r="BP149">
        <v>1560439127</v>
      </c>
      <c r="BQ149" t="s">
        <v>238</v>
      </c>
      <c r="BR149">
        <v>2</v>
      </c>
      <c r="BS149">
        <v>-0.51400000000000001</v>
      </c>
      <c r="BT149">
        <v>2.4E-2</v>
      </c>
      <c r="BU149">
        <v>400</v>
      </c>
      <c r="BV149">
        <v>19</v>
      </c>
      <c r="BW149">
        <v>0.04</v>
      </c>
      <c r="BX149">
        <v>0.04</v>
      </c>
      <c r="BY149">
        <v>30.097693517836898</v>
      </c>
      <c r="BZ149">
        <v>4.3120251492781998</v>
      </c>
      <c r="CA149">
        <v>0.44042945625019803</v>
      </c>
      <c r="CB149">
        <v>0</v>
      </c>
      <c r="CC149">
        <v>-51.478336585365803</v>
      </c>
      <c r="CD149">
        <v>-7.4786508710803696</v>
      </c>
      <c r="CE149">
        <v>0.76621389796975004</v>
      </c>
      <c r="CF149">
        <v>0</v>
      </c>
      <c r="CG149">
        <v>3.29535024390244</v>
      </c>
      <c r="CH149">
        <v>5.5529059233471997E-2</v>
      </c>
      <c r="CI149">
        <v>6.9253727513679496E-3</v>
      </c>
      <c r="CJ149">
        <v>1</v>
      </c>
      <c r="CK149">
        <v>1</v>
      </c>
      <c r="CL149">
        <v>3</v>
      </c>
      <c r="CM149" t="s">
        <v>255</v>
      </c>
      <c r="CN149">
        <v>1.8608100000000001</v>
      </c>
      <c r="CO149">
        <v>1.8577600000000001</v>
      </c>
      <c r="CP149">
        <v>1.8605100000000001</v>
      </c>
      <c r="CQ149">
        <v>1.8533299999999999</v>
      </c>
      <c r="CR149">
        <v>1.85189</v>
      </c>
      <c r="CS149">
        <v>1.85273</v>
      </c>
      <c r="CT149">
        <v>1.8564099999999999</v>
      </c>
      <c r="CU149">
        <v>1.86267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-0.51400000000000001</v>
      </c>
      <c r="DJ149">
        <v>2.4E-2</v>
      </c>
      <c r="DK149">
        <v>3</v>
      </c>
      <c r="DL149">
        <v>616.40800000000002</v>
      </c>
      <c r="DM149">
        <v>288.01299999999998</v>
      </c>
      <c r="DN149">
        <v>22.999700000000001</v>
      </c>
      <c r="DO149">
        <v>24.552</v>
      </c>
      <c r="DP149">
        <v>30.0002</v>
      </c>
      <c r="DQ149">
        <v>24.622699999999998</v>
      </c>
      <c r="DR149">
        <v>24.632100000000001</v>
      </c>
      <c r="DS149">
        <v>21.331900000000001</v>
      </c>
      <c r="DT149">
        <v>28.893799999999999</v>
      </c>
      <c r="DU149">
        <v>92.178899999999999</v>
      </c>
      <c r="DV149">
        <v>23</v>
      </c>
      <c r="DW149">
        <v>460</v>
      </c>
      <c r="DX149">
        <v>19</v>
      </c>
      <c r="DY149">
        <v>101.14400000000001</v>
      </c>
      <c r="DZ149">
        <v>105.114</v>
      </c>
    </row>
    <row r="150" spans="1:130" x14ac:dyDescent="0.25">
      <c r="A150">
        <v>134</v>
      </c>
      <c r="B150">
        <v>1560441321</v>
      </c>
      <c r="C150">
        <v>266</v>
      </c>
      <c r="D150" t="s">
        <v>510</v>
      </c>
      <c r="E150" t="s">
        <v>511</v>
      </c>
      <c r="G150">
        <v>1560441310.6612899</v>
      </c>
      <c r="H150">
        <f t="shared" si="58"/>
        <v>2.0229325468495872E-3</v>
      </c>
      <c r="I150">
        <f t="shared" si="59"/>
        <v>30.304128744470958</v>
      </c>
      <c r="J150">
        <f t="shared" si="60"/>
        <v>381.80693548387097</v>
      </c>
      <c r="K150">
        <f t="shared" si="61"/>
        <v>192.8089739750697</v>
      </c>
      <c r="L150">
        <f t="shared" si="62"/>
        <v>19.189427343709632</v>
      </c>
      <c r="M150">
        <f t="shared" si="63"/>
        <v>37.999561414291399</v>
      </c>
      <c r="N150">
        <f t="shared" si="64"/>
        <v>0.27160028178037177</v>
      </c>
      <c r="O150">
        <f t="shared" si="65"/>
        <v>3</v>
      </c>
      <c r="P150">
        <f t="shared" si="66"/>
        <v>0.25983825777551334</v>
      </c>
      <c r="Q150">
        <f t="shared" si="67"/>
        <v>0.16341622475977724</v>
      </c>
      <c r="R150">
        <f t="shared" si="68"/>
        <v>215.02296272066087</v>
      </c>
      <c r="S150">
        <f t="shared" si="69"/>
        <v>24.220319713238471</v>
      </c>
      <c r="T150">
        <f t="shared" si="70"/>
        <v>23.898258064516099</v>
      </c>
      <c r="U150">
        <f t="shared" si="71"/>
        <v>2.9767191283555632</v>
      </c>
      <c r="V150">
        <f t="shared" si="72"/>
        <v>76.493878694898598</v>
      </c>
      <c r="W150">
        <f t="shared" si="73"/>
        <v>2.2221146422746503</v>
      </c>
      <c r="X150">
        <f t="shared" si="74"/>
        <v>2.9049574687377486</v>
      </c>
      <c r="Y150">
        <f t="shared" si="75"/>
        <v>0.75460448608091291</v>
      </c>
      <c r="Z150">
        <f t="shared" si="76"/>
        <v>-89.211325316066791</v>
      </c>
      <c r="AA150">
        <f t="shared" si="77"/>
        <v>-65.553165987087937</v>
      </c>
      <c r="AB150">
        <f t="shared" si="78"/>
        <v>-4.561599565660174</v>
      </c>
      <c r="AC150">
        <f t="shared" si="79"/>
        <v>55.69687185184597</v>
      </c>
      <c r="AD150">
        <v>0</v>
      </c>
      <c r="AE150">
        <v>0</v>
      </c>
      <c r="AF150">
        <v>3</v>
      </c>
      <c r="AG150">
        <v>9</v>
      </c>
      <c r="AH150">
        <v>1</v>
      </c>
      <c r="AI150">
        <f t="shared" si="80"/>
        <v>1</v>
      </c>
      <c r="AJ150">
        <f t="shared" si="81"/>
        <v>0</v>
      </c>
      <c r="AK150">
        <f t="shared" si="82"/>
        <v>67836.754310263947</v>
      </c>
      <c r="AL150">
        <f t="shared" si="83"/>
        <v>1200.00129032258</v>
      </c>
      <c r="AM150">
        <f t="shared" si="84"/>
        <v>963.36236264658839</v>
      </c>
      <c r="AN150">
        <f t="shared" si="85"/>
        <v>0.80280110564516216</v>
      </c>
      <c r="AO150">
        <f t="shared" si="86"/>
        <v>0.22320050176129055</v>
      </c>
      <c r="AP150">
        <v>10</v>
      </c>
      <c r="AQ150">
        <v>1</v>
      </c>
      <c r="AR150" t="s">
        <v>237</v>
      </c>
      <c r="AS150">
        <v>1560441310.6612899</v>
      </c>
      <c r="AT150">
        <v>381.80693548387097</v>
      </c>
      <c r="AU150">
        <v>433.59674193548398</v>
      </c>
      <c r="AV150">
        <v>22.327067741935501</v>
      </c>
      <c r="AW150">
        <v>19.031067741935502</v>
      </c>
      <c r="AX150">
        <v>600.05048387096804</v>
      </c>
      <c r="AY150">
        <v>99.425545161290302</v>
      </c>
      <c r="AZ150">
        <v>0.10004718064516099</v>
      </c>
      <c r="BA150">
        <v>23.492948387096799</v>
      </c>
      <c r="BB150">
        <v>23.9009258064516</v>
      </c>
      <c r="BC150">
        <v>23.895590322580599</v>
      </c>
      <c r="BD150">
        <v>0</v>
      </c>
      <c r="BE150">
        <v>0</v>
      </c>
      <c r="BF150">
        <v>12995.1451612903</v>
      </c>
      <c r="BG150">
        <v>1039.7393548387099</v>
      </c>
      <c r="BH150">
        <v>18.377806451612901</v>
      </c>
      <c r="BI150">
        <v>1200.00129032258</v>
      </c>
      <c r="BJ150">
        <v>0.330003612903226</v>
      </c>
      <c r="BK150">
        <v>0.33000716129032298</v>
      </c>
      <c r="BL150">
        <v>0.33000903225806499</v>
      </c>
      <c r="BM150">
        <v>9.9802664516129101E-3</v>
      </c>
      <c r="BN150">
        <v>26</v>
      </c>
      <c r="BO150">
        <v>17743.083870967701</v>
      </c>
      <c r="BP150">
        <v>1560439127</v>
      </c>
      <c r="BQ150" t="s">
        <v>238</v>
      </c>
      <c r="BR150">
        <v>2</v>
      </c>
      <c r="BS150">
        <v>-0.51400000000000001</v>
      </c>
      <c r="BT150">
        <v>2.4E-2</v>
      </c>
      <c r="BU150">
        <v>400</v>
      </c>
      <c r="BV150">
        <v>19</v>
      </c>
      <c r="BW150">
        <v>0.04</v>
      </c>
      <c r="BX150">
        <v>0.04</v>
      </c>
      <c r="BY150">
        <v>30.222818094125302</v>
      </c>
      <c r="BZ150">
        <v>4.2524153869923103</v>
      </c>
      <c r="CA150">
        <v>0.43475261433641299</v>
      </c>
      <c r="CB150">
        <v>0</v>
      </c>
      <c r="CC150">
        <v>-51.705214634146401</v>
      </c>
      <c r="CD150">
        <v>-7.3099714285712798</v>
      </c>
      <c r="CE150">
        <v>0.75144150627099204</v>
      </c>
      <c r="CF150">
        <v>0</v>
      </c>
      <c r="CG150">
        <v>3.29590658536585</v>
      </c>
      <c r="CH150">
        <v>4.7185923344940997E-2</v>
      </c>
      <c r="CI150">
        <v>6.73203648011075E-3</v>
      </c>
      <c r="CJ150">
        <v>1</v>
      </c>
      <c r="CK150">
        <v>1</v>
      </c>
      <c r="CL150">
        <v>3</v>
      </c>
      <c r="CM150" t="s">
        <v>255</v>
      </c>
      <c r="CN150">
        <v>1.8608100000000001</v>
      </c>
      <c r="CO150">
        <v>1.8577600000000001</v>
      </c>
      <c r="CP150">
        <v>1.8605</v>
      </c>
      <c r="CQ150">
        <v>1.8533299999999999</v>
      </c>
      <c r="CR150">
        <v>1.85189</v>
      </c>
      <c r="CS150">
        <v>1.85273</v>
      </c>
      <c r="CT150">
        <v>1.8564000000000001</v>
      </c>
      <c r="CU150">
        <v>1.86267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-0.51400000000000001</v>
      </c>
      <c r="DJ150">
        <v>2.4E-2</v>
      </c>
      <c r="DK150">
        <v>3</v>
      </c>
      <c r="DL150">
        <v>616.92899999999997</v>
      </c>
      <c r="DM150">
        <v>288.11700000000002</v>
      </c>
      <c r="DN150">
        <v>22.999700000000001</v>
      </c>
      <c r="DO150">
        <v>24.552900000000001</v>
      </c>
      <c r="DP150">
        <v>30.0001</v>
      </c>
      <c r="DQ150">
        <v>24.623699999999999</v>
      </c>
      <c r="DR150">
        <v>24.6328</v>
      </c>
      <c r="DS150">
        <v>21.427</v>
      </c>
      <c r="DT150">
        <v>28.893799999999999</v>
      </c>
      <c r="DU150">
        <v>92.178899999999999</v>
      </c>
      <c r="DV150">
        <v>23</v>
      </c>
      <c r="DW150">
        <v>460</v>
      </c>
      <c r="DX150">
        <v>19</v>
      </c>
      <c r="DY150">
        <v>101.14400000000001</v>
      </c>
      <c r="DZ150">
        <v>105.113</v>
      </c>
    </row>
    <row r="151" spans="1:130" x14ac:dyDescent="0.25">
      <c r="A151">
        <v>135</v>
      </c>
      <c r="B151">
        <v>1560441323</v>
      </c>
      <c r="C151">
        <v>268</v>
      </c>
      <c r="D151" t="s">
        <v>512</v>
      </c>
      <c r="E151" t="s">
        <v>513</v>
      </c>
      <c r="G151">
        <v>1560441312.6612899</v>
      </c>
      <c r="H151">
        <f t="shared" si="58"/>
        <v>2.0232132973434635E-3</v>
      </c>
      <c r="I151">
        <f t="shared" si="59"/>
        <v>30.463612233201971</v>
      </c>
      <c r="J151">
        <f t="shared" si="60"/>
        <v>384.916870967742</v>
      </c>
      <c r="K151">
        <f t="shared" si="61"/>
        <v>195.02810136614369</v>
      </c>
      <c r="L151">
        <f t="shared" si="62"/>
        <v>19.410327078647487</v>
      </c>
      <c r="M151">
        <f t="shared" si="63"/>
        <v>38.309158071260541</v>
      </c>
      <c r="N151">
        <f t="shared" si="64"/>
        <v>0.27177650888653415</v>
      </c>
      <c r="O151">
        <f t="shared" si="65"/>
        <v>3</v>
      </c>
      <c r="P151">
        <f t="shared" si="66"/>
        <v>0.25999954733857461</v>
      </c>
      <c r="Q151">
        <f t="shared" si="67"/>
        <v>0.1635182980448219</v>
      </c>
      <c r="R151">
        <f t="shared" si="68"/>
        <v>215.02317019731103</v>
      </c>
      <c r="S151">
        <f t="shared" si="69"/>
        <v>24.216054563524388</v>
      </c>
      <c r="T151">
        <f t="shared" si="70"/>
        <v>23.89430322580645</v>
      </c>
      <c r="U151">
        <f t="shared" si="71"/>
        <v>2.9760114884444469</v>
      </c>
      <c r="V151">
        <f t="shared" si="72"/>
        <v>76.501192024379165</v>
      </c>
      <c r="W151">
        <f t="shared" si="73"/>
        <v>2.2217647545807697</v>
      </c>
      <c r="X151">
        <f t="shared" si="74"/>
        <v>2.9042223994009722</v>
      </c>
      <c r="Y151">
        <f t="shared" si="75"/>
        <v>0.75424673386367713</v>
      </c>
      <c r="Z151">
        <f t="shared" si="76"/>
        <v>-89.223706412846738</v>
      </c>
      <c r="AA151">
        <f t="shared" si="77"/>
        <v>-65.592295664519895</v>
      </c>
      <c r="AB151">
        <f t="shared" si="78"/>
        <v>-4.564134353841852</v>
      </c>
      <c r="AC151">
        <f t="shared" si="79"/>
        <v>55.643033766102533</v>
      </c>
      <c r="AD151">
        <v>0</v>
      </c>
      <c r="AE151">
        <v>0</v>
      </c>
      <c r="AF151">
        <v>3</v>
      </c>
      <c r="AG151">
        <v>9</v>
      </c>
      <c r="AH151">
        <v>1</v>
      </c>
      <c r="AI151">
        <f t="shared" si="80"/>
        <v>1</v>
      </c>
      <c r="AJ151">
        <f t="shared" si="81"/>
        <v>0</v>
      </c>
      <c r="AK151">
        <f t="shared" si="82"/>
        <v>67845.756811740925</v>
      </c>
      <c r="AL151">
        <f t="shared" si="83"/>
        <v>1200.00225806452</v>
      </c>
      <c r="AM151">
        <f t="shared" si="84"/>
        <v>963.36334016416697</v>
      </c>
      <c r="AN151">
        <f t="shared" si="85"/>
        <v>0.80280127282258018</v>
      </c>
      <c r="AO151">
        <f t="shared" si="86"/>
        <v>0.22320049064838701</v>
      </c>
      <c r="AP151">
        <v>10</v>
      </c>
      <c r="AQ151">
        <v>1</v>
      </c>
      <c r="AR151" t="s">
        <v>237</v>
      </c>
      <c r="AS151">
        <v>1560441312.6612899</v>
      </c>
      <c r="AT151">
        <v>384.916870967742</v>
      </c>
      <c r="AU151">
        <v>436.982741935484</v>
      </c>
      <c r="AV151">
        <v>22.3235064516129</v>
      </c>
      <c r="AW151">
        <v>19.0270612903226</v>
      </c>
      <c r="AX151">
        <v>600.05490322580602</v>
      </c>
      <c r="AY151">
        <v>99.425729032258104</v>
      </c>
      <c r="AZ151">
        <v>0.100067212903226</v>
      </c>
      <c r="BA151">
        <v>23.488751612903201</v>
      </c>
      <c r="BB151">
        <v>23.897132258064499</v>
      </c>
      <c r="BC151">
        <v>23.891474193548401</v>
      </c>
      <c r="BD151">
        <v>0</v>
      </c>
      <c r="BE151">
        <v>0</v>
      </c>
      <c r="BF151">
        <v>12996.835483871</v>
      </c>
      <c r="BG151">
        <v>1039.72322580645</v>
      </c>
      <c r="BH151">
        <v>18.390351612903199</v>
      </c>
      <c r="BI151">
        <v>1200.00225806452</v>
      </c>
      <c r="BJ151">
        <v>0.33000412903225801</v>
      </c>
      <c r="BK151">
        <v>0.33000600000000002</v>
      </c>
      <c r="BL151">
        <v>0.33000964516129</v>
      </c>
      <c r="BM151">
        <v>9.9802841935483898E-3</v>
      </c>
      <c r="BN151">
        <v>26</v>
      </c>
      <c r="BO151">
        <v>17743.096774193498</v>
      </c>
      <c r="BP151">
        <v>1560439127</v>
      </c>
      <c r="BQ151" t="s">
        <v>238</v>
      </c>
      <c r="BR151">
        <v>2</v>
      </c>
      <c r="BS151">
        <v>-0.51400000000000001</v>
      </c>
      <c r="BT151">
        <v>2.4E-2</v>
      </c>
      <c r="BU151">
        <v>400</v>
      </c>
      <c r="BV151">
        <v>19</v>
      </c>
      <c r="BW151">
        <v>0.04</v>
      </c>
      <c r="BX151">
        <v>0.04</v>
      </c>
      <c r="BY151">
        <v>30.371704769058599</v>
      </c>
      <c r="BZ151">
        <v>4.0429007692996199</v>
      </c>
      <c r="CA151">
        <v>0.413487508663679</v>
      </c>
      <c r="CB151">
        <v>0</v>
      </c>
      <c r="CC151">
        <v>-51.973524390243902</v>
      </c>
      <c r="CD151">
        <v>-6.8329045296170898</v>
      </c>
      <c r="CE151">
        <v>0.69995742197354305</v>
      </c>
      <c r="CF151">
        <v>0</v>
      </c>
      <c r="CG151">
        <v>3.2962851219512199</v>
      </c>
      <c r="CH151">
        <v>3.33370034843221E-2</v>
      </c>
      <c r="CI151">
        <v>6.4964403468553301E-3</v>
      </c>
      <c r="CJ151">
        <v>1</v>
      </c>
      <c r="CK151">
        <v>1</v>
      </c>
      <c r="CL151">
        <v>3</v>
      </c>
      <c r="CM151" t="s">
        <v>255</v>
      </c>
      <c r="CN151">
        <v>1.8608100000000001</v>
      </c>
      <c r="CO151">
        <v>1.8577600000000001</v>
      </c>
      <c r="CP151">
        <v>1.8605</v>
      </c>
      <c r="CQ151">
        <v>1.8533299999999999</v>
      </c>
      <c r="CR151">
        <v>1.85189</v>
      </c>
      <c r="CS151">
        <v>1.85273</v>
      </c>
      <c r="CT151">
        <v>1.85639</v>
      </c>
      <c r="CU151">
        <v>1.86266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-0.51400000000000001</v>
      </c>
      <c r="DJ151">
        <v>2.4E-2</v>
      </c>
      <c r="DK151">
        <v>3</v>
      </c>
      <c r="DL151">
        <v>616.46799999999996</v>
      </c>
      <c r="DM151">
        <v>288.28899999999999</v>
      </c>
      <c r="DN151">
        <v>22.999700000000001</v>
      </c>
      <c r="DO151">
        <v>24.553899999999999</v>
      </c>
      <c r="DP151">
        <v>30.0001</v>
      </c>
      <c r="DQ151">
        <v>24.624400000000001</v>
      </c>
      <c r="DR151">
        <v>24.633800000000001</v>
      </c>
      <c r="DS151">
        <v>21.5669</v>
      </c>
      <c r="DT151">
        <v>28.893799999999999</v>
      </c>
      <c r="DU151">
        <v>92.178899999999999</v>
      </c>
      <c r="DV151">
        <v>23</v>
      </c>
      <c r="DW151">
        <v>465</v>
      </c>
      <c r="DX151">
        <v>19</v>
      </c>
      <c r="DY151">
        <v>101.143</v>
      </c>
      <c r="DZ151">
        <v>105.113</v>
      </c>
    </row>
    <row r="152" spans="1:130" x14ac:dyDescent="0.25">
      <c r="A152">
        <v>136</v>
      </c>
      <c r="B152">
        <v>1560441325</v>
      </c>
      <c r="C152">
        <v>270</v>
      </c>
      <c r="D152" t="s">
        <v>514</v>
      </c>
      <c r="E152" t="s">
        <v>515</v>
      </c>
      <c r="G152">
        <v>1560441314.6612899</v>
      </c>
      <c r="H152">
        <f t="shared" si="58"/>
        <v>2.0236802274818926E-3</v>
      </c>
      <c r="I152">
        <f t="shared" si="59"/>
        <v>30.622110399105832</v>
      </c>
      <c r="J152">
        <f t="shared" si="60"/>
        <v>388.032806451613</v>
      </c>
      <c r="K152">
        <f t="shared" si="61"/>
        <v>197.27253127814274</v>
      </c>
      <c r="L152">
        <f t="shared" si="62"/>
        <v>19.633697672854584</v>
      </c>
      <c r="M152">
        <f t="shared" si="63"/>
        <v>38.619258138268641</v>
      </c>
      <c r="N152">
        <f t="shared" si="64"/>
        <v>0.27197155976076975</v>
      </c>
      <c r="O152">
        <f t="shared" si="65"/>
        <v>3</v>
      </c>
      <c r="P152">
        <f t="shared" si="66"/>
        <v>0.26017805454252746</v>
      </c>
      <c r="Q152">
        <f t="shared" si="67"/>
        <v>0.16363126856586008</v>
      </c>
      <c r="R152">
        <f t="shared" si="68"/>
        <v>215.02325589998216</v>
      </c>
      <c r="S152">
        <f t="shared" si="69"/>
        <v>24.212279692818655</v>
      </c>
      <c r="T152">
        <f t="shared" si="70"/>
        <v>23.890470967741898</v>
      </c>
      <c r="U152">
        <f t="shared" si="71"/>
        <v>2.9753259222377375</v>
      </c>
      <c r="V152">
        <f t="shared" si="72"/>
        <v>76.506162755718236</v>
      </c>
      <c r="W152">
        <f t="shared" si="73"/>
        <v>2.2214190316687095</v>
      </c>
      <c r="X152">
        <f t="shared" si="74"/>
        <v>2.9035818183191728</v>
      </c>
      <c r="Y152">
        <f t="shared" si="75"/>
        <v>0.75390689056902804</v>
      </c>
      <c r="Z152">
        <f t="shared" si="76"/>
        <v>-89.244298031951459</v>
      </c>
      <c r="AA152">
        <f t="shared" si="77"/>
        <v>-65.564122296767849</v>
      </c>
      <c r="AB152">
        <f t="shared" si="78"/>
        <v>-4.5620011897046693</v>
      </c>
      <c r="AC152">
        <f t="shared" si="79"/>
        <v>55.652834381558193</v>
      </c>
      <c r="AD152">
        <v>0</v>
      </c>
      <c r="AE152">
        <v>0</v>
      </c>
      <c r="AF152">
        <v>3</v>
      </c>
      <c r="AG152">
        <v>9</v>
      </c>
      <c r="AH152">
        <v>2</v>
      </c>
      <c r="AI152">
        <f t="shared" si="80"/>
        <v>1</v>
      </c>
      <c r="AJ152">
        <f t="shared" si="81"/>
        <v>0</v>
      </c>
      <c r="AK152">
        <f t="shared" si="82"/>
        <v>67851.914818859907</v>
      </c>
      <c r="AL152">
        <f t="shared" si="83"/>
        <v>1200.00225806452</v>
      </c>
      <c r="AM152">
        <f t="shared" si="84"/>
        <v>963.36374787461261</v>
      </c>
      <c r="AN152">
        <f t="shared" si="85"/>
        <v>0.80280161258064553</v>
      </c>
      <c r="AO152">
        <f t="shared" si="86"/>
        <v>0.22320048514838725</v>
      </c>
      <c r="AP152">
        <v>10</v>
      </c>
      <c r="AQ152">
        <v>1</v>
      </c>
      <c r="AR152" t="s">
        <v>237</v>
      </c>
      <c r="AS152">
        <v>1560441314.6612899</v>
      </c>
      <c r="AT152">
        <v>388.032806451613</v>
      </c>
      <c r="AU152">
        <v>440.372935483871</v>
      </c>
      <c r="AV152">
        <v>22.3200419354839</v>
      </c>
      <c r="AW152">
        <v>19.022867741935499</v>
      </c>
      <c r="AX152">
        <v>600.06280645161303</v>
      </c>
      <c r="AY152">
        <v>99.425622580645197</v>
      </c>
      <c r="AZ152">
        <v>0.100132706451613</v>
      </c>
      <c r="BA152">
        <v>23.485093548387098</v>
      </c>
      <c r="BB152">
        <v>23.894077419354801</v>
      </c>
      <c r="BC152">
        <v>23.886864516128998</v>
      </c>
      <c r="BD152">
        <v>0</v>
      </c>
      <c r="BE152">
        <v>0</v>
      </c>
      <c r="BF152">
        <v>12997.987096774201</v>
      </c>
      <c r="BG152">
        <v>1039.71</v>
      </c>
      <c r="BH152">
        <v>18.402270967741899</v>
      </c>
      <c r="BI152">
        <v>1200.00225806452</v>
      </c>
      <c r="BJ152">
        <v>0.33000512903225798</v>
      </c>
      <c r="BK152">
        <v>0.330004290322581</v>
      </c>
      <c r="BL152">
        <v>0.33001041935483899</v>
      </c>
      <c r="BM152">
        <v>9.9803148387096804E-3</v>
      </c>
      <c r="BN152">
        <v>26</v>
      </c>
      <c r="BO152">
        <v>17743.103225806401</v>
      </c>
      <c r="BP152">
        <v>1560439127</v>
      </c>
      <c r="BQ152" t="s">
        <v>238</v>
      </c>
      <c r="BR152">
        <v>2</v>
      </c>
      <c r="BS152">
        <v>-0.51400000000000001</v>
      </c>
      <c r="BT152">
        <v>2.4E-2</v>
      </c>
      <c r="BU152">
        <v>400</v>
      </c>
      <c r="BV152">
        <v>19</v>
      </c>
      <c r="BW152">
        <v>0.04</v>
      </c>
      <c r="BX152">
        <v>0.04</v>
      </c>
      <c r="BY152">
        <v>30.533764748345401</v>
      </c>
      <c r="BZ152">
        <v>3.8683500829714599</v>
      </c>
      <c r="CA152">
        <v>0.39258882536065798</v>
      </c>
      <c r="CB152">
        <v>0</v>
      </c>
      <c r="CC152">
        <v>-52.253053658536601</v>
      </c>
      <c r="CD152">
        <v>-6.5791588850166196</v>
      </c>
      <c r="CE152">
        <v>0.66970269089643997</v>
      </c>
      <c r="CF152">
        <v>0</v>
      </c>
      <c r="CG152">
        <v>3.2969139024390199</v>
      </c>
      <c r="CH152">
        <v>1.30540766550523E-2</v>
      </c>
      <c r="CI152">
        <v>5.8886409372658098E-3</v>
      </c>
      <c r="CJ152">
        <v>1</v>
      </c>
      <c r="CK152">
        <v>1</v>
      </c>
      <c r="CL152">
        <v>3</v>
      </c>
      <c r="CM152" t="s">
        <v>255</v>
      </c>
      <c r="CN152">
        <v>1.8608100000000001</v>
      </c>
      <c r="CO152">
        <v>1.8577600000000001</v>
      </c>
      <c r="CP152">
        <v>1.8605</v>
      </c>
      <c r="CQ152">
        <v>1.8533299999999999</v>
      </c>
      <c r="CR152">
        <v>1.8519099999999999</v>
      </c>
      <c r="CS152">
        <v>1.85273</v>
      </c>
      <c r="CT152">
        <v>1.85639</v>
      </c>
      <c r="CU152">
        <v>1.8626499999999999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-0.51400000000000001</v>
      </c>
      <c r="DJ152">
        <v>2.4E-2</v>
      </c>
      <c r="DK152">
        <v>3</v>
      </c>
      <c r="DL152">
        <v>616.46799999999996</v>
      </c>
      <c r="DM152">
        <v>288.21300000000002</v>
      </c>
      <c r="DN152">
        <v>22.9999</v>
      </c>
      <c r="DO152">
        <v>24.554099999999998</v>
      </c>
      <c r="DP152">
        <v>30.0002</v>
      </c>
      <c r="DQ152">
        <v>24.624400000000001</v>
      </c>
      <c r="DR152">
        <v>24.6341</v>
      </c>
      <c r="DS152">
        <v>21.697900000000001</v>
      </c>
      <c r="DT152">
        <v>28.893799999999999</v>
      </c>
      <c r="DU152">
        <v>92.178899999999999</v>
      </c>
      <c r="DV152">
        <v>23</v>
      </c>
      <c r="DW152">
        <v>470</v>
      </c>
      <c r="DX152">
        <v>19</v>
      </c>
      <c r="DY152">
        <v>101.143</v>
      </c>
      <c r="DZ152">
        <v>105.113</v>
      </c>
    </row>
    <row r="153" spans="1:130" x14ac:dyDescent="0.25">
      <c r="A153">
        <v>137</v>
      </c>
      <c r="B153">
        <v>1560441327</v>
      </c>
      <c r="C153">
        <v>272</v>
      </c>
      <c r="D153" t="s">
        <v>516</v>
      </c>
      <c r="E153" t="s">
        <v>517</v>
      </c>
      <c r="G153">
        <v>1560441316.6612899</v>
      </c>
      <c r="H153">
        <f t="shared" si="58"/>
        <v>2.0241691363447824E-3</v>
      </c>
      <c r="I153">
        <f t="shared" si="59"/>
        <v>30.765082631288639</v>
      </c>
      <c r="J153">
        <f t="shared" si="60"/>
        <v>391.154870967742</v>
      </c>
      <c r="K153">
        <f t="shared" si="61"/>
        <v>199.62110347979637</v>
      </c>
      <c r="L153">
        <f t="shared" si="62"/>
        <v>19.867368979693026</v>
      </c>
      <c r="M153">
        <f t="shared" si="63"/>
        <v>38.929842658178025</v>
      </c>
      <c r="N153">
        <f t="shared" si="64"/>
        <v>0.27217064960848097</v>
      </c>
      <c r="O153">
        <f t="shared" si="65"/>
        <v>3</v>
      </c>
      <c r="P153">
        <f t="shared" si="66"/>
        <v>0.26036024669590607</v>
      </c>
      <c r="Q153">
        <f t="shared" si="67"/>
        <v>0.16374657215599264</v>
      </c>
      <c r="R153">
        <f t="shared" si="68"/>
        <v>215.02329050047325</v>
      </c>
      <c r="S153">
        <f t="shared" si="69"/>
        <v>24.208882609905473</v>
      </c>
      <c r="T153">
        <f t="shared" si="70"/>
        <v>23.886583870967698</v>
      </c>
      <c r="U153">
        <f t="shared" si="71"/>
        <v>2.974630686815972</v>
      </c>
      <c r="V153">
        <f t="shared" si="72"/>
        <v>76.509181377606623</v>
      </c>
      <c r="W153">
        <f t="shared" si="73"/>
        <v>2.2210680872666502</v>
      </c>
      <c r="X153">
        <f t="shared" si="74"/>
        <v>2.9030085635143545</v>
      </c>
      <c r="Y153">
        <f t="shared" si="75"/>
        <v>0.75356259954932181</v>
      </c>
      <c r="Z153">
        <f t="shared" si="76"/>
        <v>-89.265858912804902</v>
      </c>
      <c r="AA153">
        <f t="shared" si="77"/>
        <v>-65.46499378063983</v>
      </c>
      <c r="AB153">
        <f t="shared" si="78"/>
        <v>-4.5549388252670955</v>
      </c>
      <c r="AC153">
        <f t="shared" si="79"/>
        <v>55.737498981761419</v>
      </c>
      <c r="AD153">
        <v>0</v>
      </c>
      <c r="AE153">
        <v>0</v>
      </c>
      <c r="AF153">
        <v>3</v>
      </c>
      <c r="AG153">
        <v>9</v>
      </c>
      <c r="AH153">
        <v>1</v>
      </c>
      <c r="AI153">
        <f t="shared" si="80"/>
        <v>1</v>
      </c>
      <c r="AJ153">
        <f t="shared" si="81"/>
        <v>0</v>
      </c>
      <c r="AK153">
        <f t="shared" si="82"/>
        <v>67850.381802847332</v>
      </c>
      <c r="AL153">
        <f t="shared" si="83"/>
        <v>1200.00225806452</v>
      </c>
      <c r="AM153">
        <f t="shared" si="84"/>
        <v>963.36407342361292</v>
      </c>
      <c r="AN153">
        <f t="shared" si="85"/>
        <v>0.80280188387096862</v>
      </c>
      <c r="AO153">
        <f t="shared" si="86"/>
        <v>0.22320044563870992</v>
      </c>
      <c r="AP153">
        <v>10</v>
      </c>
      <c r="AQ153">
        <v>1</v>
      </c>
      <c r="AR153" t="s">
        <v>237</v>
      </c>
      <c r="AS153">
        <v>1560441316.6612899</v>
      </c>
      <c r="AT153">
        <v>391.154870967742</v>
      </c>
      <c r="AU153">
        <v>443.743516129032</v>
      </c>
      <c r="AV153">
        <v>22.316596774193499</v>
      </c>
      <c r="AW153">
        <v>19.018651612903199</v>
      </c>
      <c r="AX153">
        <v>600.06958064516095</v>
      </c>
      <c r="AY153">
        <v>99.425222580645197</v>
      </c>
      <c r="AZ153">
        <v>0.10017144516128999</v>
      </c>
      <c r="BA153">
        <v>23.481819354838699</v>
      </c>
      <c r="BB153">
        <v>23.8906903225806</v>
      </c>
      <c r="BC153">
        <v>23.8824774193548</v>
      </c>
      <c r="BD153">
        <v>0</v>
      </c>
      <c r="BE153">
        <v>0</v>
      </c>
      <c r="BF153">
        <v>12997.558064516101</v>
      </c>
      <c r="BG153">
        <v>1039.69129032258</v>
      </c>
      <c r="BH153">
        <v>18.413470967741901</v>
      </c>
      <c r="BI153">
        <v>1200.00225806452</v>
      </c>
      <c r="BJ153">
        <v>0.330006290322581</v>
      </c>
      <c r="BK153">
        <v>0.33000248387096798</v>
      </c>
      <c r="BL153">
        <v>0.330011032258065</v>
      </c>
      <c r="BM153">
        <v>9.9803509677419393E-3</v>
      </c>
      <c r="BN153">
        <v>26</v>
      </c>
      <c r="BO153">
        <v>17743.109677419401</v>
      </c>
      <c r="BP153">
        <v>1560439127</v>
      </c>
      <c r="BQ153" t="s">
        <v>238</v>
      </c>
      <c r="BR153">
        <v>2</v>
      </c>
      <c r="BS153">
        <v>-0.51400000000000001</v>
      </c>
      <c r="BT153">
        <v>2.4E-2</v>
      </c>
      <c r="BU153">
        <v>400</v>
      </c>
      <c r="BV153">
        <v>19</v>
      </c>
      <c r="BW153">
        <v>0.04</v>
      </c>
      <c r="BX153">
        <v>0.04</v>
      </c>
      <c r="BY153">
        <v>30.685169803582699</v>
      </c>
      <c r="BZ153">
        <v>3.8550817953442702</v>
      </c>
      <c r="CA153">
        <v>0.39025198121607602</v>
      </c>
      <c r="CB153">
        <v>0</v>
      </c>
      <c r="CC153">
        <v>-52.507712195121897</v>
      </c>
      <c r="CD153">
        <v>-6.6802871080140296</v>
      </c>
      <c r="CE153">
        <v>0.68037588972177199</v>
      </c>
      <c r="CF153">
        <v>0</v>
      </c>
      <c r="CG153">
        <v>3.29779731707317</v>
      </c>
      <c r="CH153">
        <v>-1.2801533101045899E-2</v>
      </c>
      <c r="CI153">
        <v>4.6220125615338602E-3</v>
      </c>
      <c r="CJ153">
        <v>1</v>
      </c>
      <c r="CK153">
        <v>1</v>
      </c>
      <c r="CL153">
        <v>3</v>
      </c>
      <c r="CM153" t="s">
        <v>255</v>
      </c>
      <c r="CN153">
        <v>1.8608100000000001</v>
      </c>
      <c r="CO153">
        <v>1.85775</v>
      </c>
      <c r="CP153">
        <v>1.8605</v>
      </c>
      <c r="CQ153">
        <v>1.8533299999999999</v>
      </c>
      <c r="CR153">
        <v>1.8519099999999999</v>
      </c>
      <c r="CS153">
        <v>1.85273</v>
      </c>
      <c r="CT153">
        <v>1.8564000000000001</v>
      </c>
      <c r="CU153">
        <v>1.8626499999999999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-0.51400000000000001</v>
      </c>
      <c r="DJ153">
        <v>2.4E-2</v>
      </c>
      <c r="DK153">
        <v>3</v>
      </c>
      <c r="DL153">
        <v>616.42999999999995</v>
      </c>
      <c r="DM153">
        <v>288.25700000000001</v>
      </c>
      <c r="DN153">
        <v>23.0002</v>
      </c>
      <c r="DO153">
        <v>24.554099999999998</v>
      </c>
      <c r="DP153">
        <v>30</v>
      </c>
      <c r="DQ153">
        <v>24.624400000000001</v>
      </c>
      <c r="DR153">
        <v>24.6341</v>
      </c>
      <c r="DS153">
        <v>21.794499999999999</v>
      </c>
      <c r="DT153">
        <v>28.893799999999999</v>
      </c>
      <c r="DU153">
        <v>92.178899999999999</v>
      </c>
      <c r="DV153">
        <v>23</v>
      </c>
      <c r="DW153">
        <v>470</v>
      </c>
      <c r="DX153">
        <v>19</v>
      </c>
      <c r="DY153">
        <v>101.143</v>
      </c>
      <c r="DZ153">
        <v>105.113</v>
      </c>
    </row>
    <row r="154" spans="1:130" x14ac:dyDescent="0.25">
      <c r="A154">
        <v>138</v>
      </c>
      <c r="B154">
        <v>1560441329</v>
      </c>
      <c r="C154">
        <v>274</v>
      </c>
      <c r="D154" t="s">
        <v>518</v>
      </c>
      <c r="E154" t="s">
        <v>519</v>
      </c>
      <c r="G154">
        <v>1560441318.6612899</v>
      </c>
      <c r="H154">
        <f t="shared" si="58"/>
        <v>2.0243393119505917E-3</v>
      </c>
      <c r="I154">
        <f t="shared" si="59"/>
        <v>30.895257412290377</v>
      </c>
      <c r="J154">
        <f t="shared" si="60"/>
        <v>394.27861290322602</v>
      </c>
      <c r="K154">
        <f t="shared" si="61"/>
        <v>202.00068543267764</v>
      </c>
      <c r="L154">
        <f t="shared" si="62"/>
        <v>20.104091604422738</v>
      </c>
      <c r="M154">
        <f t="shared" si="63"/>
        <v>39.24052700362224</v>
      </c>
      <c r="N154">
        <f t="shared" si="64"/>
        <v>0.27229585180055055</v>
      </c>
      <c r="O154">
        <f t="shared" si="65"/>
        <v>3</v>
      </c>
      <c r="P154">
        <f t="shared" si="66"/>
        <v>0.26047481646362475</v>
      </c>
      <c r="Q154">
        <f t="shared" si="67"/>
        <v>0.16381908021853919</v>
      </c>
      <c r="R154">
        <f t="shared" si="68"/>
        <v>215.02351078117695</v>
      </c>
      <c r="S154">
        <f t="shared" si="69"/>
        <v>24.206016038225791</v>
      </c>
      <c r="T154">
        <f t="shared" si="70"/>
        <v>23.883067741935498</v>
      </c>
      <c r="U154">
        <f t="shared" si="71"/>
        <v>2.9740019240283444</v>
      </c>
      <c r="V154">
        <f t="shared" si="72"/>
        <v>76.509804171492135</v>
      </c>
      <c r="W154">
        <f t="shared" si="73"/>
        <v>2.2207076956891396</v>
      </c>
      <c r="X154">
        <f t="shared" si="74"/>
        <v>2.9025138931365668</v>
      </c>
      <c r="Y154">
        <f t="shared" si="75"/>
        <v>0.75329422833920479</v>
      </c>
      <c r="Z154">
        <f t="shared" si="76"/>
        <v>-89.273363657021093</v>
      </c>
      <c r="AA154">
        <f t="shared" si="77"/>
        <v>-65.353343767744036</v>
      </c>
      <c r="AB154">
        <f t="shared" si="78"/>
        <v>-4.5470246078538903</v>
      </c>
      <c r="AC154">
        <f t="shared" si="79"/>
        <v>55.849778748557924</v>
      </c>
      <c r="AD154">
        <v>0</v>
      </c>
      <c r="AE154">
        <v>0</v>
      </c>
      <c r="AF154">
        <v>3</v>
      </c>
      <c r="AG154">
        <v>9</v>
      </c>
      <c r="AH154">
        <v>2</v>
      </c>
      <c r="AI154">
        <f t="shared" si="80"/>
        <v>1</v>
      </c>
      <c r="AJ154">
        <f t="shared" si="81"/>
        <v>0</v>
      </c>
      <c r="AK154">
        <f t="shared" si="82"/>
        <v>67850.579414969019</v>
      </c>
      <c r="AL154">
        <f t="shared" si="83"/>
        <v>1200.0035483871</v>
      </c>
      <c r="AM154">
        <f t="shared" si="84"/>
        <v>963.36536449131245</v>
      </c>
      <c r="AN154">
        <f t="shared" si="85"/>
        <v>0.80280209653225776</v>
      </c>
      <c r="AO154">
        <f t="shared" si="86"/>
        <v>0.22320037517096766</v>
      </c>
      <c r="AP154">
        <v>10</v>
      </c>
      <c r="AQ154">
        <v>1</v>
      </c>
      <c r="AR154" t="s">
        <v>237</v>
      </c>
      <c r="AS154">
        <v>1560441318.6612899</v>
      </c>
      <c r="AT154">
        <v>394.27861290322602</v>
      </c>
      <c r="AU154">
        <v>447.09300000000002</v>
      </c>
      <c r="AV154">
        <v>22.313093548387101</v>
      </c>
      <c r="AW154">
        <v>19.014974193548401</v>
      </c>
      <c r="AX154">
        <v>600.090483870968</v>
      </c>
      <c r="AY154">
        <v>99.424564516128996</v>
      </c>
      <c r="AZ154">
        <v>0.100303735483871</v>
      </c>
      <c r="BA154">
        <v>23.478993548387098</v>
      </c>
      <c r="BB154">
        <v>23.886632258064498</v>
      </c>
      <c r="BC154">
        <v>23.879503225806499</v>
      </c>
      <c r="BD154">
        <v>0</v>
      </c>
      <c r="BE154">
        <v>0</v>
      </c>
      <c r="BF154">
        <v>12997.558064516101</v>
      </c>
      <c r="BG154">
        <v>1039.66612903226</v>
      </c>
      <c r="BH154">
        <v>18.423503225806499</v>
      </c>
      <c r="BI154">
        <v>1200.0035483871</v>
      </c>
      <c r="BJ154">
        <v>0.33000774193548399</v>
      </c>
      <c r="BK154">
        <v>0.33000103225806399</v>
      </c>
      <c r="BL154">
        <v>0.330011</v>
      </c>
      <c r="BM154">
        <v>9.9804009677419408E-3</v>
      </c>
      <c r="BN154">
        <v>26</v>
      </c>
      <c r="BO154">
        <v>17743.122580645198</v>
      </c>
      <c r="BP154">
        <v>1560439127</v>
      </c>
      <c r="BQ154" t="s">
        <v>238</v>
      </c>
      <c r="BR154">
        <v>2</v>
      </c>
      <c r="BS154">
        <v>-0.51400000000000001</v>
      </c>
      <c r="BT154">
        <v>2.4E-2</v>
      </c>
      <c r="BU154">
        <v>400</v>
      </c>
      <c r="BV154">
        <v>19</v>
      </c>
      <c r="BW154">
        <v>0.04</v>
      </c>
      <c r="BX154">
        <v>0.04</v>
      </c>
      <c r="BY154">
        <v>30.820496411245301</v>
      </c>
      <c r="BZ154">
        <v>3.95452954650233</v>
      </c>
      <c r="CA154">
        <v>0.40100859539331002</v>
      </c>
      <c r="CB154">
        <v>0</v>
      </c>
      <c r="CC154">
        <v>-52.739878048780497</v>
      </c>
      <c r="CD154">
        <v>-6.8426655052271199</v>
      </c>
      <c r="CE154">
        <v>0.69623647108183395</v>
      </c>
      <c r="CF154">
        <v>0</v>
      </c>
      <c r="CG154">
        <v>3.2982202439024402</v>
      </c>
      <c r="CH154">
        <v>-3.2437421602787397E-2</v>
      </c>
      <c r="CI154">
        <v>4.0137625969175203E-3</v>
      </c>
      <c r="CJ154">
        <v>1</v>
      </c>
      <c r="CK154">
        <v>1</v>
      </c>
      <c r="CL154">
        <v>3</v>
      </c>
      <c r="CM154" t="s">
        <v>255</v>
      </c>
      <c r="CN154">
        <v>1.8608100000000001</v>
      </c>
      <c r="CO154">
        <v>1.8577600000000001</v>
      </c>
      <c r="CP154">
        <v>1.8605</v>
      </c>
      <c r="CQ154">
        <v>1.8533299999999999</v>
      </c>
      <c r="CR154">
        <v>1.8519000000000001</v>
      </c>
      <c r="CS154">
        <v>1.85273</v>
      </c>
      <c r="CT154">
        <v>1.8564099999999999</v>
      </c>
      <c r="CU154">
        <v>1.86266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-0.51400000000000001</v>
      </c>
      <c r="DJ154">
        <v>2.4E-2</v>
      </c>
      <c r="DK154">
        <v>3</v>
      </c>
      <c r="DL154">
        <v>615.66899999999998</v>
      </c>
      <c r="DM154">
        <v>288.52499999999998</v>
      </c>
      <c r="DN154">
        <v>23.000499999999999</v>
      </c>
      <c r="DO154">
        <v>24.554099999999998</v>
      </c>
      <c r="DP154">
        <v>30.0001</v>
      </c>
      <c r="DQ154">
        <v>24.624700000000001</v>
      </c>
      <c r="DR154">
        <v>24.6343</v>
      </c>
      <c r="DS154">
        <v>21.9359</v>
      </c>
      <c r="DT154">
        <v>28.893799999999999</v>
      </c>
      <c r="DU154">
        <v>92.178899999999999</v>
      </c>
      <c r="DV154">
        <v>23</v>
      </c>
      <c r="DW154">
        <v>475</v>
      </c>
      <c r="DX154">
        <v>19</v>
      </c>
      <c r="DY154">
        <v>101.14400000000001</v>
      </c>
      <c r="DZ154">
        <v>105.113</v>
      </c>
    </row>
    <row r="155" spans="1:130" x14ac:dyDescent="0.25">
      <c r="A155">
        <v>139</v>
      </c>
      <c r="B155">
        <v>1560441331</v>
      </c>
      <c r="C155">
        <v>276</v>
      </c>
      <c r="D155" t="s">
        <v>520</v>
      </c>
      <c r="E155" t="s">
        <v>521</v>
      </c>
      <c r="G155">
        <v>1560441320.6612899</v>
      </c>
      <c r="H155">
        <f t="shared" si="58"/>
        <v>2.0242329634751859E-3</v>
      </c>
      <c r="I155">
        <f t="shared" si="59"/>
        <v>31.022693396387854</v>
      </c>
      <c r="J155">
        <f t="shared" si="60"/>
        <v>397.40206451612897</v>
      </c>
      <c r="K155">
        <f t="shared" si="61"/>
        <v>204.34463764981263</v>
      </c>
      <c r="L155">
        <f t="shared" si="62"/>
        <v>20.337272321650367</v>
      </c>
      <c r="M155">
        <f t="shared" si="63"/>
        <v>39.551192045963596</v>
      </c>
      <c r="N155">
        <f t="shared" si="64"/>
        <v>0.27234272967662004</v>
      </c>
      <c r="O155">
        <f t="shared" si="65"/>
        <v>3</v>
      </c>
      <c r="P155">
        <f t="shared" si="66"/>
        <v>0.26051771219841591</v>
      </c>
      <c r="Q155">
        <f t="shared" si="67"/>
        <v>0.1638462278552216</v>
      </c>
      <c r="R155">
        <f t="shared" si="68"/>
        <v>215.0236166700999</v>
      </c>
      <c r="S155">
        <f t="shared" si="69"/>
        <v>24.203683602935296</v>
      </c>
      <c r="T155">
        <f t="shared" si="70"/>
        <v>23.880188709677398</v>
      </c>
      <c r="U155">
        <f t="shared" si="71"/>
        <v>2.9734871749807921</v>
      </c>
      <c r="V155">
        <f t="shared" si="72"/>
        <v>76.508616681545504</v>
      </c>
      <c r="W155">
        <f t="shared" si="73"/>
        <v>2.2203570199245397</v>
      </c>
      <c r="X155">
        <f t="shared" si="74"/>
        <v>2.902100594977961</v>
      </c>
      <c r="Y155">
        <f t="shared" si="75"/>
        <v>0.75313015505625236</v>
      </c>
      <c r="Z155">
        <f t="shared" si="76"/>
        <v>-89.268673689255692</v>
      </c>
      <c r="AA155">
        <f t="shared" si="77"/>
        <v>-65.269606258063419</v>
      </c>
      <c r="AB155">
        <f t="shared" si="78"/>
        <v>-4.541078164294297</v>
      </c>
      <c r="AC155">
        <f t="shared" si="79"/>
        <v>55.944258558486482</v>
      </c>
      <c r="AD155">
        <v>0</v>
      </c>
      <c r="AE155">
        <v>0</v>
      </c>
      <c r="AF155">
        <v>3</v>
      </c>
      <c r="AG155">
        <v>9</v>
      </c>
      <c r="AH155">
        <v>2</v>
      </c>
      <c r="AI155">
        <f t="shared" si="80"/>
        <v>1</v>
      </c>
      <c r="AJ155">
        <f t="shared" si="81"/>
        <v>0</v>
      </c>
      <c r="AK155">
        <f t="shared" si="82"/>
        <v>67847.495185062013</v>
      </c>
      <c r="AL155">
        <f t="shared" si="83"/>
        <v>1200.00419354839</v>
      </c>
      <c r="AM155">
        <f t="shared" si="84"/>
        <v>963.36592578314014</v>
      </c>
      <c r="AN155">
        <f t="shared" si="85"/>
        <v>0.80280213266129097</v>
      </c>
      <c r="AO155">
        <f t="shared" si="86"/>
        <v>0.22320035504193564</v>
      </c>
      <c r="AP155">
        <v>10</v>
      </c>
      <c r="AQ155">
        <v>1</v>
      </c>
      <c r="AR155" t="s">
        <v>237</v>
      </c>
      <c r="AS155">
        <v>1560441320.6612899</v>
      </c>
      <c r="AT155">
        <v>397.40206451612897</v>
      </c>
      <c r="AU155">
        <v>450.436225806452</v>
      </c>
      <c r="AV155">
        <v>22.309680645161301</v>
      </c>
      <c r="AW155">
        <v>19.011912903225799</v>
      </c>
      <c r="AX155">
        <v>600.12503225806404</v>
      </c>
      <c r="AY155">
        <v>99.423858064516097</v>
      </c>
      <c r="AZ155">
        <v>0.100516812903226</v>
      </c>
      <c r="BA155">
        <v>23.476632258064502</v>
      </c>
      <c r="BB155">
        <v>23.882877419354799</v>
      </c>
      <c r="BC155">
        <v>23.877500000000001</v>
      </c>
      <c r="BD155">
        <v>0</v>
      </c>
      <c r="BE155">
        <v>0</v>
      </c>
      <c r="BF155">
        <v>12996.8870967742</v>
      </c>
      <c r="BG155">
        <v>1039.6500000000001</v>
      </c>
      <c r="BH155">
        <v>18.437570967741902</v>
      </c>
      <c r="BI155">
        <v>1200.00419354839</v>
      </c>
      <c r="BJ155">
        <v>0.33000800000000002</v>
      </c>
      <c r="BK155">
        <v>0.33000048387096798</v>
      </c>
      <c r="BL155">
        <v>0.33001116129032299</v>
      </c>
      <c r="BM155">
        <v>9.9804848387096794E-3</v>
      </c>
      <c r="BN155">
        <v>26</v>
      </c>
      <c r="BO155">
        <v>17743.129032258101</v>
      </c>
      <c r="BP155">
        <v>1560439127</v>
      </c>
      <c r="BQ155" t="s">
        <v>238</v>
      </c>
      <c r="BR155">
        <v>2</v>
      </c>
      <c r="BS155">
        <v>-0.51400000000000001</v>
      </c>
      <c r="BT155">
        <v>2.4E-2</v>
      </c>
      <c r="BU155">
        <v>400</v>
      </c>
      <c r="BV155">
        <v>19</v>
      </c>
      <c r="BW155">
        <v>0.04</v>
      </c>
      <c r="BX155">
        <v>0.04</v>
      </c>
      <c r="BY155">
        <v>30.949312125929001</v>
      </c>
      <c r="BZ155">
        <v>4.1086397863667203</v>
      </c>
      <c r="CA155">
        <v>0.41486483606723501</v>
      </c>
      <c r="CB155">
        <v>0</v>
      </c>
      <c r="CC155">
        <v>-52.962899999999998</v>
      </c>
      <c r="CD155">
        <v>-7.1639101045286901</v>
      </c>
      <c r="CE155">
        <v>0.72561738658008801</v>
      </c>
      <c r="CF155">
        <v>0</v>
      </c>
      <c r="CG155">
        <v>3.2979187804878101</v>
      </c>
      <c r="CH155">
        <v>-3.4987944250870102E-2</v>
      </c>
      <c r="CI155">
        <v>4.0261148706680402E-3</v>
      </c>
      <c r="CJ155">
        <v>1</v>
      </c>
      <c r="CK155">
        <v>1</v>
      </c>
      <c r="CL155">
        <v>3</v>
      </c>
      <c r="CM155" t="s">
        <v>255</v>
      </c>
      <c r="CN155">
        <v>1.8608100000000001</v>
      </c>
      <c r="CO155">
        <v>1.8577600000000001</v>
      </c>
      <c r="CP155">
        <v>1.8605</v>
      </c>
      <c r="CQ155">
        <v>1.8533299999999999</v>
      </c>
      <c r="CR155">
        <v>1.85189</v>
      </c>
      <c r="CS155">
        <v>1.85273</v>
      </c>
      <c r="CT155">
        <v>1.8564099999999999</v>
      </c>
      <c r="CU155">
        <v>1.86266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-0.51400000000000001</v>
      </c>
      <c r="DJ155">
        <v>2.4E-2</v>
      </c>
      <c r="DK155">
        <v>3</v>
      </c>
      <c r="DL155">
        <v>615.54399999999998</v>
      </c>
      <c r="DM155">
        <v>288.43</v>
      </c>
      <c r="DN155">
        <v>23.000599999999999</v>
      </c>
      <c r="DO155">
        <v>24.554099999999998</v>
      </c>
      <c r="DP155">
        <v>30.0001</v>
      </c>
      <c r="DQ155">
        <v>24.625800000000002</v>
      </c>
      <c r="DR155">
        <v>24.635300000000001</v>
      </c>
      <c r="DS155">
        <v>22.0672</v>
      </c>
      <c r="DT155">
        <v>28.893799999999999</v>
      </c>
      <c r="DU155">
        <v>92.178899999999999</v>
      </c>
      <c r="DV155">
        <v>23</v>
      </c>
      <c r="DW155">
        <v>480</v>
      </c>
      <c r="DX155">
        <v>19</v>
      </c>
      <c r="DY155">
        <v>101.145</v>
      </c>
      <c r="DZ155">
        <v>105.113</v>
      </c>
    </row>
    <row r="156" spans="1:130" x14ac:dyDescent="0.25">
      <c r="A156">
        <v>140</v>
      </c>
      <c r="B156">
        <v>1560441333</v>
      </c>
      <c r="C156">
        <v>278</v>
      </c>
      <c r="D156" t="s">
        <v>522</v>
      </c>
      <c r="E156" t="s">
        <v>523</v>
      </c>
      <c r="G156">
        <v>1560441322.6612899</v>
      </c>
      <c r="H156">
        <f t="shared" si="58"/>
        <v>2.0240377609431681E-3</v>
      </c>
      <c r="I156">
        <f t="shared" si="59"/>
        <v>31.148145593126596</v>
      </c>
      <c r="J156">
        <f t="shared" si="60"/>
        <v>400.524870967742</v>
      </c>
      <c r="K156">
        <f t="shared" si="61"/>
        <v>206.67285543168884</v>
      </c>
      <c r="L156">
        <f t="shared" si="62"/>
        <v>20.568869791468082</v>
      </c>
      <c r="M156">
        <f t="shared" si="63"/>
        <v>39.861760761819262</v>
      </c>
      <c r="N156">
        <f t="shared" si="64"/>
        <v>0.27234914013827222</v>
      </c>
      <c r="O156">
        <f t="shared" si="65"/>
        <v>3</v>
      </c>
      <c r="P156">
        <f t="shared" si="66"/>
        <v>0.26052357805987986</v>
      </c>
      <c r="Q156">
        <f t="shared" si="67"/>
        <v>0.16384994021645827</v>
      </c>
      <c r="R156">
        <f t="shared" si="68"/>
        <v>215.02364071682953</v>
      </c>
      <c r="S156">
        <f t="shared" si="69"/>
        <v>24.201792503678114</v>
      </c>
      <c r="T156">
        <f t="shared" si="70"/>
        <v>23.877829032258049</v>
      </c>
      <c r="U156">
        <f t="shared" si="71"/>
        <v>2.9730653407177581</v>
      </c>
      <c r="V156">
        <f t="shared" si="72"/>
        <v>76.506178246069126</v>
      </c>
      <c r="W156">
        <f t="shared" si="73"/>
        <v>2.2200262404516402</v>
      </c>
      <c r="X156">
        <f t="shared" si="74"/>
        <v>2.9017607353373513</v>
      </c>
      <c r="Y156">
        <f t="shared" si="75"/>
        <v>0.75303910026611787</v>
      </c>
      <c r="Z156">
        <f t="shared" si="76"/>
        <v>-89.260065257593709</v>
      </c>
      <c r="AA156">
        <f t="shared" si="77"/>
        <v>-65.20204234839197</v>
      </c>
      <c r="AB156">
        <f t="shared" si="78"/>
        <v>-4.5362787972249308</v>
      </c>
      <c r="AC156">
        <f t="shared" si="79"/>
        <v>56.02525431361893</v>
      </c>
      <c r="AD156">
        <v>0</v>
      </c>
      <c r="AE156">
        <v>0</v>
      </c>
      <c r="AF156">
        <v>3</v>
      </c>
      <c r="AG156">
        <v>10</v>
      </c>
      <c r="AH156">
        <v>2</v>
      </c>
      <c r="AI156">
        <f t="shared" si="80"/>
        <v>1</v>
      </c>
      <c r="AJ156">
        <f t="shared" si="81"/>
        <v>0</v>
      </c>
      <c r="AK156">
        <f t="shared" si="82"/>
        <v>67840.790357157573</v>
      </c>
      <c r="AL156">
        <f t="shared" si="83"/>
        <v>1200.00419354839</v>
      </c>
      <c r="AM156">
        <f t="shared" si="84"/>
        <v>963.36599255756641</v>
      </c>
      <c r="AN156">
        <f t="shared" si="85"/>
        <v>0.80280218830645178</v>
      </c>
      <c r="AO156">
        <f t="shared" si="86"/>
        <v>0.22320036453225817</v>
      </c>
      <c r="AP156">
        <v>10</v>
      </c>
      <c r="AQ156">
        <v>1</v>
      </c>
      <c r="AR156" t="s">
        <v>237</v>
      </c>
      <c r="AS156">
        <v>1560441322.6612899</v>
      </c>
      <c r="AT156">
        <v>400.524870967742</v>
      </c>
      <c r="AU156">
        <v>453.778387096774</v>
      </c>
      <c r="AV156">
        <v>22.3064838709677</v>
      </c>
      <c r="AW156">
        <v>19.009029032258098</v>
      </c>
      <c r="AX156">
        <v>600.12606451612896</v>
      </c>
      <c r="AY156">
        <v>99.423322580645205</v>
      </c>
      <c r="AZ156">
        <v>0.100486429032258</v>
      </c>
      <c r="BA156">
        <v>23.474690322580599</v>
      </c>
      <c r="BB156">
        <v>23.879987096774201</v>
      </c>
      <c r="BC156">
        <v>23.8756709677419</v>
      </c>
      <c r="BD156">
        <v>0</v>
      </c>
      <c r="BE156">
        <v>0</v>
      </c>
      <c r="BF156">
        <v>12995.438709677401</v>
      </c>
      <c r="BG156">
        <v>1039.6409677419399</v>
      </c>
      <c r="BH156">
        <v>18.468345161290301</v>
      </c>
      <c r="BI156">
        <v>1200.00419354839</v>
      </c>
      <c r="BJ156">
        <v>0.33000796774193503</v>
      </c>
      <c r="BK156">
        <v>0.33000009677419401</v>
      </c>
      <c r="BL156">
        <v>0.33001148387096801</v>
      </c>
      <c r="BM156">
        <v>9.9805822580645194E-3</v>
      </c>
      <c r="BN156">
        <v>26</v>
      </c>
      <c r="BO156">
        <v>17743.122580645198</v>
      </c>
      <c r="BP156">
        <v>1560439127</v>
      </c>
      <c r="BQ156" t="s">
        <v>238</v>
      </c>
      <c r="BR156">
        <v>2</v>
      </c>
      <c r="BS156">
        <v>-0.51400000000000001</v>
      </c>
      <c r="BT156">
        <v>2.4E-2</v>
      </c>
      <c r="BU156">
        <v>400</v>
      </c>
      <c r="BV156">
        <v>19</v>
      </c>
      <c r="BW156">
        <v>0.04</v>
      </c>
      <c r="BX156">
        <v>0.04</v>
      </c>
      <c r="BY156">
        <v>31.074723605682198</v>
      </c>
      <c r="BZ156">
        <v>4.2764194396589899</v>
      </c>
      <c r="CA156">
        <v>0.42892761386008998</v>
      </c>
      <c r="CB156">
        <v>0</v>
      </c>
      <c r="CC156">
        <v>-53.178819512195098</v>
      </c>
      <c r="CD156">
        <v>-7.6480306620195</v>
      </c>
      <c r="CE156">
        <v>0.76652392965988003</v>
      </c>
      <c r="CF156">
        <v>0</v>
      </c>
      <c r="CG156">
        <v>3.2975141463414599</v>
      </c>
      <c r="CH156">
        <v>-2.3132613240415299E-2</v>
      </c>
      <c r="CI156">
        <v>3.6821964386396398E-3</v>
      </c>
      <c r="CJ156">
        <v>1</v>
      </c>
      <c r="CK156">
        <v>1</v>
      </c>
      <c r="CL156">
        <v>3</v>
      </c>
      <c r="CM156" t="s">
        <v>255</v>
      </c>
      <c r="CN156">
        <v>1.8608100000000001</v>
      </c>
      <c r="CO156">
        <v>1.8577600000000001</v>
      </c>
      <c r="CP156">
        <v>1.8605</v>
      </c>
      <c r="CQ156">
        <v>1.8533299999999999</v>
      </c>
      <c r="CR156">
        <v>1.85188</v>
      </c>
      <c r="CS156">
        <v>1.85273</v>
      </c>
      <c r="CT156">
        <v>1.8564000000000001</v>
      </c>
      <c r="CU156">
        <v>1.8626499999999999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-0.51400000000000001</v>
      </c>
      <c r="DJ156">
        <v>2.4E-2</v>
      </c>
      <c r="DK156">
        <v>3</v>
      </c>
      <c r="DL156">
        <v>615.61199999999997</v>
      </c>
      <c r="DM156">
        <v>288.30099999999999</v>
      </c>
      <c r="DN156">
        <v>23.000299999999999</v>
      </c>
      <c r="DO156">
        <v>24.554099999999998</v>
      </c>
      <c r="DP156">
        <v>30.0001</v>
      </c>
      <c r="DQ156">
        <v>24.6265</v>
      </c>
      <c r="DR156">
        <v>24.636199999999999</v>
      </c>
      <c r="DS156">
        <v>22.1614</v>
      </c>
      <c r="DT156">
        <v>28.893799999999999</v>
      </c>
      <c r="DU156">
        <v>92.178899999999999</v>
      </c>
      <c r="DV156">
        <v>23</v>
      </c>
      <c r="DW156">
        <v>480</v>
      </c>
      <c r="DX156">
        <v>19</v>
      </c>
      <c r="DY156">
        <v>101.145</v>
      </c>
      <c r="DZ156">
        <v>105.11199999999999</v>
      </c>
    </row>
    <row r="157" spans="1:130" x14ac:dyDescent="0.25">
      <c r="A157">
        <v>141</v>
      </c>
      <c r="B157">
        <v>1560441335</v>
      </c>
      <c r="C157">
        <v>280</v>
      </c>
      <c r="D157" t="s">
        <v>524</v>
      </c>
      <c r="E157" t="s">
        <v>525</v>
      </c>
      <c r="G157">
        <v>1560441324.6612899</v>
      </c>
      <c r="H157">
        <f t="shared" si="58"/>
        <v>2.0237855746839577E-3</v>
      </c>
      <c r="I157">
        <f t="shared" si="59"/>
        <v>31.278069755607206</v>
      </c>
      <c r="J157">
        <f t="shared" si="60"/>
        <v>403.64870967741899</v>
      </c>
      <c r="K157">
        <f t="shared" si="61"/>
        <v>208.93193442488501</v>
      </c>
      <c r="L157">
        <f t="shared" si="62"/>
        <v>20.793539853721764</v>
      </c>
      <c r="M157">
        <f t="shared" si="63"/>
        <v>40.172343948685949</v>
      </c>
      <c r="N157">
        <f t="shared" si="64"/>
        <v>0.27229241689267786</v>
      </c>
      <c r="O157">
        <f t="shared" si="65"/>
        <v>3</v>
      </c>
      <c r="P157">
        <f t="shared" si="66"/>
        <v>0.26047167331612331</v>
      </c>
      <c r="Q157">
        <f t="shared" si="67"/>
        <v>0.16381709100138009</v>
      </c>
      <c r="R157">
        <f t="shared" si="68"/>
        <v>215.02345663400752</v>
      </c>
      <c r="S157">
        <f t="shared" si="69"/>
        <v>24.200443509598216</v>
      </c>
      <c r="T157">
        <f t="shared" si="70"/>
        <v>23.8763677419355</v>
      </c>
      <c r="U157">
        <f t="shared" si="71"/>
        <v>2.9728041353471211</v>
      </c>
      <c r="V157">
        <f t="shared" si="72"/>
        <v>76.501888623037914</v>
      </c>
      <c r="W157">
        <f t="shared" si="73"/>
        <v>2.2197126138516996</v>
      </c>
      <c r="X157">
        <f t="shared" si="74"/>
        <v>2.9015134839210379</v>
      </c>
      <c r="Y157">
        <f t="shared" si="75"/>
        <v>0.75309152149542147</v>
      </c>
      <c r="Z157">
        <f t="shared" si="76"/>
        <v>-89.248943843562529</v>
      </c>
      <c r="AA157">
        <f t="shared" si="77"/>
        <v>-65.194216412911899</v>
      </c>
      <c r="AB157">
        <f t="shared" si="78"/>
        <v>-4.5356684128487821</v>
      </c>
      <c r="AC157">
        <f t="shared" si="79"/>
        <v>56.044627964684295</v>
      </c>
      <c r="AD157">
        <v>0</v>
      </c>
      <c r="AE157">
        <v>0</v>
      </c>
      <c r="AF157">
        <v>3</v>
      </c>
      <c r="AG157">
        <v>10</v>
      </c>
      <c r="AH157">
        <v>2</v>
      </c>
      <c r="AI157">
        <f t="shared" si="80"/>
        <v>1</v>
      </c>
      <c r="AJ157">
        <f t="shared" si="81"/>
        <v>0</v>
      </c>
      <c r="AK157">
        <f t="shared" si="82"/>
        <v>67836.991506128892</v>
      </c>
      <c r="AL157">
        <f t="shared" si="83"/>
        <v>1200.0035483871</v>
      </c>
      <c r="AM157">
        <f t="shared" si="84"/>
        <v>963.36559191134086</v>
      </c>
      <c r="AN157">
        <f t="shared" si="85"/>
        <v>0.80280228604838766</v>
      </c>
      <c r="AO157">
        <f t="shared" si="86"/>
        <v>0.2232002662741937</v>
      </c>
      <c r="AP157">
        <v>10</v>
      </c>
      <c r="AQ157">
        <v>1</v>
      </c>
      <c r="AR157" t="s">
        <v>237</v>
      </c>
      <c r="AS157">
        <v>1560441324.6612899</v>
      </c>
      <c r="AT157">
        <v>403.64870967741899</v>
      </c>
      <c r="AU157">
        <v>457.13077419354801</v>
      </c>
      <c r="AV157">
        <v>22.3035064516129</v>
      </c>
      <c r="AW157">
        <v>19.0063483870968</v>
      </c>
      <c r="AX157">
        <v>600.10712903225794</v>
      </c>
      <c r="AY157">
        <v>99.422706451612896</v>
      </c>
      <c r="AZ157">
        <v>0.10032678387096799</v>
      </c>
      <c r="BA157">
        <v>23.473277419354801</v>
      </c>
      <c r="BB157">
        <v>23.877993548387099</v>
      </c>
      <c r="BC157">
        <v>23.8747419354839</v>
      </c>
      <c r="BD157">
        <v>0</v>
      </c>
      <c r="BE157">
        <v>0</v>
      </c>
      <c r="BF157">
        <v>12994.6483870968</v>
      </c>
      <c r="BG157">
        <v>1039.62838709677</v>
      </c>
      <c r="BH157">
        <v>18.514351612903202</v>
      </c>
      <c r="BI157">
        <v>1200.0035483871</v>
      </c>
      <c r="BJ157">
        <v>0.33000954838709701</v>
      </c>
      <c r="BK157">
        <v>0.32999941935483901</v>
      </c>
      <c r="BL157">
        <v>0.33001054838709698</v>
      </c>
      <c r="BM157">
        <v>9.9806596774193596E-3</v>
      </c>
      <c r="BN157">
        <v>26</v>
      </c>
      <c r="BO157">
        <v>17743.129032258101</v>
      </c>
      <c r="BP157">
        <v>1560439127</v>
      </c>
      <c r="BQ157" t="s">
        <v>238</v>
      </c>
      <c r="BR157">
        <v>2</v>
      </c>
      <c r="BS157">
        <v>-0.51400000000000001</v>
      </c>
      <c r="BT157">
        <v>2.4E-2</v>
      </c>
      <c r="BU157">
        <v>400</v>
      </c>
      <c r="BV157">
        <v>19</v>
      </c>
      <c r="BW157">
        <v>0.04</v>
      </c>
      <c r="BX157">
        <v>0.04</v>
      </c>
      <c r="BY157">
        <v>31.2003804355498</v>
      </c>
      <c r="BZ157">
        <v>4.4989594331057203</v>
      </c>
      <c r="CA157">
        <v>0.44868672398694098</v>
      </c>
      <c r="CB157">
        <v>0</v>
      </c>
      <c r="CC157">
        <v>-53.402846341463402</v>
      </c>
      <c r="CD157">
        <v>-7.9755135888488402</v>
      </c>
      <c r="CE157">
        <v>0.79385600589550998</v>
      </c>
      <c r="CF157">
        <v>0</v>
      </c>
      <c r="CG157">
        <v>3.2972168292682902</v>
      </c>
      <c r="CH157">
        <v>-4.3300348432052304E-3</v>
      </c>
      <c r="CI157">
        <v>3.2081811874995901E-3</v>
      </c>
      <c r="CJ157">
        <v>1</v>
      </c>
      <c r="CK157">
        <v>1</v>
      </c>
      <c r="CL157">
        <v>3</v>
      </c>
      <c r="CM157" t="s">
        <v>255</v>
      </c>
      <c r="CN157">
        <v>1.8608100000000001</v>
      </c>
      <c r="CO157">
        <v>1.8577600000000001</v>
      </c>
      <c r="CP157">
        <v>1.8605</v>
      </c>
      <c r="CQ157">
        <v>1.8533299999999999</v>
      </c>
      <c r="CR157">
        <v>1.85188</v>
      </c>
      <c r="CS157">
        <v>1.8527199999999999</v>
      </c>
      <c r="CT157">
        <v>1.8564099999999999</v>
      </c>
      <c r="CU157">
        <v>1.8626400000000001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-0.51400000000000001</v>
      </c>
      <c r="DJ157">
        <v>2.4E-2</v>
      </c>
      <c r="DK157">
        <v>3</v>
      </c>
      <c r="DL157">
        <v>615.31799999999998</v>
      </c>
      <c r="DM157">
        <v>288.47899999999998</v>
      </c>
      <c r="DN157">
        <v>23.0001</v>
      </c>
      <c r="DO157">
        <v>24.554099999999998</v>
      </c>
      <c r="DP157">
        <v>30.0002</v>
      </c>
      <c r="DQ157">
        <v>24.6265</v>
      </c>
      <c r="DR157">
        <v>24.636199999999999</v>
      </c>
      <c r="DS157">
        <v>22.302900000000001</v>
      </c>
      <c r="DT157">
        <v>28.893799999999999</v>
      </c>
      <c r="DU157">
        <v>92.178899999999999</v>
      </c>
      <c r="DV157">
        <v>23</v>
      </c>
      <c r="DW157">
        <v>485</v>
      </c>
      <c r="DX157">
        <v>19</v>
      </c>
      <c r="DY157">
        <v>101.145</v>
      </c>
      <c r="DZ157">
        <v>105.11199999999999</v>
      </c>
    </row>
    <row r="158" spans="1:130" x14ac:dyDescent="0.25">
      <c r="A158">
        <v>142</v>
      </c>
      <c r="B158">
        <v>1560441337</v>
      </c>
      <c r="C158">
        <v>282</v>
      </c>
      <c r="D158" t="s">
        <v>526</v>
      </c>
      <c r="E158" t="s">
        <v>527</v>
      </c>
      <c r="G158">
        <v>1560441326.6612899</v>
      </c>
      <c r="H158">
        <f t="shared" si="58"/>
        <v>2.0235096601140617E-3</v>
      </c>
      <c r="I158">
        <f t="shared" si="59"/>
        <v>31.420461274254453</v>
      </c>
      <c r="J158">
        <f t="shared" si="60"/>
        <v>406.77516129032301</v>
      </c>
      <c r="K158">
        <f t="shared" si="61"/>
        <v>211.09929100801398</v>
      </c>
      <c r="L158">
        <f t="shared" si="62"/>
        <v>21.009071731522898</v>
      </c>
      <c r="M158">
        <f t="shared" si="63"/>
        <v>40.48317027187818</v>
      </c>
      <c r="N158">
        <f t="shared" si="64"/>
        <v>0.27220899783230651</v>
      </c>
      <c r="O158">
        <f t="shared" si="65"/>
        <v>3</v>
      </c>
      <c r="P158">
        <f t="shared" si="66"/>
        <v>0.2603953387966339</v>
      </c>
      <c r="Q158">
        <f t="shared" si="67"/>
        <v>0.16376878094116931</v>
      </c>
      <c r="R158">
        <f t="shared" si="68"/>
        <v>215.02330774814743</v>
      </c>
      <c r="S158">
        <f t="shared" si="69"/>
        <v>24.199500577901851</v>
      </c>
      <c r="T158">
        <f t="shared" si="70"/>
        <v>23.875320967741949</v>
      </c>
      <c r="U158">
        <f t="shared" si="71"/>
        <v>2.9726170369925033</v>
      </c>
      <c r="V158">
        <f t="shared" si="72"/>
        <v>76.496194488792369</v>
      </c>
      <c r="W158">
        <f t="shared" si="73"/>
        <v>2.2194118144252566</v>
      </c>
      <c r="X158">
        <f t="shared" si="74"/>
        <v>2.9013362419622424</v>
      </c>
      <c r="Y158">
        <f t="shared" si="75"/>
        <v>0.75320522256724676</v>
      </c>
      <c r="Z158">
        <f t="shared" si="76"/>
        <v>-89.236776011030116</v>
      </c>
      <c r="AA158">
        <f t="shared" si="77"/>
        <v>-65.188738258071652</v>
      </c>
      <c r="AB158">
        <f t="shared" si="78"/>
        <v>-4.5352400588370072</v>
      </c>
      <c r="AC158">
        <f t="shared" si="79"/>
        <v>56.062553420208644</v>
      </c>
      <c r="AD158">
        <v>0</v>
      </c>
      <c r="AE158">
        <v>0</v>
      </c>
      <c r="AF158">
        <v>3</v>
      </c>
      <c r="AG158">
        <v>10</v>
      </c>
      <c r="AH158">
        <v>2</v>
      </c>
      <c r="AI158">
        <f t="shared" si="80"/>
        <v>1</v>
      </c>
      <c r="AJ158">
        <f t="shared" si="81"/>
        <v>0</v>
      </c>
      <c r="AK158">
        <f t="shared" si="82"/>
        <v>67837.006616508312</v>
      </c>
      <c r="AL158">
        <f t="shared" si="83"/>
        <v>1200.00322580645</v>
      </c>
      <c r="AM158">
        <f t="shared" si="84"/>
        <v>963.36539139462673</v>
      </c>
      <c r="AN158">
        <f t="shared" si="85"/>
        <v>0.80280233475806428</v>
      </c>
      <c r="AO158">
        <f t="shared" si="86"/>
        <v>0.22320015818387096</v>
      </c>
      <c r="AP158">
        <v>10</v>
      </c>
      <c r="AQ158">
        <v>1</v>
      </c>
      <c r="AR158" t="s">
        <v>237</v>
      </c>
      <c r="AS158">
        <v>1560441326.6612899</v>
      </c>
      <c r="AT158">
        <v>406.77516129032301</v>
      </c>
      <c r="AU158">
        <v>460.50619354838699</v>
      </c>
      <c r="AV158">
        <v>22.300664516129</v>
      </c>
      <c r="AW158">
        <v>19.003864516128999</v>
      </c>
      <c r="AX158">
        <v>600.09222580645201</v>
      </c>
      <c r="AY158">
        <v>99.421990322580697</v>
      </c>
      <c r="AZ158">
        <v>0.100237493548387</v>
      </c>
      <c r="BA158">
        <v>23.472264516129002</v>
      </c>
      <c r="BB158">
        <v>23.876141935483901</v>
      </c>
      <c r="BC158">
        <v>23.874500000000001</v>
      </c>
      <c r="BD158">
        <v>0</v>
      </c>
      <c r="BE158">
        <v>0</v>
      </c>
      <c r="BF158">
        <v>12994.706451612899</v>
      </c>
      <c r="BG158">
        <v>1039.6167741935501</v>
      </c>
      <c r="BH158">
        <v>18.567967741935501</v>
      </c>
      <c r="BI158">
        <v>1200.00322580645</v>
      </c>
      <c r="BJ158">
        <v>0.33001116129032199</v>
      </c>
      <c r="BK158">
        <v>0.32999906451612898</v>
      </c>
      <c r="BL158">
        <v>0.33000929032258097</v>
      </c>
      <c r="BM158">
        <v>9.9807087096774206E-3</v>
      </c>
      <c r="BN158">
        <v>26</v>
      </c>
      <c r="BO158">
        <v>17743.135483870999</v>
      </c>
      <c r="BP158">
        <v>1560439127</v>
      </c>
      <c r="BQ158" t="s">
        <v>238</v>
      </c>
      <c r="BR158">
        <v>2</v>
      </c>
      <c r="BS158">
        <v>-0.51400000000000001</v>
      </c>
      <c r="BT158">
        <v>2.4E-2</v>
      </c>
      <c r="BU158">
        <v>400</v>
      </c>
      <c r="BV158">
        <v>19</v>
      </c>
      <c r="BW158">
        <v>0.04</v>
      </c>
      <c r="BX158">
        <v>0.04</v>
      </c>
      <c r="BY158">
        <v>31.3372251213274</v>
      </c>
      <c r="BZ158">
        <v>4.4921883518414996</v>
      </c>
      <c r="CA158">
        <v>0.44765027001410701</v>
      </c>
      <c r="CB158">
        <v>0</v>
      </c>
      <c r="CC158">
        <v>-53.649712195122</v>
      </c>
      <c r="CD158">
        <v>-7.77245853658507</v>
      </c>
      <c r="CE158">
        <v>0.77444490024133805</v>
      </c>
      <c r="CF158">
        <v>0</v>
      </c>
      <c r="CG158">
        <v>3.2968739024390201</v>
      </c>
      <c r="CH158">
        <v>9.4208362369306402E-3</v>
      </c>
      <c r="CI158">
        <v>2.7533251542663801E-3</v>
      </c>
      <c r="CJ158">
        <v>1</v>
      </c>
      <c r="CK158">
        <v>1</v>
      </c>
      <c r="CL158">
        <v>3</v>
      </c>
      <c r="CM158" t="s">
        <v>255</v>
      </c>
      <c r="CN158">
        <v>1.8608100000000001</v>
      </c>
      <c r="CO158">
        <v>1.8577600000000001</v>
      </c>
      <c r="CP158">
        <v>1.8605</v>
      </c>
      <c r="CQ158">
        <v>1.8533299999999999</v>
      </c>
      <c r="CR158">
        <v>1.8519000000000001</v>
      </c>
      <c r="CS158">
        <v>1.8527199999999999</v>
      </c>
      <c r="CT158">
        <v>1.85642</v>
      </c>
      <c r="CU158">
        <v>1.8626499999999999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-0.51400000000000001</v>
      </c>
      <c r="DJ158">
        <v>2.4E-2</v>
      </c>
      <c r="DK158">
        <v>3</v>
      </c>
      <c r="DL158">
        <v>615.495</v>
      </c>
      <c r="DM158">
        <v>288.40100000000001</v>
      </c>
      <c r="DN158">
        <v>23</v>
      </c>
      <c r="DO158">
        <v>24.554099999999998</v>
      </c>
      <c r="DP158">
        <v>30.0002</v>
      </c>
      <c r="DQ158">
        <v>24.6265</v>
      </c>
      <c r="DR158">
        <v>24.636199999999999</v>
      </c>
      <c r="DS158">
        <v>22.376000000000001</v>
      </c>
      <c r="DT158">
        <v>28.893799999999999</v>
      </c>
      <c r="DU158">
        <v>92.178899999999999</v>
      </c>
      <c r="DV158">
        <v>23</v>
      </c>
      <c r="DW158">
        <v>490</v>
      </c>
      <c r="DX158">
        <v>19</v>
      </c>
      <c r="DY158">
        <v>101.14400000000001</v>
      </c>
      <c r="DZ158">
        <v>105.11199999999999</v>
      </c>
    </row>
    <row r="159" spans="1:130" x14ac:dyDescent="0.25">
      <c r="A159">
        <v>143</v>
      </c>
      <c r="B159">
        <v>1560441339</v>
      </c>
      <c r="C159">
        <v>284</v>
      </c>
      <c r="D159" t="s">
        <v>528</v>
      </c>
      <c r="E159" t="s">
        <v>529</v>
      </c>
      <c r="G159">
        <v>1560441328.6612899</v>
      </c>
      <c r="H159">
        <f t="shared" si="58"/>
        <v>2.0232508010924171E-3</v>
      </c>
      <c r="I159">
        <f t="shared" si="59"/>
        <v>31.565799012071999</v>
      </c>
      <c r="J159">
        <f t="shared" si="60"/>
        <v>409.90116129032299</v>
      </c>
      <c r="K159">
        <f t="shared" si="61"/>
        <v>213.25402358409886</v>
      </c>
      <c r="L159">
        <f t="shared" si="62"/>
        <v>21.223375554411763</v>
      </c>
      <c r="M159">
        <f t="shared" si="63"/>
        <v>40.794007728643415</v>
      </c>
      <c r="N159">
        <f t="shared" si="64"/>
        <v>0.27213468306210692</v>
      </c>
      <c r="O159">
        <f t="shared" si="65"/>
        <v>3</v>
      </c>
      <c r="P159">
        <f t="shared" si="66"/>
        <v>0.26032733365596211</v>
      </c>
      <c r="Q159">
        <f t="shared" si="67"/>
        <v>0.16372574247010754</v>
      </c>
      <c r="R159">
        <f t="shared" si="68"/>
        <v>215.02302514197376</v>
      </c>
      <c r="S159">
        <f t="shared" si="69"/>
        <v>24.198678270968156</v>
      </c>
      <c r="T159">
        <f t="shared" si="70"/>
        <v>23.874195161290302</v>
      </c>
      <c r="U159">
        <f t="shared" si="71"/>
        <v>2.9724158240598899</v>
      </c>
      <c r="V159">
        <f t="shared" si="72"/>
        <v>76.490000597652468</v>
      </c>
      <c r="W159">
        <f t="shared" si="73"/>
        <v>2.2191133809981536</v>
      </c>
      <c r="X159">
        <f t="shared" si="74"/>
        <v>2.9011810219102805</v>
      </c>
      <c r="Y159">
        <f t="shared" si="75"/>
        <v>0.75330244306173633</v>
      </c>
      <c r="Z159">
        <f t="shared" si="76"/>
        <v>-89.225360328175597</v>
      </c>
      <c r="AA159">
        <f t="shared" si="77"/>
        <v>-65.150130309680662</v>
      </c>
      <c r="AB159">
        <f t="shared" si="78"/>
        <v>-4.5325079368834089</v>
      </c>
      <c r="AC159">
        <f t="shared" si="79"/>
        <v>56.115026567234096</v>
      </c>
      <c r="AD159">
        <v>0</v>
      </c>
      <c r="AE159">
        <v>0</v>
      </c>
      <c r="AF159">
        <v>3</v>
      </c>
      <c r="AG159">
        <v>9</v>
      </c>
      <c r="AH159">
        <v>1</v>
      </c>
      <c r="AI159">
        <f t="shared" si="80"/>
        <v>1</v>
      </c>
      <c r="AJ159">
        <f t="shared" si="81"/>
        <v>0</v>
      </c>
      <c r="AK159">
        <f t="shared" si="82"/>
        <v>67837.882657141148</v>
      </c>
      <c r="AL159">
        <f t="shared" si="83"/>
        <v>1200.0019354838701</v>
      </c>
      <c r="AM159">
        <f t="shared" si="84"/>
        <v>963.36440574653432</v>
      </c>
      <c r="AN159">
        <f t="shared" si="85"/>
        <v>0.80280237661290299</v>
      </c>
      <c r="AO159">
        <f t="shared" si="86"/>
        <v>0.22320009319354833</v>
      </c>
      <c r="AP159">
        <v>10</v>
      </c>
      <c r="AQ159">
        <v>1</v>
      </c>
      <c r="AR159" t="s">
        <v>237</v>
      </c>
      <c r="AS159">
        <v>1560441328.6612899</v>
      </c>
      <c r="AT159">
        <v>409.90116129032299</v>
      </c>
      <c r="AU159">
        <v>463.88690322580601</v>
      </c>
      <c r="AV159">
        <v>22.2978129032258</v>
      </c>
      <c r="AW159">
        <v>19.0012935483871</v>
      </c>
      <c r="AX159">
        <v>600.06829032258099</v>
      </c>
      <c r="AY159">
        <v>99.421470967741996</v>
      </c>
      <c r="AZ159">
        <v>0.100100525806452</v>
      </c>
      <c r="BA159">
        <v>23.471377419354798</v>
      </c>
      <c r="BB159">
        <v>23.875112903225801</v>
      </c>
      <c r="BC159">
        <v>23.8732774193548</v>
      </c>
      <c r="BD159">
        <v>0</v>
      </c>
      <c r="BE159">
        <v>0</v>
      </c>
      <c r="BF159">
        <v>12994.9258064516</v>
      </c>
      <c r="BG159">
        <v>1039.6090322580601</v>
      </c>
      <c r="BH159">
        <v>18.6004</v>
      </c>
      <c r="BI159">
        <v>1200.0019354838701</v>
      </c>
      <c r="BJ159">
        <v>0.33001216129032301</v>
      </c>
      <c r="BK159">
        <v>0.32999877419354801</v>
      </c>
      <c r="BL159">
        <v>0.33000858064516098</v>
      </c>
      <c r="BM159">
        <v>9.9807387096774204E-3</v>
      </c>
      <c r="BN159">
        <v>26</v>
      </c>
      <c r="BO159">
        <v>17743.122580645198</v>
      </c>
      <c r="BP159">
        <v>1560439127</v>
      </c>
      <c r="BQ159" t="s">
        <v>238</v>
      </c>
      <c r="BR159">
        <v>2</v>
      </c>
      <c r="BS159">
        <v>-0.51400000000000001</v>
      </c>
      <c r="BT159">
        <v>2.4E-2</v>
      </c>
      <c r="BU159">
        <v>400</v>
      </c>
      <c r="BV159">
        <v>19</v>
      </c>
      <c r="BW159">
        <v>0.04</v>
      </c>
      <c r="BX159">
        <v>0.04</v>
      </c>
      <c r="BY159">
        <v>31.483076342696599</v>
      </c>
      <c r="BZ159">
        <v>4.1216326743317504</v>
      </c>
      <c r="CA159">
        <v>0.41252338670208499</v>
      </c>
      <c r="CB159">
        <v>0</v>
      </c>
      <c r="CC159">
        <v>-53.902292682926799</v>
      </c>
      <c r="CD159">
        <v>-7.1569442508714003</v>
      </c>
      <c r="CE159">
        <v>0.71351682988688203</v>
      </c>
      <c r="CF159">
        <v>0</v>
      </c>
      <c r="CG159">
        <v>3.2965656097561</v>
      </c>
      <c r="CH159">
        <v>1.5652473867590399E-2</v>
      </c>
      <c r="CI159">
        <v>2.5361148015683298E-3</v>
      </c>
      <c r="CJ159">
        <v>1</v>
      </c>
      <c r="CK159">
        <v>1</v>
      </c>
      <c r="CL159">
        <v>3</v>
      </c>
      <c r="CM159" t="s">
        <v>255</v>
      </c>
      <c r="CN159">
        <v>1.8608100000000001</v>
      </c>
      <c r="CO159">
        <v>1.8577600000000001</v>
      </c>
      <c r="CP159">
        <v>1.8605</v>
      </c>
      <c r="CQ159">
        <v>1.8533299999999999</v>
      </c>
      <c r="CR159">
        <v>1.8519000000000001</v>
      </c>
      <c r="CS159">
        <v>1.8527199999999999</v>
      </c>
      <c r="CT159">
        <v>1.8564000000000001</v>
      </c>
      <c r="CU159">
        <v>1.8626499999999999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-0.51400000000000001</v>
      </c>
      <c r="DJ159">
        <v>2.4E-2</v>
      </c>
      <c r="DK159">
        <v>3</v>
      </c>
      <c r="DL159">
        <v>615.78899999999999</v>
      </c>
      <c r="DM159">
        <v>288.245</v>
      </c>
      <c r="DN159">
        <v>22.9999</v>
      </c>
      <c r="DO159">
        <v>24.554099999999998</v>
      </c>
      <c r="DP159">
        <v>30.0002</v>
      </c>
      <c r="DQ159">
        <v>24.6265</v>
      </c>
      <c r="DR159">
        <v>24.636199999999999</v>
      </c>
      <c r="DS159">
        <v>22.509899999999998</v>
      </c>
      <c r="DT159">
        <v>28.893799999999999</v>
      </c>
      <c r="DU159">
        <v>92.178899999999999</v>
      </c>
      <c r="DV159">
        <v>23</v>
      </c>
      <c r="DW159">
        <v>490</v>
      </c>
      <c r="DX159">
        <v>19</v>
      </c>
      <c r="DY159">
        <v>101.143</v>
      </c>
      <c r="DZ159">
        <v>105.11199999999999</v>
      </c>
    </row>
    <row r="160" spans="1:130" x14ac:dyDescent="0.25">
      <c r="A160">
        <v>144</v>
      </c>
      <c r="B160">
        <v>1560441341</v>
      </c>
      <c r="C160">
        <v>286</v>
      </c>
      <c r="D160" t="s">
        <v>530</v>
      </c>
      <c r="E160" t="s">
        <v>531</v>
      </c>
      <c r="G160">
        <v>1560441330.6612899</v>
      </c>
      <c r="H160">
        <f t="shared" si="58"/>
        <v>2.0230529351643184E-3</v>
      </c>
      <c r="I160">
        <f t="shared" si="59"/>
        <v>31.700089990371247</v>
      </c>
      <c r="J160">
        <f t="shared" si="60"/>
        <v>413.02535483870997</v>
      </c>
      <c r="K160">
        <f t="shared" si="61"/>
        <v>215.46275890263701</v>
      </c>
      <c r="L160">
        <f t="shared" si="62"/>
        <v>21.443067097058098</v>
      </c>
      <c r="M160">
        <f t="shared" si="63"/>
        <v>41.104692252616907</v>
      </c>
      <c r="N160">
        <f t="shared" si="64"/>
        <v>0.27204500916252955</v>
      </c>
      <c r="O160">
        <f t="shared" si="65"/>
        <v>3</v>
      </c>
      <c r="P160">
        <f t="shared" si="66"/>
        <v>0.26024527129360081</v>
      </c>
      <c r="Q160">
        <f t="shared" si="67"/>
        <v>0.16367380778112767</v>
      </c>
      <c r="R160">
        <f t="shared" si="68"/>
        <v>215.02218860141673</v>
      </c>
      <c r="S160">
        <f t="shared" si="69"/>
        <v>24.197901695732025</v>
      </c>
      <c r="T160">
        <f t="shared" si="70"/>
        <v>23.873417741935498</v>
      </c>
      <c r="U160">
        <f t="shared" si="71"/>
        <v>2.9722768845450638</v>
      </c>
      <c r="V160">
        <f t="shared" si="72"/>
        <v>76.483455309046562</v>
      </c>
      <c r="W160">
        <f t="shared" si="73"/>
        <v>2.2188134116433984</v>
      </c>
      <c r="X160">
        <f t="shared" si="74"/>
        <v>2.9010370970791564</v>
      </c>
      <c r="Y160">
        <f t="shared" si="75"/>
        <v>0.75346347290166538</v>
      </c>
      <c r="Z160">
        <f t="shared" si="76"/>
        <v>-89.216634440746446</v>
      </c>
      <c r="AA160">
        <f t="shared" si="77"/>
        <v>-65.157434516127807</v>
      </c>
      <c r="AB160">
        <f t="shared" si="78"/>
        <v>-4.5329794217694879</v>
      </c>
      <c r="AC160">
        <f t="shared" si="79"/>
        <v>56.115140222772993</v>
      </c>
      <c r="AD160">
        <v>0</v>
      </c>
      <c r="AE160">
        <v>0</v>
      </c>
      <c r="AF160">
        <v>3</v>
      </c>
      <c r="AG160">
        <v>9</v>
      </c>
      <c r="AH160">
        <v>1</v>
      </c>
      <c r="AI160">
        <f t="shared" si="80"/>
        <v>1</v>
      </c>
      <c r="AJ160">
        <f t="shared" si="81"/>
        <v>0</v>
      </c>
      <c r="AK160">
        <f t="shared" si="82"/>
        <v>67838.53579251538</v>
      </c>
      <c r="AL160">
        <f t="shared" si="83"/>
        <v>1199.9974193548401</v>
      </c>
      <c r="AM160">
        <f t="shared" si="84"/>
        <v>963.36082692925197</v>
      </c>
      <c r="AN160">
        <f t="shared" si="85"/>
        <v>0.8028024155645167</v>
      </c>
      <c r="AO160">
        <f t="shared" si="86"/>
        <v>0.2232000540096776</v>
      </c>
      <c r="AP160">
        <v>10</v>
      </c>
      <c r="AQ160">
        <v>1</v>
      </c>
      <c r="AR160" t="s">
        <v>237</v>
      </c>
      <c r="AS160">
        <v>1560441330.6612899</v>
      </c>
      <c r="AT160">
        <v>413.02535483870997</v>
      </c>
      <c r="AU160">
        <v>467.24719354838697</v>
      </c>
      <c r="AV160">
        <v>22.2949290322581</v>
      </c>
      <c r="AW160">
        <v>18.998606451612901</v>
      </c>
      <c r="AX160">
        <v>600.04719354838699</v>
      </c>
      <c r="AY160">
        <v>99.421045161290294</v>
      </c>
      <c r="AZ160">
        <v>9.9944945161290294E-2</v>
      </c>
      <c r="BA160">
        <v>23.470554838709699</v>
      </c>
      <c r="BB160">
        <v>23.875325806451599</v>
      </c>
      <c r="BC160">
        <v>23.8715096774194</v>
      </c>
      <c r="BD160">
        <v>0</v>
      </c>
      <c r="BE160">
        <v>0</v>
      </c>
      <c r="BF160">
        <v>12995.087096774199</v>
      </c>
      <c r="BG160">
        <v>1039.6090322580601</v>
      </c>
      <c r="BH160">
        <v>18.441509677419401</v>
      </c>
      <c r="BI160">
        <v>1199.9974193548401</v>
      </c>
      <c r="BJ160">
        <v>0.33001274193548402</v>
      </c>
      <c r="BK160">
        <v>0.32999829032258099</v>
      </c>
      <c r="BL160">
        <v>0.33000848387096798</v>
      </c>
      <c r="BM160">
        <v>9.9807041935483908E-3</v>
      </c>
      <c r="BN160">
        <v>26</v>
      </c>
      <c r="BO160">
        <v>17743.064516129001</v>
      </c>
      <c r="BP160">
        <v>1560439127</v>
      </c>
      <c r="BQ160" t="s">
        <v>238</v>
      </c>
      <c r="BR160">
        <v>2</v>
      </c>
      <c r="BS160">
        <v>-0.51400000000000001</v>
      </c>
      <c r="BT160">
        <v>2.4E-2</v>
      </c>
      <c r="BU160">
        <v>400</v>
      </c>
      <c r="BV160">
        <v>19</v>
      </c>
      <c r="BW160">
        <v>0.04</v>
      </c>
      <c r="BX160">
        <v>0.04</v>
      </c>
      <c r="BY160">
        <v>31.625307146264301</v>
      </c>
      <c r="BZ160">
        <v>3.78522220937122</v>
      </c>
      <c r="CA160">
        <v>0.37666970897413599</v>
      </c>
      <c r="CB160">
        <v>0</v>
      </c>
      <c r="CC160">
        <v>-54.146524390243897</v>
      </c>
      <c r="CD160">
        <v>-6.5519623693380797</v>
      </c>
      <c r="CE160">
        <v>0.65016524570465095</v>
      </c>
      <c r="CF160">
        <v>0</v>
      </c>
      <c r="CG160">
        <v>3.2963943902439001</v>
      </c>
      <c r="CH160">
        <v>1.4082020905921E-2</v>
      </c>
      <c r="CI160">
        <v>2.56685253672091E-3</v>
      </c>
      <c r="CJ160">
        <v>1</v>
      </c>
      <c r="CK160">
        <v>1</v>
      </c>
      <c r="CL160">
        <v>3</v>
      </c>
      <c r="CM160" t="s">
        <v>255</v>
      </c>
      <c r="CN160">
        <v>1.8608100000000001</v>
      </c>
      <c r="CO160">
        <v>1.8577600000000001</v>
      </c>
      <c r="CP160">
        <v>1.8605</v>
      </c>
      <c r="CQ160">
        <v>1.8533299999999999</v>
      </c>
      <c r="CR160">
        <v>1.85189</v>
      </c>
      <c r="CS160">
        <v>1.8527199999999999</v>
      </c>
      <c r="CT160">
        <v>1.8564000000000001</v>
      </c>
      <c r="CU160">
        <v>1.86266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-0.51400000000000001</v>
      </c>
      <c r="DJ160">
        <v>2.4E-2</v>
      </c>
      <c r="DK160">
        <v>3</v>
      </c>
      <c r="DL160">
        <v>615.80799999999999</v>
      </c>
      <c r="DM160">
        <v>288.36799999999999</v>
      </c>
      <c r="DN160">
        <v>22.9998</v>
      </c>
      <c r="DO160">
        <v>24.554099999999998</v>
      </c>
      <c r="DP160">
        <v>30.0001</v>
      </c>
      <c r="DQ160">
        <v>24.6265</v>
      </c>
      <c r="DR160">
        <v>24.636199999999999</v>
      </c>
      <c r="DS160">
        <v>22.658799999999999</v>
      </c>
      <c r="DT160">
        <v>28.893799999999999</v>
      </c>
      <c r="DU160">
        <v>92.178899999999999</v>
      </c>
      <c r="DV160">
        <v>23</v>
      </c>
      <c r="DW160">
        <v>495</v>
      </c>
      <c r="DX160">
        <v>19</v>
      </c>
      <c r="DY160">
        <v>101.143</v>
      </c>
      <c r="DZ160">
        <v>105.113</v>
      </c>
    </row>
    <row r="161" spans="1:130" x14ac:dyDescent="0.25">
      <c r="A161">
        <v>145</v>
      </c>
      <c r="B161">
        <v>1560441343</v>
      </c>
      <c r="C161">
        <v>288</v>
      </c>
      <c r="D161" t="s">
        <v>532</v>
      </c>
      <c r="E161" t="s">
        <v>533</v>
      </c>
      <c r="G161">
        <v>1560441332.6612899</v>
      </c>
      <c r="H161">
        <f t="shared" si="58"/>
        <v>2.0229400489276956E-3</v>
      </c>
      <c r="I161">
        <f t="shared" si="59"/>
        <v>31.814716689269495</v>
      </c>
      <c r="J161">
        <f t="shared" si="60"/>
        <v>416.14429032258101</v>
      </c>
      <c r="K161">
        <f t="shared" si="61"/>
        <v>217.78552183251222</v>
      </c>
      <c r="L161">
        <f t="shared" si="62"/>
        <v>21.674142034990123</v>
      </c>
      <c r="M161">
        <f t="shared" si="63"/>
        <v>41.414922257496436</v>
      </c>
      <c r="N161">
        <f t="shared" si="64"/>
        <v>0.27195607253903703</v>
      </c>
      <c r="O161">
        <f t="shared" si="65"/>
        <v>3</v>
      </c>
      <c r="P161">
        <f t="shared" si="66"/>
        <v>0.26016388130946466</v>
      </c>
      <c r="Q161">
        <f t="shared" si="67"/>
        <v>0.16362229882216339</v>
      </c>
      <c r="R161">
        <f t="shared" si="68"/>
        <v>215.02143848013176</v>
      </c>
      <c r="S161">
        <f t="shared" si="69"/>
        <v>24.197058813619879</v>
      </c>
      <c r="T161">
        <f t="shared" si="70"/>
        <v>23.872817741935499</v>
      </c>
      <c r="U161">
        <f t="shared" si="71"/>
        <v>2.9721696571009786</v>
      </c>
      <c r="V161">
        <f t="shared" si="72"/>
        <v>76.477140648454792</v>
      </c>
      <c r="W161">
        <f t="shared" si="73"/>
        <v>2.2185141135411315</v>
      </c>
      <c r="X161">
        <f t="shared" si="74"/>
        <v>2.900885277260894</v>
      </c>
      <c r="Y161">
        <f t="shared" si="75"/>
        <v>0.7536555435598471</v>
      </c>
      <c r="Z161">
        <f t="shared" si="76"/>
        <v>-89.211656157711374</v>
      </c>
      <c r="AA161">
        <f t="shared" si="77"/>
        <v>-65.200738025807652</v>
      </c>
      <c r="AB161">
        <f t="shared" si="78"/>
        <v>-4.5359583725769843</v>
      </c>
      <c r="AC161">
        <f t="shared" si="79"/>
        <v>56.073085924035766</v>
      </c>
      <c r="AD161">
        <v>0</v>
      </c>
      <c r="AE161">
        <v>0</v>
      </c>
      <c r="AF161">
        <v>3</v>
      </c>
      <c r="AG161">
        <v>9</v>
      </c>
      <c r="AH161">
        <v>1</v>
      </c>
      <c r="AI161">
        <f t="shared" si="80"/>
        <v>1</v>
      </c>
      <c r="AJ161">
        <f t="shared" si="81"/>
        <v>0</v>
      </c>
      <c r="AK161">
        <f t="shared" si="82"/>
        <v>67830.04475724278</v>
      </c>
      <c r="AL161">
        <f t="shared" si="83"/>
        <v>1199.99322580645</v>
      </c>
      <c r="AM161">
        <f t="shared" si="84"/>
        <v>963.35732117796931</v>
      </c>
      <c r="AN161">
        <f t="shared" si="85"/>
        <v>0.80280229959677429</v>
      </c>
      <c r="AO161">
        <f t="shared" si="86"/>
        <v>0.22320008760322588</v>
      </c>
      <c r="AP161">
        <v>10</v>
      </c>
      <c r="AQ161">
        <v>1</v>
      </c>
      <c r="AR161" t="s">
        <v>237</v>
      </c>
      <c r="AS161">
        <v>1560441332.6612899</v>
      </c>
      <c r="AT161">
        <v>416.14429032258101</v>
      </c>
      <c r="AU161">
        <v>470.56903225806502</v>
      </c>
      <c r="AV161">
        <v>22.2920129032258</v>
      </c>
      <c r="AW161">
        <v>18.995777419354798</v>
      </c>
      <c r="AX161">
        <v>600.03135483870994</v>
      </c>
      <c r="AY161">
        <v>99.420754838709698</v>
      </c>
      <c r="AZ161">
        <v>9.9827854838709706E-2</v>
      </c>
      <c r="BA161">
        <v>23.469687096774202</v>
      </c>
      <c r="BB161">
        <v>23.874732258064501</v>
      </c>
      <c r="BC161">
        <v>23.870903225806501</v>
      </c>
      <c r="BD161">
        <v>0</v>
      </c>
      <c r="BE161">
        <v>0</v>
      </c>
      <c r="BF161">
        <v>12993.274193548399</v>
      </c>
      <c r="BG161">
        <v>1039.6212903225801</v>
      </c>
      <c r="BH161">
        <v>17.947145161290301</v>
      </c>
      <c r="BI161">
        <v>1199.99322580645</v>
      </c>
      <c r="BJ161">
        <v>0.33001200000000003</v>
      </c>
      <c r="BK161">
        <v>0.32999893548387099</v>
      </c>
      <c r="BL161">
        <v>0.33000867741935502</v>
      </c>
      <c r="BM161">
        <v>9.9805538709677403E-3</v>
      </c>
      <c r="BN161">
        <v>26</v>
      </c>
      <c r="BO161">
        <v>17743.006451612899</v>
      </c>
      <c r="BP161">
        <v>1560439127</v>
      </c>
      <c r="BQ161" t="s">
        <v>238</v>
      </c>
      <c r="BR161">
        <v>2</v>
      </c>
      <c r="BS161">
        <v>-0.51400000000000001</v>
      </c>
      <c r="BT161">
        <v>2.4E-2</v>
      </c>
      <c r="BU161">
        <v>400</v>
      </c>
      <c r="BV161">
        <v>19</v>
      </c>
      <c r="BW161">
        <v>0.04</v>
      </c>
      <c r="BX161">
        <v>0.04</v>
      </c>
      <c r="BY161">
        <v>31.753188796005301</v>
      </c>
      <c r="BZ161">
        <v>3.4997347636628802</v>
      </c>
      <c r="CA161">
        <v>0.34691761542566502</v>
      </c>
      <c r="CB161">
        <v>0</v>
      </c>
      <c r="CC161">
        <v>-54.364529268292699</v>
      </c>
      <c r="CD161">
        <v>-5.9807101045294804</v>
      </c>
      <c r="CE161">
        <v>0.59203121961348104</v>
      </c>
      <c r="CF161">
        <v>0</v>
      </c>
      <c r="CG161">
        <v>3.2962826829268299</v>
      </c>
      <c r="CH161">
        <v>5.1516376306625896E-3</v>
      </c>
      <c r="CI161">
        <v>2.6759461735719999E-3</v>
      </c>
      <c r="CJ161">
        <v>1</v>
      </c>
      <c r="CK161">
        <v>1</v>
      </c>
      <c r="CL161">
        <v>3</v>
      </c>
      <c r="CM161" t="s">
        <v>255</v>
      </c>
      <c r="CN161">
        <v>1.8608</v>
      </c>
      <c r="CO161">
        <v>1.8577600000000001</v>
      </c>
      <c r="CP161">
        <v>1.8605</v>
      </c>
      <c r="CQ161">
        <v>1.8533299999999999</v>
      </c>
      <c r="CR161">
        <v>1.85189</v>
      </c>
      <c r="CS161">
        <v>1.8527199999999999</v>
      </c>
      <c r="CT161">
        <v>1.8564000000000001</v>
      </c>
      <c r="CU161">
        <v>1.8626499999999999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-0.51400000000000001</v>
      </c>
      <c r="DJ161">
        <v>2.4E-2</v>
      </c>
      <c r="DK161">
        <v>3</v>
      </c>
      <c r="DL161">
        <v>615.87400000000002</v>
      </c>
      <c r="DM161">
        <v>288.24799999999999</v>
      </c>
      <c r="DN161">
        <v>22.999700000000001</v>
      </c>
      <c r="DO161">
        <v>24.554099999999998</v>
      </c>
      <c r="DP161">
        <v>30.0002</v>
      </c>
      <c r="DQ161">
        <v>24.627199999999998</v>
      </c>
      <c r="DR161">
        <v>24.636700000000001</v>
      </c>
      <c r="DS161">
        <v>22.7377</v>
      </c>
      <c r="DT161">
        <v>28.893799999999999</v>
      </c>
      <c r="DU161">
        <v>92.178899999999999</v>
      </c>
      <c r="DV161">
        <v>23</v>
      </c>
      <c r="DW161">
        <v>500</v>
      </c>
      <c r="DX161">
        <v>19</v>
      </c>
      <c r="DY161">
        <v>101.142</v>
      </c>
      <c r="DZ161">
        <v>105.113</v>
      </c>
    </row>
    <row r="162" spans="1:130" x14ac:dyDescent="0.25">
      <c r="A162">
        <v>146</v>
      </c>
      <c r="B162">
        <v>1560441345</v>
      </c>
      <c r="C162">
        <v>290</v>
      </c>
      <c r="D162" t="s">
        <v>534</v>
      </c>
      <c r="E162" t="s">
        <v>535</v>
      </c>
      <c r="G162">
        <v>1560441334.6612899</v>
      </c>
      <c r="H162">
        <f t="shared" si="58"/>
        <v>2.0228469270242517E-3</v>
      </c>
      <c r="I162">
        <f t="shared" si="59"/>
        <v>31.922205732906392</v>
      </c>
      <c r="J162">
        <f t="shared" si="60"/>
        <v>419.25403225806502</v>
      </c>
      <c r="K162">
        <f t="shared" si="61"/>
        <v>220.16137089034339</v>
      </c>
      <c r="L162">
        <f t="shared" si="62"/>
        <v>21.910546983936957</v>
      </c>
      <c r="M162">
        <f t="shared" si="63"/>
        <v>41.7243276367983</v>
      </c>
      <c r="N162">
        <f t="shared" si="64"/>
        <v>0.2718947294889365</v>
      </c>
      <c r="O162">
        <f t="shared" si="65"/>
        <v>3</v>
      </c>
      <c r="P162">
        <f t="shared" si="66"/>
        <v>0.26010774212508991</v>
      </c>
      <c r="Q162">
        <f t="shared" si="67"/>
        <v>0.16358677035527378</v>
      </c>
      <c r="R162">
        <f t="shared" si="68"/>
        <v>215.02121678824309</v>
      </c>
      <c r="S162">
        <f t="shared" si="69"/>
        <v>24.195936660652869</v>
      </c>
      <c r="T162">
        <f t="shared" si="70"/>
        <v>23.871890322580651</v>
      </c>
      <c r="U162">
        <f t="shared" si="71"/>
        <v>2.9720039224107961</v>
      </c>
      <c r="V162">
        <f t="shared" si="72"/>
        <v>76.4722859754648</v>
      </c>
      <c r="W162">
        <f t="shared" si="73"/>
        <v>2.2182200755958768</v>
      </c>
      <c r="X162">
        <f t="shared" si="74"/>
        <v>2.9006849308879898</v>
      </c>
      <c r="Y162">
        <f t="shared" si="75"/>
        <v>0.75378384681491939</v>
      </c>
      <c r="Z162">
        <f t="shared" si="76"/>
        <v>-89.207549481769504</v>
      </c>
      <c r="AA162">
        <f t="shared" si="77"/>
        <v>-65.235954735480334</v>
      </c>
      <c r="AB162">
        <f t="shared" si="78"/>
        <v>-4.538360811950521</v>
      </c>
      <c r="AC162">
        <f t="shared" si="79"/>
        <v>56.039351759042731</v>
      </c>
      <c r="AD162">
        <v>0</v>
      </c>
      <c r="AE162">
        <v>0</v>
      </c>
      <c r="AF162">
        <v>3</v>
      </c>
      <c r="AG162">
        <v>10</v>
      </c>
      <c r="AH162">
        <v>2</v>
      </c>
      <c r="AI162">
        <f t="shared" si="80"/>
        <v>1</v>
      </c>
      <c r="AJ162">
        <f t="shared" si="81"/>
        <v>0</v>
      </c>
      <c r="AK162">
        <f t="shared" si="82"/>
        <v>67821.731183497235</v>
      </c>
      <c r="AL162">
        <f t="shared" si="83"/>
        <v>1199.9919354838701</v>
      </c>
      <c r="AM162">
        <f t="shared" si="84"/>
        <v>963.35612069223805</v>
      </c>
      <c r="AN162">
        <f t="shared" si="85"/>
        <v>0.80280216241935498</v>
      </c>
      <c r="AO162">
        <f t="shared" si="86"/>
        <v>0.22320013561935484</v>
      </c>
      <c r="AP162">
        <v>10</v>
      </c>
      <c r="AQ162">
        <v>1</v>
      </c>
      <c r="AR162" t="s">
        <v>237</v>
      </c>
      <c r="AS162">
        <v>1560441334.6612899</v>
      </c>
      <c r="AT162">
        <v>419.25403225806502</v>
      </c>
      <c r="AU162">
        <v>473.86993548387102</v>
      </c>
      <c r="AV162">
        <v>22.289100000000001</v>
      </c>
      <c r="AW162">
        <v>18.992909677419402</v>
      </c>
      <c r="AX162">
        <v>600.01374193548395</v>
      </c>
      <c r="AY162">
        <v>99.420632258064501</v>
      </c>
      <c r="AZ162">
        <v>9.9764509677419302E-2</v>
      </c>
      <c r="BA162">
        <v>23.468541935483898</v>
      </c>
      <c r="BB162">
        <v>23.8727709677419</v>
      </c>
      <c r="BC162">
        <v>23.871009677419401</v>
      </c>
      <c r="BD162">
        <v>0</v>
      </c>
      <c r="BE162">
        <v>0</v>
      </c>
      <c r="BF162">
        <v>12991.461290322601</v>
      </c>
      <c r="BG162">
        <v>1039.6422580645201</v>
      </c>
      <c r="BH162">
        <v>17.2485580645161</v>
      </c>
      <c r="BI162">
        <v>1199.9919354838701</v>
      </c>
      <c r="BJ162">
        <v>0.33001116129032299</v>
      </c>
      <c r="BK162">
        <v>0.330000193548387</v>
      </c>
      <c r="BL162">
        <v>0.33000851612903198</v>
      </c>
      <c r="BM162">
        <v>9.9803232258064492E-3</v>
      </c>
      <c r="BN162">
        <v>26</v>
      </c>
      <c r="BO162">
        <v>17742.983870967699</v>
      </c>
      <c r="BP162">
        <v>1560439127</v>
      </c>
      <c r="BQ162" t="s">
        <v>238</v>
      </c>
      <c r="BR162">
        <v>2</v>
      </c>
      <c r="BS162">
        <v>-0.51400000000000001</v>
      </c>
      <c r="BT162">
        <v>2.4E-2</v>
      </c>
      <c r="BU162">
        <v>400</v>
      </c>
      <c r="BV162">
        <v>19</v>
      </c>
      <c r="BW162">
        <v>0.04</v>
      </c>
      <c r="BX162">
        <v>0.04</v>
      </c>
      <c r="BY162">
        <v>31.8622174693995</v>
      </c>
      <c r="BZ162">
        <v>3.2301547270758402</v>
      </c>
      <c r="CA162">
        <v>0.32196925181289199</v>
      </c>
      <c r="CB162">
        <v>0</v>
      </c>
      <c r="CC162">
        <v>-54.552246341463402</v>
      </c>
      <c r="CD162">
        <v>-5.6211595818815399</v>
      </c>
      <c r="CE162">
        <v>0.55786940560146103</v>
      </c>
      <c r="CF162">
        <v>0</v>
      </c>
      <c r="CG162">
        <v>3.2962287804877999</v>
      </c>
      <c r="CH162">
        <v>-4.3599303135924503E-3</v>
      </c>
      <c r="CI162">
        <v>2.7325055018549999E-3</v>
      </c>
      <c r="CJ162">
        <v>1</v>
      </c>
      <c r="CK162">
        <v>1</v>
      </c>
      <c r="CL162">
        <v>3</v>
      </c>
      <c r="CM162" t="s">
        <v>255</v>
      </c>
      <c r="CN162">
        <v>1.8608100000000001</v>
      </c>
      <c r="CO162">
        <v>1.8577600000000001</v>
      </c>
      <c r="CP162">
        <v>1.8605</v>
      </c>
      <c r="CQ162">
        <v>1.8533299999999999</v>
      </c>
      <c r="CR162">
        <v>1.85189</v>
      </c>
      <c r="CS162">
        <v>1.8527199999999999</v>
      </c>
      <c r="CT162">
        <v>1.85639</v>
      </c>
      <c r="CU162">
        <v>1.86266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-0.51400000000000001</v>
      </c>
      <c r="DJ162">
        <v>2.4E-2</v>
      </c>
      <c r="DK162">
        <v>3</v>
      </c>
      <c r="DL162">
        <v>615.61500000000001</v>
      </c>
      <c r="DM162">
        <v>288.17599999999999</v>
      </c>
      <c r="DN162">
        <v>22.999700000000001</v>
      </c>
      <c r="DO162">
        <v>24.554099999999998</v>
      </c>
      <c r="DP162">
        <v>30.0002</v>
      </c>
      <c r="DQ162">
        <v>24.628299999999999</v>
      </c>
      <c r="DR162">
        <v>24.637899999999998</v>
      </c>
      <c r="DS162">
        <v>22.8736</v>
      </c>
      <c r="DT162">
        <v>28.893799999999999</v>
      </c>
      <c r="DU162">
        <v>92.178899999999999</v>
      </c>
      <c r="DV162">
        <v>23</v>
      </c>
      <c r="DW162">
        <v>500</v>
      </c>
      <c r="DX162">
        <v>19</v>
      </c>
      <c r="DY162">
        <v>101.14100000000001</v>
      </c>
      <c r="DZ162">
        <v>105.114</v>
      </c>
    </row>
    <row r="163" spans="1:130" x14ac:dyDescent="0.25">
      <c r="A163">
        <v>147</v>
      </c>
      <c r="B163">
        <v>1560441347</v>
      </c>
      <c r="C163">
        <v>292</v>
      </c>
      <c r="D163" t="s">
        <v>536</v>
      </c>
      <c r="E163" t="s">
        <v>537</v>
      </c>
      <c r="G163">
        <v>1560441336.6612899</v>
      </c>
      <c r="H163">
        <f t="shared" si="58"/>
        <v>2.0227111329946556E-3</v>
      </c>
      <c r="I163">
        <f t="shared" si="59"/>
        <v>32.034562634537636</v>
      </c>
      <c r="J163">
        <f t="shared" si="60"/>
        <v>422.36109677419398</v>
      </c>
      <c r="K163">
        <f t="shared" si="61"/>
        <v>222.50927540534221</v>
      </c>
      <c r="L163">
        <f t="shared" si="62"/>
        <v>22.144201932706959</v>
      </c>
      <c r="M163">
        <f t="shared" si="63"/>
        <v>42.033526011216281</v>
      </c>
      <c r="N163">
        <f t="shared" si="64"/>
        <v>0.27183980027205207</v>
      </c>
      <c r="O163">
        <f t="shared" si="65"/>
        <v>3</v>
      </c>
      <c r="P163">
        <f t="shared" si="66"/>
        <v>0.26005747174243243</v>
      </c>
      <c r="Q163">
        <f t="shared" si="67"/>
        <v>0.16355495612313226</v>
      </c>
      <c r="R163">
        <f t="shared" si="68"/>
        <v>215.02108803582584</v>
      </c>
      <c r="S163">
        <f t="shared" si="69"/>
        <v>24.194326163896108</v>
      </c>
      <c r="T163">
        <f t="shared" si="70"/>
        <v>23.870714516128999</v>
      </c>
      <c r="U163">
        <f t="shared" si="71"/>
        <v>2.9717938112644302</v>
      </c>
      <c r="V163">
        <f t="shared" si="72"/>
        <v>76.469293180371039</v>
      </c>
      <c r="W163">
        <f t="shared" si="73"/>
        <v>2.2179131851315814</v>
      </c>
      <c r="X163">
        <f t="shared" si="74"/>
        <v>2.9003971305189191</v>
      </c>
      <c r="Y163">
        <f t="shared" si="75"/>
        <v>0.75388062613284879</v>
      </c>
      <c r="Z163">
        <f t="shared" si="76"/>
        <v>-89.201560965064317</v>
      </c>
      <c r="AA163">
        <f t="shared" si="77"/>
        <v>-65.311866309663628</v>
      </c>
      <c r="AB163">
        <f t="shared" si="78"/>
        <v>-4.5435770570715697</v>
      </c>
      <c r="AC163">
        <f t="shared" si="79"/>
        <v>55.964083704026336</v>
      </c>
      <c r="AD163">
        <v>0</v>
      </c>
      <c r="AE163">
        <v>0</v>
      </c>
      <c r="AF163">
        <v>3</v>
      </c>
      <c r="AG163">
        <v>9</v>
      </c>
      <c r="AH163">
        <v>1</v>
      </c>
      <c r="AI163">
        <f t="shared" si="80"/>
        <v>1</v>
      </c>
      <c r="AJ163">
        <f t="shared" si="81"/>
        <v>0</v>
      </c>
      <c r="AK163">
        <f t="shared" si="82"/>
        <v>67823.315511832552</v>
      </c>
      <c r="AL163">
        <f t="shared" si="83"/>
        <v>1199.99129032258</v>
      </c>
      <c r="AM163">
        <f t="shared" si="84"/>
        <v>963.35547956270489</v>
      </c>
      <c r="AN163">
        <f t="shared" si="85"/>
        <v>0.80280205975806462</v>
      </c>
      <c r="AO163">
        <f t="shared" si="86"/>
        <v>0.22320015051290326</v>
      </c>
      <c r="AP163">
        <v>10</v>
      </c>
      <c r="AQ163">
        <v>1</v>
      </c>
      <c r="AR163" t="s">
        <v>237</v>
      </c>
      <c r="AS163">
        <v>1560441336.6612899</v>
      </c>
      <c r="AT163">
        <v>422.36109677419398</v>
      </c>
      <c r="AU163">
        <v>477.17519354838703</v>
      </c>
      <c r="AV163">
        <v>22.286025806451601</v>
      </c>
      <c r="AW163">
        <v>18.9900129032258</v>
      </c>
      <c r="AX163">
        <v>600.00764516129004</v>
      </c>
      <c r="AY163">
        <v>99.420564516129005</v>
      </c>
      <c r="AZ163">
        <v>9.9789825806451599E-2</v>
      </c>
      <c r="BA163">
        <v>23.4668967741936</v>
      </c>
      <c r="BB163">
        <v>23.871238709677399</v>
      </c>
      <c r="BC163">
        <v>23.870190322580601</v>
      </c>
      <c r="BD163">
        <v>0</v>
      </c>
      <c r="BE163">
        <v>0</v>
      </c>
      <c r="BF163">
        <v>12991.729032258099</v>
      </c>
      <c r="BG163">
        <v>1039.6687096774201</v>
      </c>
      <c r="BH163">
        <v>16.4785677419355</v>
      </c>
      <c r="BI163">
        <v>1199.99129032258</v>
      </c>
      <c r="BJ163">
        <v>0.33001090322580601</v>
      </c>
      <c r="BK163">
        <v>0.33000132258064502</v>
      </c>
      <c r="BL163">
        <v>0.33000796774193603</v>
      </c>
      <c r="BM163">
        <v>9.9800577419354806E-3</v>
      </c>
      <c r="BN163">
        <v>26</v>
      </c>
      <c r="BO163">
        <v>17742.970967741901</v>
      </c>
      <c r="BP163">
        <v>1560439127</v>
      </c>
      <c r="BQ163" t="s">
        <v>238</v>
      </c>
      <c r="BR163">
        <v>2</v>
      </c>
      <c r="BS163">
        <v>-0.51400000000000001</v>
      </c>
      <c r="BT163">
        <v>2.4E-2</v>
      </c>
      <c r="BU163">
        <v>400</v>
      </c>
      <c r="BV163">
        <v>19</v>
      </c>
      <c r="BW163">
        <v>0.04</v>
      </c>
      <c r="BX163">
        <v>0.04</v>
      </c>
      <c r="BY163">
        <v>31.9708627651369</v>
      </c>
      <c r="BZ163">
        <v>3.1976988230211498</v>
      </c>
      <c r="CA163">
        <v>0.31832294556574298</v>
      </c>
      <c r="CB163">
        <v>0</v>
      </c>
      <c r="CC163">
        <v>-54.746058536585402</v>
      </c>
      <c r="CD163">
        <v>-5.6394940766557102</v>
      </c>
      <c r="CE163">
        <v>0.55980054286592096</v>
      </c>
      <c r="CF163">
        <v>0</v>
      </c>
      <c r="CG163">
        <v>3.29608073170732</v>
      </c>
      <c r="CH163">
        <v>-1.3220069686413099E-2</v>
      </c>
      <c r="CI163">
        <v>2.86903688288176E-3</v>
      </c>
      <c r="CJ163">
        <v>1</v>
      </c>
      <c r="CK163">
        <v>1</v>
      </c>
      <c r="CL163">
        <v>3</v>
      </c>
      <c r="CM163" t="s">
        <v>255</v>
      </c>
      <c r="CN163">
        <v>1.8608100000000001</v>
      </c>
      <c r="CO163">
        <v>1.8577600000000001</v>
      </c>
      <c r="CP163">
        <v>1.8605</v>
      </c>
      <c r="CQ163">
        <v>1.8533299999999999</v>
      </c>
      <c r="CR163">
        <v>1.8519000000000001</v>
      </c>
      <c r="CS163">
        <v>1.85273</v>
      </c>
      <c r="CT163">
        <v>1.85639</v>
      </c>
      <c r="CU163">
        <v>1.86266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-0.51400000000000001</v>
      </c>
      <c r="DJ163">
        <v>2.4E-2</v>
      </c>
      <c r="DK163">
        <v>3</v>
      </c>
      <c r="DL163">
        <v>615.83199999999999</v>
      </c>
      <c r="DM163">
        <v>288.245</v>
      </c>
      <c r="DN163">
        <v>22.999600000000001</v>
      </c>
      <c r="DO163">
        <v>24.554099999999998</v>
      </c>
      <c r="DP163">
        <v>30.0002</v>
      </c>
      <c r="DQ163">
        <v>24.628599999999999</v>
      </c>
      <c r="DR163">
        <v>24.638200000000001</v>
      </c>
      <c r="DS163">
        <v>23.020299999999999</v>
      </c>
      <c r="DT163">
        <v>28.893799999999999</v>
      </c>
      <c r="DU163">
        <v>92.178899999999999</v>
      </c>
      <c r="DV163">
        <v>23</v>
      </c>
      <c r="DW163">
        <v>505</v>
      </c>
      <c r="DX163">
        <v>19</v>
      </c>
      <c r="DY163">
        <v>101.14</v>
      </c>
      <c r="DZ163">
        <v>105.114</v>
      </c>
    </row>
    <row r="164" spans="1:130" x14ac:dyDescent="0.25">
      <c r="A164">
        <v>148</v>
      </c>
      <c r="B164">
        <v>1560441349</v>
      </c>
      <c r="C164">
        <v>294</v>
      </c>
      <c r="D164" t="s">
        <v>538</v>
      </c>
      <c r="E164" t="s">
        <v>539</v>
      </c>
      <c r="G164">
        <v>1560441338.6612899</v>
      </c>
      <c r="H164">
        <f t="shared" si="58"/>
        <v>2.0226100570818499E-3</v>
      </c>
      <c r="I164">
        <f t="shared" si="59"/>
        <v>32.147434661797895</v>
      </c>
      <c r="J164">
        <f t="shared" si="60"/>
        <v>425.469870967742</v>
      </c>
      <c r="K164">
        <f t="shared" si="61"/>
        <v>224.8736503997221</v>
      </c>
      <c r="L164">
        <f t="shared" si="62"/>
        <v>22.379511906514107</v>
      </c>
      <c r="M164">
        <f t="shared" si="63"/>
        <v>42.342924687975668</v>
      </c>
      <c r="N164">
        <f t="shared" si="64"/>
        <v>0.27181074530453914</v>
      </c>
      <c r="O164">
        <f t="shared" si="65"/>
        <v>3</v>
      </c>
      <c r="P164">
        <f t="shared" si="66"/>
        <v>0.26003088072263653</v>
      </c>
      <c r="Q164">
        <f t="shared" si="67"/>
        <v>0.16353812769923046</v>
      </c>
      <c r="R164">
        <f t="shared" si="68"/>
        <v>215.02105407241024</v>
      </c>
      <c r="S164">
        <f t="shared" si="69"/>
        <v>24.192010922078268</v>
      </c>
      <c r="T164">
        <f t="shared" si="70"/>
        <v>23.869140322580648</v>
      </c>
      <c r="U164">
        <f t="shared" si="71"/>
        <v>2.9715125305314758</v>
      </c>
      <c r="V164">
        <f t="shared" si="72"/>
        <v>76.468947691415067</v>
      </c>
      <c r="W164">
        <f t="shared" si="73"/>
        <v>2.217589910139703</v>
      </c>
      <c r="X164">
        <f t="shared" si="74"/>
        <v>2.8999874813089197</v>
      </c>
      <c r="Y164">
        <f t="shared" si="75"/>
        <v>0.75392262039177282</v>
      </c>
      <c r="Z164">
        <f t="shared" si="76"/>
        <v>-89.197103517309586</v>
      </c>
      <c r="AA164">
        <f t="shared" si="77"/>
        <v>-65.436037819351895</v>
      </c>
      <c r="AB164">
        <f t="shared" si="78"/>
        <v>-4.5521252192434112</v>
      </c>
      <c r="AC164">
        <f t="shared" si="79"/>
        <v>55.835787516505349</v>
      </c>
      <c r="AD164">
        <v>0</v>
      </c>
      <c r="AE164">
        <v>0</v>
      </c>
      <c r="AF164">
        <v>3</v>
      </c>
      <c r="AG164">
        <v>9</v>
      </c>
      <c r="AH164">
        <v>1</v>
      </c>
      <c r="AI164">
        <f t="shared" si="80"/>
        <v>1</v>
      </c>
      <c r="AJ164">
        <f t="shared" si="81"/>
        <v>0</v>
      </c>
      <c r="AK164">
        <f t="shared" si="82"/>
        <v>67821.621932671769</v>
      </c>
      <c r="AL164">
        <f t="shared" si="83"/>
        <v>1199.99129032258</v>
      </c>
      <c r="AM164">
        <f t="shared" si="84"/>
        <v>963.35527391903531</v>
      </c>
      <c r="AN164">
        <f t="shared" si="85"/>
        <v>0.8028018883870961</v>
      </c>
      <c r="AO164">
        <f t="shared" si="86"/>
        <v>0.22320016290322564</v>
      </c>
      <c r="AP164">
        <v>10</v>
      </c>
      <c r="AQ164">
        <v>1</v>
      </c>
      <c r="AR164" t="s">
        <v>237</v>
      </c>
      <c r="AS164">
        <v>1560441338.6612899</v>
      </c>
      <c r="AT164">
        <v>425.469870967742</v>
      </c>
      <c r="AU164">
        <v>480.48096774193601</v>
      </c>
      <c r="AV164">
        <v>22.2827709677419</v>
      </c>
      <c r="AW164">
        <v>18.9870032258065</v>
      </c>
      <c r="AX164">
        <v>600.02429032258101</v>
      </c>
      <c r="AY164">
        <v>99.420441935483893</v>
      </c>
      <c r="AZ164">
        <v>9.9941474193548402E-2</v>
      </c>
      <c r="BA164">
        <v>23.464554838709699</v>
      </c>
      <c r="BB164">
        <v>23.8702258064516</v>
      </c>
      <c r="BC164">
        <v>23.8680548387097</v>
      </c>
      <c r="BD164">
        <v>0</v>
      </c>
      <c r="BE164">
        <v>0</v>
      </c>
      <c r="BF164">
        <v>12991.270967741901</v>
      </c>
      <c r="BG164">
        <v>1039.7038709677399</v>
      </c>
      <c r="BH164">
        <v>15.6840774193548</v>
      </c>
      <c r="BI164">
        <v>1199.99129032258</v>
      </c>
      <c r="BJ164">
        <v>0.33001045161290299</v>
      </c>
      <c r="BK164">
        <v>0.33000264516129002</v>
      </c>
      <c r="BL164">
        <v>0.33000738709677402</v>
      </c>
      <c r="BM164">
        <v>9.9797741935483894E-3</v>
      </c>
      <c r="BN164">
        <v>26</v>
      </c>
      <c r="BO164">
        <v>17742.967741935499</v>
      </c>
      <c r="BP164">
        <v>1560439127</v>
      </c>
      <c r="BQ164" t="s">
        <v>238</v>
      </c>
      <c r="BR164">
        <v>2</v>
      </c>
      <c r="BS164">
        <v>-0.51400000000000001</v>
      </c>
      <c r="BT164">
        <v>2.4E-2</v>
      </c>
      <c r="BU164">
        <v>400</v>
      </c>
      <c r="BV164">
        <v>19</v>
      </c>
      <c r="BW164">
        <v>0.04</v>
      </c>
      <c r="BX164">
        <v>0.04</v>
      </c>
      <c r="BY164">
        <v>32.085506897943603</v>
      </c>
      <c r="BZ164">
        <v>3.2856021626562799</v>
      </c>
      <c r="CA164">
        <v>0.32704758342326201</v>
      </c>
      <c r="CB164">
        <v>0</v>
      </c>
      <c r="CC164">
        <v>-54.9477463414634</v>
      </c>
      <c r="CD164">
        <v>-5.6978299651558597</v>
      </c>
      <c r="CE164">
        <v>0.56609646644002598</v>
      </c>
      <c r="CF164">
        <v>0</v>
      </c>
      <c r="CG164">
        <v>3.2958453658536602</v>
      </c>
      <c r="CH164">
        <v>-2.28844599303136E-2</v>
      </c>
      <c r="CI164">
        <v>3.0920110257280902E-3</v>
      </c>
      <c r="CJ164">
        <v>1</v>
      </c>
      <c r="CK164">
        <v>1</v>
      </c>
      <c r="CL164">
        <v>3</v>
      </c>
      <c r="CM164" t="s">
        <v>255</v>
      </c>
      <c r="CN164">
        <v>1.8608100000000001</v>
      </c>
      <c r="CO164">
        <v>1.85775</v>
      </c>
      <c r="CP164">
        <v>1.8605</v>
      </c>
      <c r="CQ164">
        <v>1.85334</v>
      </c>
      <c r="CR164">
        <v>1.8519099999999999</v>
      </c>
      <c r="CS164">
        <v>1.85273</v>
      </c>
      <c r="CT164">
        <v>1.85642</v>
      </c>
      <c r="CU164">
        <v>1.8626499999999999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-0.51400000000000001</v>
      </c>
      <c r="DJ164">
        <v>2.4E-2</v>
      </c>
      <c r="DK164">
        <v>3</v>
      </c>
      <c r="DL164">
        <v>616.399</v>
      </c>
      <c r="DM164">
        <v>288.245</v>
      </c>
      <c r="DN164">
        <v>22.999600000000001</v>
      </c>
      <c r="DO164">
        <v>24.554099999999998</v>
      </c>
      <c r="DP164">
        <v>30.0002</v>
      </c>
      <c r="DQ164">
        <v>24.628599999999999</v>
      </c>
      <c r="DR164">
        <v>24.638200000000001</v>
      </c>
      <c r="DS164">
        <v>23.157399999999999</v>
      </c>
      <c r="DT164">
        <v>28.893799999999999</v>
      </c>
      <c r="DU164">
        <v>92.178899999999999</v>
      </c>
      <c r="DV164">
        <v>23</v>
      </c>
      <c r="DW164">
        <v>510</v>
      </c>
      <c r="DX164">
        <v>19</v>
      </c>
      <c r="DY164">
        <v>101.14</v>
      </c>
      <c r="DZ164">
        <v>105.113</v>
      </c>
    </row>
    <row r="165" spans="1:130" x14ac:dyDescent="0.25">
      <c r="A165">
        <v>149</v>
      </c>
      <c r="B165">
        <v>1560441351</v>
      </c>
      <c r="C165">
        <v>296</v>
      </c>
      <c r="D165" t="s">
        <v>540</v>
      </c>
      <c r="E165" t="s">
        <v>541</v>
      </c>
      <c r="G165">
        <v>1560441340.6612899</v>
      </c>
      <c r="H165">
        <f t="shared" si="58"/>
        <v>2.0224808690155428E-3</v>
      </c>
      <c r="I165">
        <f t="shared" si="59"/>
        <v>32.261793014303976</v>
      </c>
      <c r="J165">
        <f t="shared" si="60"/>
        <v>428.578225806452</v>
      </c>
      <c r="K165">
        <f t="shared" si="61"/>
        <v>227.25806156383973</v>
      </c>
      <c r="L165">
        <f t="shared" si="62"/>
        <v>22.616776874952816</v>
      </c>
      <c r="M165">
        <f t="shared" si="63"/>
        <v>42.652207978130463</v>
      </c>
      <c r="N165">
        <f t="shared" si="64"/>
        <v>0.27182342467642934</v>
      </c>
      <c r="O165">
        <f t="shared" si="65"/>
        <v>3</v>
      </c>
      <c r="P165">
        <f t="shared" si="66"/>
        <v>0.26004248487635284</v>
      </c>
      <c r="Q165">
        <f t="shared" si="67"/>
        <v>0.16354547151487581</v>
      </c>
      <c r="R165">
        <f t="shared" si="68"/>
        <v>215.02111689895116</v>
      </c>
      <c r="S165">
        <f t="shared" si="69"/>
        <v>24.189193973721583</v>
      </c>
      <c r="T165">
        <f t="shared" si="70"/>
        <v>23.8668774193548</v>
      </c>
      <c r="U165">
        <f t="shared" si="71"/>
        <v>2.9711082302626712</v>
      </c>
      <c r="V165">
        <f t="shared" si="72"/>
        <v>76.470918796061596</v>
      </c>
      <c r="W165">
        <f t="shared" si="73"/>
        <v>2.2172656860702284</v>
      </c>
      <c r="X165">
        <f t="shared" si="74"/>
        <v>2.8994887481127298</v>
      </c>
      <c r="Y165">
        <f t="shared" si="75"/>
        <v>0.75384254419244279</v>
      </c>
      <c r="Z165">
        <f t="shared" si="76"/>
        <v>-89.19140632358544</v>
      </c>
      <c r="AA165">
        <f t="shared" si="77"/>
        <v>-65.531253367728098</v>
      </c>
      <c r="AB165">
        <f t="shared" si="78"/>
        <v>-4.5586311051649888</v>
      </c>
      <c r="AC165">
        <f t="shared" si="79"/>
        <v>55.739826102472648</v>
      </c>
      <c r="AD165">
        <v>0</v>
      </c>
      <c r="AE165">
        <v>0</v>
      </c>
      <c r="AF165">
        <v>3</v>
      </c>
      <c r="AG165">
        <v>9</v>
      </c>
      <c r="AH165">
        <v>1</v>
      </c>
      <c r="AI165">
        <f t="shared" si="80"/>
        <v>1</v>
      </c>
      <c r="AJ165">
        <f t="shared" si="81"/>
        <v>0</v>
      </c>
      <c r="AK165">
        <f t="shared" si="82"/>
        <v>67823.571931216531</v>
      </c>
      <c r="AL165">
        <f t="shared" si="83"/>
        <v>1199.9916129032299</v>
      </c>
      <c r="AM165">
        <f t="shared" si="84"/>
        <v>963.35545653308554</v>
      </c>
      <c r="AN165">
        <f t="shared" si="85"/>
        <v>0.80280182475806416</v>
      </c>
      <c r="AO165">
        <f t="shared" si="86"/>
        <v>0.22320018580967727</v>
      </c>
      <c r="AP165">
        <v>10</v>
      </c>
      <c r="AQ165">
        <v>1</v>
      </c>
      <c r="AR165" t="s">
        <v>237</v>
      </c>
      <c r="AS165">
        <v>1560441340.6612899</v>
      </c>
      <c r="AT165">
        <v>428.578225806452</v>
      </c>
      <c r="AU165">
        <v>483.78796774193597</v>
      </c>
      <c r="AV165">
        <v>22.279545161290301</v>
      </c>
      <c r="AW165">
        <v>18.984116129032302</v>
      </c>
      <c r="AX165">
        <v>600.04961290322603</v>
      </c>
      <c r="AY165">
        <v>99.420129032258103</v>
      </c>
      <c r="AZ165">
        <v>0.100111170967742</v>
      </c>
      <c r="BA165">
        <v>23.461703225806499</v>
      </c>
      <c r="BB165">
        <v>23.868251612903201</v>
      </c>
      <c r="BC165">
        <v>23.8655032258064</v>
      </c>
      <c r="BD165">
        <v>0</v>
      </c>
      <c r="BE165">
        <v>0</v>
      </c>
      <c r="BF165">
        <v>12991.5935483871</v>
      </c>
      <c r="BG165">
        <v>1039.73774193548</v>
      </c>
      <c r="BH165">
        <v>14.912787096774199</v>
      </c>
      <c r="BI165">
        <v>1199.9916129032299</v>
      </c>
      <c r="BJ165">
        <v>0.33001022580645201</v>
      </c>
      <c r="BK165">
        <v>0.33000370967741899</v>
      </c>
      <c r="BL165">
        <v>0.330006903225806</v>
      </c>
      <c r="BM165">
        <v>9.9795100000000005E-3</v>
      </c>
      <c r="BN165">
        <v>26</v>
      </c>
      <c r="BO165">
        <v>17742.983870967699</v>
      </c>
      <c r="BP165">
        <v>1560439127</v>
      </c>
      <c r="BQ165" t="s">
        <v>238</v>
      </c>
      <c r="BR165">
        <v>2</v>
      </c>
      <c r="BS165">
        <v>-0.51400000000000001</v>
      </c>
      <c r="BT165">
        <v>2.4E-2</v>
      </c>
      <c r="BU165">
        <v>400</v>
      </c>
      <c r="BV165">
        <v>19</v>
      </c>
      <c r="BW165">
        <v>0.04</v>
      </c>
      <c r="BX165">
        <v>0.04</v>
      </c>
      <c r="BY165">
        <v>32.198876793930097</v>
      </c>
      <c r="BZ165">
        <v>3.2541526227759099</v>
      </c>
      <c r="CA165">
        <v>0.32449870058750802</v>
      </c>
      <c r="CB165">
        <v>0</v>
      </c>
      <c r="CC165">
        <v>-55.142826829268301</v>
      </c>
      <c r="CD165">
        <v>-5.6602933797905104</v>
      </c>
      <c r="CE165">
        <v>0.56232973359070204</v>
      </c>
      <c r="CF165">
        <v>0</v>
      </c>
      <c r="CG165">
        <v>3.2955656097561001</v>
      </c>
      <c r="CH165">
        <v>-2.9495749128919699E-2</v>
      </c>
      <c r="CI165">
        <v>3.2501835211077301E-3</v>
      </c>
      <c r="CJ165">
        <v>1</v>
      </c>
      <c r="CK165">
        <v>1</v>
      </c>
      <c r="CL165">
        <v>3</v>
      </c>
      <c r="CM165" t="s">
        <v>255</v>
      </c>
      <c r="CN165">
        <v>1.8608100000000001</v>
      </c>
      <c r="CO165">
        <v>1.85775</v>
      </c>
      <c r="CP165">
        <v>1.8605</v>
      </c>
      <c r="CQ165">
        <v>1.8533299999999999</v>
      </c>
      <c r="CR165">
        <v>1.8519000000000001</v>
      </c>
      <c r="CS165">
        <v>1.85273</v>
      </c>
      <c r="CT165">
        <v>1.85642</v>
      </c>
      <c r="CU165">
        <v>1.86266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-0.51400000000000001</v>
      </c>
      <c r="DJ165">
        <v>2.4E-2</v>
      </c>
      <c r="DK165">
        <v>3</v>
      </c>
      <c r="DL165">
        <v>616.38</v>
      </c>
      <c r="DM165">
        <v>288.31200000000001</v>
      </c>
      <c r="DN165">
        <v>22.999600000000001</v>
      </c>
      <c r="DO165">
        <v>24.554099999999998</v>
      </c>
      <c r="DP165">
        <v>30.0002</v>
      </c>
      <c r="DQ165">
        <v>24.628599999999999</v>
      </c>
      <c r="DR165">
        <v>24.638200000000001</v>
      </c>
      <c r="DS165">
        <v>23.254899999999999</v>
      </c>
      <c r="DT165">
        <v>28.893799999999999</v>
      </c>
      <c r="DU165">
        <v>92.178899999999999</v>
      </c>
      <c r="DV165">
        <v>23</v>
      </c>
      <c r="DW165">
        <v>510</v>
      </c>
      <c r="DX165">
        <v>19</v>
      </c>
      <c r="DY165">
        <v>101.14100000000001</v>
      </c>
      <c r="DZ165">
        <v>105.113</v>
      </c>
    </row>
    <row r="166" spans="1:130" x14ac:dyDescent="0.25">
      <c r="A166">
        <v>150</v>
      </c>
      <c r="B166">
        <v>1560441353</v>
      </c>
      <c r="C166">
        <v>298</v>
      </c>
      <c r="D166" t="s">
        <v>542</v>
      </c>
      <c r="E166" t="s">
        <v>543</v>
      </c>
      <c r="G166">
        <v>1560441342.6612899</v>
      </c>
      <c r="H166">
        <f t="shared" si="58"/>
        <v>2.0221563794329848E-3</v>
      </c>
      <c r="I166">
        <f t="shared" si="59"/>
        <v>32.383773327965017</v>
      </c>
      <c r="J166">
        <f t="shared" si="60"/>
        <v>431.68019354838702</v>
      </c>
      <c r="K166">
        <f t="shared" si="61"/>
        <v>229.58920957185282</v>
      </c>
      <c r="L166">
        <f t="shared" si="62"/>
        <v>22.848699560601911</v>
      </c>
      <c r="M166">
        <f t="shared" si="63"/>
        <v>42.960777934830283</v>
      </c>
      <c r="N166">
        <f t="shared" si="64"/>
        <v>0.27183455787816452</v>
      </c>
      <c r="O166">
        <f t="shared" si="65"/>
        <v>3</v>
      </c>
      <c r="P166">
        <f t="shared" si="66"/>
        <v>0.26005267393736481</v>
      </c>
      <c r="Q166">
        <f t="shared" si="67"/>
        <v>0.163551919777008</v>
      </c>
      <c r="R166">
        <f t="shared" si="68"/>
        <v>215.02136399934707</v>
      </c>
      <c r="S166">
        <f t="shared" si="69"/>
        <v>24.186463353178844</v>
      </c>
      <c r="T166">
        <f t="shared" si="70"/>
        <v>23.864253225806451</v>
      </c>
      <c r="U166">
        <f t="shared" si="71"/>
        <v>2.9706394405047978</v>
      </c>
      <c r="V166">
        <f t="shared" si="72"/>
        <v>76.472909398376061</v>
      </c>
      <c r="W166">
        <f t="shared" si="73"/>
        <v>2.2169468097516503</v>
      </c>
      <c r="X166">
        <f t="shared" si="74"/>
        <v>2.8989962944952739</v>
      </c>
      <c r="Y166">
        <f t="shared" si="75"/>
        <v>0.75369263075314752</v>
      </c>
      <c r="Z166">
        <f t="shared" si="76"/>
        <v>-89.177096332994637</v>
      </c>
      <c r="AA166">
        <f t="shared" si="77"/>
        <v>-65.562296245160368</v>
      </c>
      <c r="AB166">
        <f t="shared" si="78"/>
        <v>-4.5606651263919487</v>
      </c>
      <c r="AC166">
        <f t="shared" si="79"/>
        <v>55.721306294800129</v>
      </c>
      <c r="AD166">
        <v>0</v>
      </c>
      <c r="AE166">
        <v>0</v>
      </c>
      <c r="AF166">
        <v>3</v>
      </c>
      <c r="AG166">
        <v>9</v>
      </c>
      <c r="AH166">
        <v>2</v>
      </c>
      <c r="AI166">
        <f t="shared" si="80"/>
        <v>1</v>
      </c>
      <c r="AJ166">
        <f t="shared" si="81"/>
        <v>0</v>
      </c>
      <c r="AK166">
        <f t="shared" si="82"/>
        <v>67831.783796783871</v>
      </c>
      <c r="AL166">
        <f t="shared" si="83"/>
        <v>1199.9929032258101</v>
      </c>
      <c r="AM166">
        <f t="shared" si="84"/>
        <v>963.35644469701197</v>
      </c>
      <c r="AN166">
        <f t="shared" si="85"/>
        <v>0.80280178499999943</v>
      </c>
      <c r="AO166">
        <f t="shared" si="86"/>
        <v>0.22320021336129023</v>
      </c>
      <c r="AP166">
        <v>10</v>
      </c>
      <c r="AQ166">
        <v>1</v>
      </c>
      <c r="AR166" t="s">
        <v>237</v>
      </c>
      <c r="AS166">
        <v>1560441342.6612899</v>
      </c>
      <c r="AT166">
        <v>431.68019354838702</v>
      </c>
      <c r="AU166">
        <v>487.10206451612902</v>
      </c>
      <c r="AV166">
        <v>22.2764129032258</v>
      </c>
      <c r="AW166">
        <v>18.9815838709677</v>
      </c>
      <c r="AX166">
        <v>600.06451612903197</v>
      </c>
      <c r="AY166">
        <v>99.419748387096803</v>
      </c>
      <c r="AZ166">
        <v>0.100170703225806</v>
      </c>
      <c r="BA166">
        <v>23.458887096774198</v>
      </c>
      <c r="BB166">
        <v>23.865612903225799</v>
      </c>
      <c r="BC166">
        <v>23.862893548387099</v>
      </c>
      <c r="BD166">
        <v>0</v>
      </c>
      <c r="BE166">
        <v>0</v>
      </c>
      <c r="BF166">
        <v>12993.264516129</v>
      </c>
      <c r="BG166">
        <v>1039.7603225806499</v>
      </c>
      <c r="BH166">
        <v>14.2060064516129</v>
      </c>
      <c r="BI166">
        <v>1199.9929032258101</v>
      </c>
      <c r="BJ166">
        <v>0.33000990322580598</v>
      </c>
      <c r="BK166">
        <v>0.33000435483870999</v>
      </c>
      <c r="BL166">
        <v>0.33000683870967701</v>
      </c>
      <c r="BM166">
        <v>9.9792909677419404E-3</v>
      </c>
      <c r="BN166">
        <v>26</v>
      </c>
      <c r="BO166">
        <v>17743.006451612899</v>
      </c>
      <c r="BP166">
        <v>1560439127</v>
      </c>
      <c r="BQ166" t="s">
        <v>238</v>
      </c>
      <c r="BR166">
        <v>2</v>
      </c>
      <c r="BS166">
        <v>-0.51400000000000001</v>
      </c>
      <c r="BT166">
        <v>2.4E-2</v>
      </c>
      <c r="BU166">
        <v>400</v>
      </c>
      <c r="BV166">
        <v>19</v>
      </c>
      <c r="BW166">
        <v>0.04</v>
      </c>
      <c r="BX166">
        <v>0.04</v>
      </c>
      <c r="BY166">
        <v>32.315945546953998</v>
      </c>
      <c r="BZ166">
        <v>3.2988125425893999</v>
      </c>
      <c r="CA166">
        <v>0.32858111563713599</v>
      </c>
      <c r="CB166">
        <v>0</v>
      </c>
      <c r="CC166">
        <v>-55.349421951219497</v>
      </c>
      <c r="CD166">
        <v>-5.8465965156790203</v>
      </c>
      <c r="CE166">
        <v>0.58215412824297597</v>
      </c>
      <c r="CF166">
        <v>0</v>
      </c>
      <c r="CG166">
        <v>3.2950626829268299</v>
      </c>
      <c r="CH166">
        <v>-2.8775331010453299E-2</v>
      </c>
      <c r="CI166">
        <v>3.2011545359259199E-3</v>
      </c>
      <c r="CJ166">
        <v>1</v>
      </c>
      <c r="CK166">
        <v>1</v>
      </c>
      <c r="CL166">
        <v>3</v>
      </c>
      <c r="CM166" t="s">
        <v>255</v>
      </c>
      <c r="CN166">
        <v>1.8608</v>
      </c>
      <c r="CO166">
        <v>1.8577600000000001</v>
      </c>
      <c r="CP166">
        <v>1.8605</v>
      </c>
      <c r="CQ166">
        <v>1.8533299999999999</v>
      </c>
      <c r="CR166">
        <v>1.8518699999999999</v>
      </c>
      <c r="CS166">
        <v>1.8527199999999999</v>
      </c>
      <c r="CT166">
        <v>1.8564099999999999</v>
      </c>
      <c r="CU166">
        <v>1.86266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-0.51400000000000001</v>
      </c>
      <c r="DJ166">
        <v>2.4E-2</v>
      </c>
      <c r="DK166">
        <v>3</v>
      </c>
      <c r="DL166">
        <v>616.00900000000001</v>
      </c>
      <c r="DM166">
        <v>288.43400000000003</v>
      </c>
      <c r="DN166">
        <v>22.999600000000001</v>
      </c>
      <c r="DO166">
        <v>24.554099999999998</v>
      </c>
      <c r="DP166">
        <v>30.0002</v>
      </c>
      <c r="DQ166">
        <v>24.628599999999999</v>
      </c>
      <c r="DR166">
        <v>24.638200000000001</v>
      </c>
      <c r="DS166">
        <v>23.395800000000001</v>
      </c>
      <c r="DT166">
        <v>28.893799999999999</v>
      </c>
      <c r="DU166">
        <v>92.178899999999999</v>
      </c>
      <c r="DV166">
        <v>23</v>
      </c>
      <c r="DW166">
        <v>515</v>
      </c>
      <c r="DX166">
        <v>19</v>
      </c>
      <c r="DY166">
        <v>101.14</v>
      </c>
      <c r="DZ166">
        <v>105.113</v>
      </c>
    </row>
    <row r="167" spans="1:130" x14ac:dyDescent="0.25">
      <c r="A167">
        <v>151</v>
      </c>
      <c r="B167">
        <v>1560441355</v>
      </c>
      <c r="C167">
        <v>300</v>
      </c>
      <c r="D167" t="s">
        <v>544</v>
      </c>
      <c r="E167" t="s">
        <v>545</v>
      </c>
      <c r="G167">
        <v>1560441344.6612899</v>
      </c>
      <c r="H167">
        <f t="shared" si="58"/>
        <v>2.0217234537088448E-3</v>
      </c>
      <c r="I167">
        <f t="shared" si="59"/>
        <v>32.518195274143459</v>
      </c>
      <c r="J167">
        <f t="shared" si="60"/>
        <v>434.77396774193602</v>
      </c>
      <c r="K167">
        <f t="shared" si="61"/>
        <v>231.80675100785123</v>
      </c>
      <c r="L167">
        <f t="shared" si="62"/>
        <v>23.06930463675512</v>
      </c>
      <c r="M167">
        <f t="shared" si="63"/>
        <v>43.268511664829617</v>
      </c>
      <c r="N167">
        <f t="shared" si="64"/>
        <v>0.27180340934646924</v>
      </c>
      <c r="O167">
        <f t="shared" si="65"/>
        <v>3</v>
      </c>
      <c r="P167">
        <f t="shared" si="66"/>
        <v>0.26002416683668811</v>
      </c>
      <c r="Q167">
        <f t="shared" si="67"/>
        <v>0.16353387874492492</v>
      </c>
      <c r="R167">
        <f t="shared" si="68"/>
        <v>215.02151253528046</v>
      </c>
      <c r="S167">
        <f t="shared" si="69"/>
        <v>24.18409835851218</v>
      </c>
      <c r="T167">
        <f t="shared" si="70"/>
        <v>23.86213387096775</v>
      </c>
      <c r="U167">
        <f t="shared" si="71"/>
        <v>2.9702608830811288</v>
      </c>
      <c r="V167">
        <f t="shared" si="72"/>
        <v>76.474000949393201</v>
      </c>
      <c r="W167">
        <f t="shared" si="73"/>
        <v>2.2166471964563472</v>
      </c>
      <c r="X167">
        <f t="shared" si="74"/>
        <v>2.8985631311786832</v>
      </c>
      <c r="Y167">
        <f t="shared" si="75"/>
        <v>0.75361368662478156</v>
      </c>
      <c r="Z167">
        <f t="shared" si="76"/>
        <v>-89.158004308560052</v>
      </c>
      <c r="AA167">
        <f t="shared" si="77"/>
        <v>-65.620208167735655</v>
      </c>
      <c r="AB167">
        <f t="shared" si="78"/>
        <v>-4.5645875234689282</v>
      </c>
      <c r="AC167">
        <f t="shared" si="79"/>
        <v>55.678712535515828</v>
      </c>
      <c r="AD167">
        <v>0</v>
      </c>
      <c r="AE167">
        <v>0</v>
      </c>
      <c r="AF167">
        <v>3</v>
      </c>
      <c r="AG167">
        <v>9</v>
      </c>
      <c r="AH167">
        <v>1</v>
      </c>
      <c r="AI167">
        <f t="shared" si="80"/>
        <v>1</v>
      </c>
      <c r="AJ167">
        <f t="shared" si="81"/>
        <v>0</v>
      </c>
      <c r="AK167">
        <f t="shared" si="82"/>
        <v>67838.35748662235</v>
      </c>
      <c r="AL167">
        <f t="shared" si="83"/>
        <v>1199.9938709677399</v>
      </c>
      <c r="AM167">
        <f t="shared" si="84"/>
        <v>963.3570740220697</v>
      </c>
      <c r="AN167">
        <f t="shared" si="85"/>
        <v>0.8028016620161289</v>
      </c>
      <c r="AO167">
        <f t="shared" si="86"/>
        <v>0.22320022173870963</v>
      </c>
      <c r="AP167">
        <v>10</v>
      </c>
      <c r="AQ167">
        <v>1</v>
      </c>
      <c r="AR167" t="s">
        <v>237</v>
      </c>
      <c r="AS167">
        <v>1560441344.6612899</v>
      </c>
      <c r="AT167">
        <v>434.77396774193602</v>
      </c>
      <c r="AU167">
        <v>490.42945161290299</v>
      </c>
      <c r="AV167">
        <v>22.273483870967802</v>
      </c>
      <c r="AW167">
        <v>18.979380645161299</v>
      </c>
      <c r="AX167">
        <v>600.070032258065</v>
      </c>
      <c r="AY167">
        <v>99.419383870967707</v>
      </c>
      <c r="AZ167">
        <v>0.100170829032258</v>
      </c>
      <c r="BA167">
        <v>23.456409677419401</v>
      </c>
      <c r="BB167">
        <v>23.863548387096799</v>
      </c>
      <c r="BC167">
        <v>23.8607193548387</v>
      </c>
      <c r="BD167">
        <v>0</v>
      </c>
      <c r="BE167">
        <v>0</v>
      </c>
      <c r="BF167">
        <v>12994.6</v>
      </c>
      <c r="BG167">
        <v>1039.77870967742</v>
      </c>
      <c r="BH167">
        <v>13.5627935483871</v>
      </c>
      <c r="BI167">
        <v>1199.9938709677399</v>
      </c>
      <c r="BJ167">
        <v>0.33000954838709701</v>
      </c>
      <c r="BK167">
        <v>0.33000519354838698</v>
      </c>
      <c r="BL167">
        <v>0.33000651612903198</v>
      </c>
      <c r="BM167">
        <v>9.9791158064516106E-3</v>
      </c>
      <c r="BN167">
        <v>26</v>
      </c>
      <c r="BO167">
        <v>17743.012903225801</v>
      </c>
      <c r="BP167">
        <v>1560439127</v>
      </c>
      <c r="BQ167" t="s">
        <v>238</v>
      </c>
      <c r="BR167">
        <v>2</v>
      </c>
      <c r="BS167">
        <v>-0.51400000000000001</v>
      </c>
      <c r="BT167">
        <v>2.4E-2</v>
      </c>
      <c r="BU167">
        <v>400</v>
      </c>
      <c r="BV167">
        <v>19</v>
      </c>
      <c r="BW167">
        <v>0.04</v>
      </c>
      <c r="BX167">
        <v>0.04</v>
      </c>
      <c r="BY167">
        <v>32.442531380156602</v>
      </c>
      <c r="BZ167">
        <v>3.63590737211213</v>
      </c>
      <c r="CA167">
        <v>0.36412678294630502</v>
      </c>
      <c r="CB167">
        <v>0</v>
      </c>
      <c r="CC167">
        <v>-55.576670731707303</v>
      </c>
      <c r="CD167">
        <v>-6.5179986062710604</v>
      </c>
      <c r="CE167">
        <v>0.65430079427375698</v>
      </c>
      <c r="CF167">
        <v>0</v>
      </c>
      <c r="CG167">
        <v>3.2943021951219502</v>
      </c>
      <c r="CH167">
        <v>-1.9582996515675799E-2</v>
      </c>
      <c r="CI167">
        <v>2.4861945768830098E-3</v>
      </c>
      <c r="CJ167">
        <v>1</v>
      </c>
      <c r="CK167">
        <v>1</v>
      </c>
      <c r="CL167">
        <v>3</v>
      </c>
      <c r="CM167" t="s">
        <v>255</v>
      </c>
      <c r="CN167">
        <v>1.8608100000000001</v>
      </c>
      <c r="CO167">
        <v>1.8577600000000001</v>
      </c>
      <c r="CP167">
        <v>1.8605</v>
      </c>
      <c r="CQ167">
        <v>1.8533299999999999</v>
      </c>
      <c r="CR167">
        <v>1.85189</v>
      </c>
      <c r="CS167">
        <v>1.8527199999999999</v>
      </c>
      <c r="CT167">
        <v>1.8564099999999999</v>
      </c>
      <c r="CU167">
        <v>1.8626400000000001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-0.51400000000000001</v>
      </c>
      <c r="DJ167">
        <v>2.4E-2</v>
      </c>
      <c r="DK167">
        <v>3</v>
      </c>
      <c r="DL167">
        <v>616.22400000000005</v>
      </c>
      <c r="DM167">
        <v>288.36700000000002</v>
      </c>
      <c r="DN167">
        <v>22.999600000000001</v>
      </c>
      <c r="DO167">
        <v>24.554099999999998</v>
      </c>
      <c r="DP167">
        <v>30.0001</v>
      </c>
      <c r="DQ167">
        <v>24.628599999999999</v>
      </c>
      <c r="DR167">
        <v>24.638200000000001</v>
      </c>
      <c r="DS167">
        <v>23.5258</v>
      </c>
      <c r="DT167">
        <v>28.893799999999999</v>
      </c>
      <c r="DU167">
        <v>92.178899999999999</v>
      </c>
      <c r="DV167">
        <v>23</v>
      </c>
      <c r="DW167">
        <v>520</v>
      </c>
      <c r="DX167">
        <v>19</v>
      </c>
      <c r="DY167">
        <v>101.14</v>
      </c>
      <c r="DZ167">
        <v>105.11199999999999</v>
      </c>
    </row>
    <row r="168" spans="1:130" x14ac:dyDescent="0.25">
      <c r="A168">
        <v>152</v>
      </c>
      <c r="B168">
        <v>1560441357</v>
      </c>
      <c r="C168">
        <v>302</v>
      </c>
      <c r="D168" t="s">
        <v>546</v>
      </c>
      <c r="E168" t="s">
        <v>547</v>
      </c>
      <c r="G168">
        <v>1560441346.6612899</v>
      </c>
      <c r="H168">
        <f t="shared" si="58"/>
        <v>2.0213526942407666E-3</v>
      </c>
      <c r="I168">
        <f t="shared" si="59"/>
        <v>32.66189276517067</v>
      </c>
      <c r="J168">
        <f t="shared" si="60"/>
        <v>437.86667741935503</v>
      </c>
      <c r="K168">
        <f t="shared" si="61"/>
        <v>233.92207358853452</v>
      </c>
      <c r="L168">
        <f t="shared" si="62"/>
        <v>23.27973502179119</v>
      </c>
      <c r="M168">
        <f t="shared" si="63"/>
        <v>43.576136568987415</v>
      </c>
      <c r="N168">
        <f t="shared" si="64"/>
        <v>0.27171030198820623</v>
      </c>
      <c r="O168">
        <f t="shared" si="65"/>
        <v>3</v>
      </c>
      <c r="P168">
        <f t="shared" si="66"/>
        <v>0.25993895340038664</v>
      </c>
      <c r="Q168">
        <f t="shared" si="67"/>
        <v>0.16347995063273821</v>
      </c>
      <c r="R168">
        <f t="shared" si="68"/>
        <v>215.02158403499786</v>
      </c>
      <c r="S168">
        <f t="shared" si="69"/>
        <v>24.182129774249574</v>
      </c>
      <c r="T168">
        <f t="shared" si="70"/>
        <v>23.861190322580651</v>
      </c>
      <c r="U168">
        <f t="shared" si="71"/>
        <v>2.9700923608125804</v>
      </c>
      <c r="V168">
        <f t="shared" si="72"/>
        <v>76.473994275845143</v>
      </c>
      <c r="W168">
        <f t="shared" si="73"/>
        <v>2.2163709883467777</v>
      </c>
      <c r="X168">
        <f t="shared" si="74"/>
        <v>2.8982022049904019</v>
      </c>
      <c r="Y168">
        <f t="shared" si="75"/>
        <v>0.75372137246580273</v>
      </c>
      <c r="Z168">
        <f t="shared" si="76"/>
        <v>-89.141653816017808</v>
      </c>
      <c r="AA168">
        <f t="shared" si="77"/>
        <v>-65.801509006456428</v>
      </c>
      <c r="AB168">
        <f t="shared" si="78"/>
        <v>-4.577129330892431</v>
      </c>
      <c r="AC168">
        <f t="shared" si="79"/>
        <v>55.50129188163119</v>
      </c>
      <c r="AD168">
        <v>0</v>
      </c>
      <c r="AE168">
        <v>0</v>
      </c>
      <c r="AF168">
        <v>3</v>
      </c>
      <c r="AG168">
        <v>9</v>
      </c>
      <c r="AH168">
        <v>1</v>
      </c>
      <c r="AI168">
        <f t="shared" si="80"/>
        <v>1</v>
      </c>
      <c r="AJ168">
        <f t="shared" si="81"/>
        <v>0</v>
      </c>
      <c r="AK168">
        <f t="shared" si="82"/>
        <v>67846.522430162702</v>
      </c>
      <c r="AL168">
        <f t="shared" si="83"/>
        <v>1199.9941935483901</v>
      </c>
      <c r="AM168">
        <f t="shared" si="84"/>
        <v>963.35728615186815</v>
      </c>
      <c r="AN168">
        <f t="shared" si="85"/>
        <v>0.80280162298387037</v>
      </c>
      <c r="AO168">
        <f t="shared" si="86"/>
        <v>0.22320024680967726</v>
      </c>
      <c r="AP168">
        <v>10</v>
      </c>
      <c r="AQ168">
        <v>1</v>
      </c>
      <c r="AR168" t="s">
        <v>237</v>
      </c>
      <c r="AS168">
        <v>1560441346.6612899</v>
      </c>
      <c r="AT168">
        <v>437.86667741935503</v>
      </c>
      <c r="AU168">
        <v>493.77196774193601</v>
      </c>
      <c r="AV168">
        <v>22.270790322580599</v>
      </c>
      <c r="AW168">
        <v>18.977270967741902</v>
      </c>
      <c r="AX168">
        <v>600.06799999999998</v>
      </c>
      <c r="AY168">
        <v>99.419032258064505</v>
      </c>
      <c r="AZ168">
        <v>0.100156609677419</v>
      </c>
      <c r="BA168">
        <v>23.454345161290298</v>
      </c>
      <c r="BB168">
        <v>23.863493548387101</v>
      </c>
      <c r="BC168">
        <v>23.8588870967742</v>
      </c>
      <c r="BD168">
        <v>0</v>
      </c>
      <c r="BE168">
        <v>0</v>
      </c>
      <c r="BF168">
        <v>12996.293548387101</v>
      </c>
      <c r="BG168">
        <v>1039.80096774194</v>
      </c>
      <c r="BH168">
        <v>12.9061838709677</v>
      </c>
      <c r="BI168">
        <v>1199.9941935483901</v>
      </c>
      <c r="BJ168">
        <v>0.33000919354838698</v>
      </c>
      <c r="BK168">
        <v>0.33000564516129</v>
      </c>
      <c r="BL168">
        <v>0.33000658064516097</v>
      </c>
      <c r="BM168">
        <v>9.9789648387096797E-3</v>
      </c>
      <c r="BN168">
        <v>26</v>
      </c>
      <c r="BO168">
        <v>17743.012903225801</v>
      </c>
      <c r="BP168">
        <v>1560439127</v>
      </c>
      <c r="BQ168" t="s">
        <v>238</v>
      </c>
      <c r="BR168">
        <v>2</v>
      </c>
      <c r="BS168">
        <v>-0.51400000000000001</v>
      </c>
      <c r="BT168">
        <v>2.4E-2</v>
      </c>
      <c r="BU168">
        <v>400</v>
      </c>
      <c r="BV168">
        <v>19</v>
      </c>
      <c r="BW168">
        <v>0.04</v>
      </c>
      <c r="BX168">
        <v>0.04</v>
      </c>
      <c r="BY168">
        <v>32.579391872196702</v>
      </c>
      <c r="BZ168">
        <v>4.0813456616960897</v>
      </c>
      <c r="CA168">
        <v>0.40925338877052803</v>
      </c>
      <c r="CB168">
        <v>0</v>
      </c>
      <c r="CC168">
        <v>-55.817995121951199</v>
      </c>
      <c r="CD168">
        <v>-7.3321128919865597</v>
      </c>
      <c r="CE168">
        <v>0.73679032161462599</v>
      </c>
      <c r="CF168">
        <v>0</v>
      </c>
      <c r="CG168">
        <v>3.2936743902439001</v>
      </c>
      <c r="CH168">
        <v>-9.7448780487814704E-3</v>
      </c>
      <c r="CI168">
        <v>1.5965160984429999E-3</v>
      </c>
      <c r="CJ168">
        <v>1</v>
      </c>
      <c r="CK168">
        <v>1</v>
      </c>
      <c r="CL168">
        <v>3</v>
      </c>
      <c r="CM168" t="s">
        <v>255</v>
      </c>
      <c r="CN168">
        <v>1.8608100000000001</v>
      </c>
      <c r="CO168">
        <v>1.8577600000000001</v>
      </c>
      <c r="CP168">
        <v>1.8605</v>
      </c>
      <c r="CQ168">
        <v>1.8533299999999999</v>
      </c>
      <c r="CR168">
        <v>1.8519000000000001</v>
      </c>
      <c r="CS168">
        <v>1.8527199999999999</v>
      </c>
      <c r="CT168">
        <v>1.8564000000000001</v>
      </c>
      <c r="CU168">
        <v>1.8626499999999999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-0.51400000000000001</v>
      </c>
      <c r="DJ168">
        <v>2.4E-2</v>
      </c>
      <c r="DK168">
        <v>3</v>
      </c>
      <c r="DL168">
        <v>615.85199999999998</v>
      </c>
      <c r="DM168">
        <v>288.334</v>
      </c>
      <c r="DN168">
        <v>22.999600000000001</v>
      </c>
      <c r="DO168">
        <v>24.554099999999998</v>
      </c>
      <c r="DP168">
        <v>30.0002</v>
      </c>
      <c r="DQ168">
        <v>24.628599999999999</v>
      </c>
      <c r="DR168">
        <v>24.638200000000001</v>
      </c>
      <c r="DS168">
        <v>23.618200000000002</v>
      </c>
      <c r="DT168">
        <v>28.893799999999999</v>
      </c>
      <c r="DU168">
        <v>92.178899999999999</v>
      </c>
      <c r="DV168">
        <v>23</v>
      </c>
      <c r="DW168">
        <v>520</v>
      </c>
      <c r="DX168">
        <v>19</v>
      </c>
      <c r="DY168">
        <v>101.14100000000001</v>
      </c>
      <c r="DZ168">
        <v>105.11199999999999</v>
      </c>
    </row>
    <row r="169" spans="1:130" x14ac:dyDescent="0.25">
      <c r="A169">
        <v>153</v>
      </c>
      <c r="B169">
        <v>1560441359</v>
      </c>
      <c r="C169">
        <v>304</v>
      </c>
      <c r="D169" t="s">
        <v>548</v>
      </c>
      <c r="E169" t="s">
        <v>549</v>
      </c>
      <c r="G169">
        <v>1560441348.6612899</v>
      </c>
      <c r="H169">
        <f t="shared" si="58"/>
        <v>2.0210254033281084E-3</v>
      </c>
      <c r="I169">
        <f t="shared" si="59"/>
        <v>32.806183419423611</v>
      </c>
      <c r="J169">
        <f t="shared" si="60"/>
        <v>440.96232258064498</v>
      </c>
      <c r="K169">
        <f t="shared" si="61"/>
        <v>236.05496554708816</v>
      </c>
      <c r="L169">
        <f t="shared" si="62"/>
        <v>23.491958924187301</v>
      </c>
      <c r="M169">
        <f t="shared" si="63"/>
        <v>43.884138362310019</v>
      </c>
      <c r="N169">
        <f t="shared" si="64"/>
        <v>0.27164351529470754</v>
      </c>
      <c r="O169">
        <f t="shared" si="65"/>
        <v>3</v>
      </c>
      <c r="P169">
        <f t="shared" si="66"/>
        <v>0.25987782752535121</v>
      </c>
      <c r="Q169">
        <f t="shared" si="67"/>
        <v>0.16344126669321232</v>
      </c>
      <c r="R169">
        <f t="shared" si="68"/>
        <v>215.02189204086019</v>
      </c>
      <c r="S169">
        <f t="shared" si="69"/>
        <v>24.180361051696707</v>
      </c>
      <c r="T169">
        <f t="shared" si="70"/>
        <v>23.859979032258099</v>
      </c>
      <c r="U169">
        <f t="shared" si="71"/>
        <v>2.9698760308056955</v>
      </c>
      <c r="V169">
        <f t="shared" si="72"/>
        <v>76.473159987533052</v>
      </c>
      <c r="W169">
        <f t="shared" si="73"/>
        <v>2.2160988553927194</v>
      </c>
      <c r="X169">
        <f t="shared" si="74"/>
        <v>2.8978779688899952</v>
      </c>
      <c r="Y169">
        <f t="shared" si="75"/>
        <v>0.75377717541297606</v>
      </c>
      <c r="Z169">
        <f t="shared" si="76"/>
        <v>-89.127220286769585</v>
      </c>
      <c r="AA169">
        <f t="shared" si="77"/>
        <v>-65.905593948399812</v>
      </c>
      <c r="AB169">
        <f t="shared" si="78"/>
        <v>-4.5842983761301372</v>
      </c>
      <c r="AC169">
        <f t="shared" si="79"/>
        <v>55.404779429560662</v>
      </c>
      <c r="AD169">
        <v>0</v>
      </c>
      <c r="AE169">
        <v>0</v>
      </c>
      <c r="AF169">
        <v>3</v>
      </c>
      <c r="AG169">
        <v>10</v>
      </c>
      <c r="AH169">
        <v>2</v>
      </c>
      <c r="AI169">
        <f t="shared" si="80"/>
        <v>1</v>
      </c>
      <c r="AJ169">
        <f t="shared" si="81"/>
        <v>0</v>
      </c>
      <c r="AK169">
        <f t="shared" si="82"/>
        <v>67854.499513869348</v>
      </c>
      <c r="AL169">
        <f t="shared" si="83"/>
        <v>1199.99580645161</v>
      </c>
      <c r="AM169">
        <f t="shared" si="84"/>
        <v>963.35860247698815</v>
      </c>
      <c r="AN169">
        <f t="shared" si="85"/>
        <v>0.80280164088709738</v>
      </c>
      <c r="AO169">
        <f t="shared" si="86"/>
        <v>0.22320026155161307</v>
      </c>
      <c r="AP169">
        <v>10</v>
      </c>
      <c r="AQ169">
        <v>1</v>
      </c>
      <c r="AR169" t="s">
        <v>237</v>
      </c>
      <c r="AS169">
        <v>1560441348.6612899</v>
      </c>
      <c r="AT169">
        <v>440.96232258064498</v>
      </c>
      <c r="AU169">
        <v>497.11900000000003</v>
      </c>
      <c r="AV169">
        <v>22.2680935483871</v>
      </c>
      <c r="AW169">
        <v>18.975054838709699</v>
      </c>
      <c r="AX169">
        <v>600.06006451612905</v>
      </c>
      <c r="AY169">
        <v>99.418896774193598</v>
      </c>
      <c r="AZ169">
        <v>0.100123593548387</v>
      </c>
      <c r="BA169">
        <v>23.452490322580601</v>
      </c>
      <c r="BB169">
        <v>23.8630483870968</v>
      </c>
      <c r="BC169">
        <v>23.856909677419399</v>
      </c>
      <c r="BD169">
        <v>0</v>
      </c>
      <c r="BE169">
        <v>0</v>
      </c>
      <c r="BF169">
        <v>12997.9258064516</v>
      </c>
      <c r="BG169">
        <v>1039.8193548387101</v>
      </c>
      <c r="BH169">
        <v>12.296203225806501</v>
      </c>
      <c r="BI169">
        <v>1199.99580645161</v>
      </c>
      <c r="BJ169">
        <v>0.33000903225806499</v>
      </c>
      <c r="BK169">
        <v>0.33000545161290301</v>
      </c>
      <c r="BL169">
        <v>0.33000703225806499</v>
      </c>
      <c r="BM169">
        <v>9.9788261290322602E-3</v>
      </c>
      <c r="BN169">
        <v>26</v>
      </c>
      <c r="BO169">
        <v>17743.032258064501</v>
      </c>
      <c r="BP169">
        <v>1560439127</v>
      </c>
      <c r="BQ169" t="s">
        <v>238</v>
      </c>
      <c r="BR169">
        <v>2</v>
      </c>
      <c r="BS169">
        <v>-0.51400000000000001</v>
      </c>
      <c r="BT169">
        <v>2.4E-2</v>
      </c>
      <c r="BU169">
        <v>400</v>
      </c>
      <c r="BV169">
        <v>19</v>
      </c>
      <c r="BW169">
        <v>0.04</v>
      </c>
      <c r="BX169">
        <v>0.04</v>
      </c>
      <c r="BY169">
        <v>32.724553273456003</v>
      </c>
      <c r="BZ169">
        <v>4.4814269213740801</v>
      </c>
      <c r="CA169">
        <v>0.44942011642934399</v>
      </c>
      <c r="CB169">
        <v>0</v>
      </c>
      <c r="CC169">
        <v>-56.072343902439002</v>
      </c>
      <c r="CD169">
        <v>-7.9631059233456396</v>
      </c>
      <c r="CE169">
        <v>0.79783225452801698</v>
      </c>
      <c r="CF169">
        <v>0</v>
      </c>
      <c r="CG169">
        <v>3.2932139024390201</v>
      </c>
      <c r="CH169">
        <v>-4.2965853658522898E-3</v>
      </c>
      <c r="CI169">
        <v>1.0274948888337101E-3</v>
      </c>
      <c r="CJ169">
        <v>1</v>
      </c>
      <c r="CK169">
        <v>1</v>
      </c>
      <c r="CL169">
        <v>3</v>
      </c>
      <c r="CM169" t="s">
        <v>255</v>
      </c>
      <c r="CN169">
        <v>1.8608100000000001</v>
      </c>
      <c r="CO169">
        <v>1.8577600000000001</v>
      </c>
      <c r="CP169">
        <v>1.8605</v>
      </c>
      <c r="CQ169">
        <v>1.8533299999999999</v>
      </c>
      <c r="CR169">
        <v>1.85192</v>
      </c>
      <c r="CS169">
        <v>1.8527199999999999</v>
      </c>
      <c r="CT169">
        <v>1.85642</v>
      </c>
      <c r="CU169">
        <v>1.86266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-0.51400000000000001</v>
      </c>
      <c r="DJ169">
        <v>2.4E-2</v>
      </c>
      <c r="DK169">
        <v>3</v>
      </c>
      <c r="DL169">
        <v>615.34400000000005</v>
      </c>
      <c r="DM169">
        <v>288.36700000000002</v>
      </c>
      <c r="DN169">
        <v>22.999600000000001</v>
      </c>
      <c r="DO169">
        <v>24.554099999999998</v>
      </c>
      <c r="DP169">
        <v>30.0002</v>
      </c>
      <c r="DQ169">
        <v>24.628599999999999</v>
      </c>
      <c r="DR169">
        <v>24.638200000000001</v>
      </c>
      <c r="DS169">
        <v>23.7577</v>
      </c>
      <c r="DT169">
        <v>28.893799999999999</v>
      </c>
      <c r="DU169">
        <v>92.178899999999999</v>
      </c>
      <c r="DV169">
        <v>23</v>
      </c>
      <c r="DW169">
        <v>525</v>
      </c>
      <c r="DX169">
        <v>19</v>
      </c>
      <c r="DY169">
        <v>101.14100000000001</v>
      </c>
      <c r="DZ169">
        <v>105.11199999999999</v>
      </c>
    </row>
    <row r="170" spans="1:130" x14ac:dyDescent="0.25">
      <c r="A170">
        <v>154</v>
      </c>
      <c r="B170">
        <v>1560441361</v>
      </c>
      <c r="C170">
        <v>306</v>
      </c>
      <c r="D170" t="s">
        <v>550</v>
      </c>
      <c r="E170" t="s">
        <v>551</v>
      </c>
      <c r="G170">
        <v>1560441350.6612899</v>
      </c>
      <c r="H170">
        <f t="shared" si="58"/>
        <v>2.0207824684997655E-3</v>
      </c>
      <c r="I170">
        <f t="shared" si="59"/>
        <v>32.948931734368756</v>
      </c>
      <c r="J170">
        <f t="shared" si="60"/>
        <v>444.06064516128998</v>
      </c>
      <c r="K170">
        <f t="shared" si="61"/>
        <v>238.2241617657626</v>
      </c>
      <c r="L170">
        <f t="shared" si="62"/>
        <v>23.707894548493886</v>
      </c>
      <c r="M170">
        <f t="shared" si="63"/>
        <v>44.192591005825776</v>
      </c>
      <c r="N170">
        <f t="shared" si="64"/>
        <v>0.27161106203257906</v>
      </c>
      <c r="O170">
        <f t="shared" si="65"/>
        <v>3</v>
      </c>
      <c r="P170">
        <f t="shared" si="66"/>
        <v>0.25984812452118361</v>
      </c>
      <c r="Q170">
        <f t="shared" si="67"/>
        <v>0.16342246897947471</v>
      </c>
      <c r="R170">
        <f t="shared" si="68"/>
        <v>215.02268516380363</v>
      </c>
      <c r="S170">
        <f t="shared" si="69"/>
        <v>24.178612317140768</v>
      </c>
      <c r="T170">
        <f t="shared" si="70"/>
        <v>23.858456451612902</v>
      </c>
      <c r="U170">
        <f t="shared" si="71"/>
        <v>2.9696041255474337</v>
      </c>
      <c r="V170">
        <f t="shared" si="72"/>
        <v>76.472167897049616</v>
      </c>
      <c r="W170">
        <f t="shared" si="73"/>
        <v>2.2158273535698245</v>
      </c>
      <c r="X170">
        <f t="shared" si="74"/>
        <v>2.8975605301956056</v>
      </c>
      <c r="Y170">
        <f t="shared" si="75"/>
        <v>0.75377677197760917</v>
      </c>
      <c r="Z170">
        <f t="shared" si="76"/>
        <v>-89.116506860839664</v>
      </c>
      <c r="AA170">
        <f t="shared" si="77"/>
        <v>-65.953071290320068</v>
      </c>
      <c r="AB170">
        <f t="shared" si="78"/>
        <v>-4.5875233888179512</v>
      </c>
      <c r="AC170">
        <f t="shared" si="79"/>
        <v>55.365583623825955</v>
      </c>
      <c r="AD170">
        <v>0</v>
      </c>
      <c r="AE170">
        <v>0</v>
      </c>
      <c r="AF170">
        <v>3</v>
      </c>
      <c r="AG170">
        <v>10</v>
      </c>
      <c r="AH170">
        <v>2</v>
      </c>
      <c r="AI170">
        <f t="shared" si="80"/>
        <v>1</v>
      </c>
      <c r="AJ170">
        <f t="shared" si="81"/>
        <v>0</v>
      </c>
      <c r="AK170">
        <f t="shared" si="82"/>
        <v>67859.020433723505</v>
      </c>
      <c r="AL170">
        <f t="shared" si="83"/>
        <v>1200</v>
      </c>
      <c r="AM170">
        <f t="shared" si="84"/>
        <v>963.36201899999912</v>
      </c>
      <c r="AN170">
        <f t="shared" si="85"/>
        <v>0.80280168249999928</v>
      </c>
      <c r="AO170">
        <f t="shared" si="86"/>
        <v>0.22320029326774177</v>
      </c>
      <c r="AP170">
        <v>10</v>
      </c>
      <c r="AQ170">
        <v>1</v>
      </c>
      <c r="AR170" t="s">
        <v>237</v>
      </c>
      <c r="AS170">
        <v>1560441350.6612899</v>
      </c>
      <c r="AT170">
        <v>444.06064516128998</v>
      </c>
      <c r="AU170">
        <v>500.46683870967701</v>
      </c>
      <c r="AV170">
        <v>22.265309677419399</v>
      </c>
      <c r="AW170">
        <v>18.972577419354799</v>
      </c>
      <c r="AX170">
        <v>600.04548387096804</v>
      </c>
      <c r="AY170">
        <v>99.419222580645197</v>
      </c>
      <c r="AZ170">
        <v>0.10004688709677401</v>
      </c>
      <c r="BA170">
        <v>23.450674193548402</v>
      </c>
      <c r="BB170">
        <v>23.8606870967742</v>
      </c>
      <c r="BC170">
        <v>23.856225806451601</v>
      </c>
      <c r="BD170">
        <v>0</v>
      </c>
      <c r="BE170">
        <v>0</v>
      </c>
      <c r="BF170">
        <v>12998.754838709699</v>
      </c>
      <c r="BG170">
        <v>1039.8280645161301</v>
      </c>
      <c r="BH170">
        <v>12.0059290322581</v>
      </c>
      <c r="BI170">
        <v>1200</v>
      </c>
      <c r="BJ170">
        <v>0.33000877419354802</v>
      </c>
      <c r="BK170">
        <v>0.33000545161290301</v>
      </c>
      <c r="BL170">
        <v>0.33000738709677402</v>
      </c>
      <c r="BM170">
        <v>9.9787590322580697E-3</v>
      </c>
      <c r="BN170">
        <v>26</v>
      </c>
      <c r="BO170">
        <v>17743.083870967701</v>
      </c>
      <c r="BP170">
        <v>1560439127</v>
      </c>
      <c r="BQ170" t="s">
        <v>238</v>
      </c>
      <c r="BR170">
        <v>2</v>
      </c>
      <c r="BS170">
        <v>-0.51400000000000001</v>
      </c>
      <c r="BT170">
        <v>2.4E-2</v>
      </c>
      <c r="BU170">
        <v>400</v>
      </c>
      <c r="BV170">
        <v>19</v>
      </c>
      <c r="BW170">
        <v>0.04</v>
      </c>
      <c r="BX170">
        <v>0.04</v>
      </c>
      <c r="BY170">
        <v>32.86829511677</v>
      </c>
      <c r="BZ170">
        <v>4.8274393429386304</v>
      </c>
      <c r="CA170">
        <v>0.47991291497176403</v>
      </c>
      <c r="CB170">
        <v>0</v>
      </c>
      <c r="CC170">
        <v>-56.323968292682899</v>
      </c>
      <c r="CD170">
        <v>-8.5005595818814808</v>
      </c>
      <c r="CE170">
        <v>0.84582499096214303</v>
      </c>
      <c r="CF170">
        <v>0</v>
      </c>
      <c r="CG170">
        <v>3.2928148780487798</v>
      </c>
      <c r="CH170">
        <v>-2.00425087107955E-3</v>
      </c>
      <c r="CI170">
        <v>7.0597492510993099E-4</v>
      </c>
      <c r="CJ170">
        <v>1</v>
      </c>
      <c r="CK170">
        <v>1</v>
      </c>
      <c r="CL170">
        <v>3</v>
      </c>
      <c r="CM170" t="s">
        <v>255</v>
      </c>
      <c r="CN170">
        <v>1.8608100000000001</v>
      </c>
      <c r="CO170">
        <v>1.8577600000000001</v>
      </c>
      <c r="CP170">
        <v>1.8605</v>
      </c>
      <c r="CQ170">
        <v>1.8533299999999999</v>
      </c>
      <c r="CR170">
        <v>1.8519099999999999</v>
      </c>
      <c r="CS170">
        <v>1.8527199999999999</v>
      </c>
      <c r="CT170">
        <v>1.85643</v>
      </c>
      <c r="CU170">
        <v>1.86266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-0.51400000000000001</v>
      </c>
      <c r="DJ170">
        <v>2.4E-2</v>
      </c>
      <c r="DK170">
        <v>3</v>
      </c>
      <c r="DL170">
        <v>615.55899999999997</v>
      </c>
      <c r="DM170">
        <v>288.23399999999998</v>
      </c>
      <c r="DN170">
        <v>22.999600000000001</v>
      </c>
      <c r="DO170">
        <v>24.554099999999998</v>
      </c>
      <c r="DP170">
        <v>30</v>
      </c>
      <c r="DQ170">
        <v>24.628599999999999</v>
      </c>
      <c r="DR170">
        <v>24.638200000000001</v>
      </c>
      <c r="DS170">
        <v>23.8872</v>
      </c>
      <c r="DT170">
        <v>28.893799999999999</v>
      </c>
      <c r="DU170">
        <v>92.178899999999999</v>
      </c>
      <c r="DV170">
        <v>23</v>
      </c>
      <c r="DW170">
        <v>530</v>
      </c>
      <c r="DX170">
        <v>19</v>
      </c>
      <c r="DY170">
        <v>101.14100000000001</v>
      </c>
      <c r="DZ170">
        <v>105.11199999999999</v>
      </c>
    </row>
    <row r="171" spans="1:130" x14ac:dyDescent="0.25">
      <c r="A171">
        <v>155</v>
      </c>
      <c r="B171">
        <v>1560441363</v>
      </c>
      <c r="C171">
        <v>308</v>
      </c>
      <c r="D171" t="s">
        <v>552</v>
      </c>
      <c r="E171" t="s">
        <v>553</v>
      </c>
      <c r="G171">
        <v>1560441352.6612899</v>
      </c>
      <c r="H171">
        <f t="shared" si="58"/>
        <v>2.0208078526816392E-3</v>
      </c>
      <c r="I171">
        <f t="shared" si="59"/>
        <v>33.10052072069282</v>
      </c>
      <c r="J171">
        <f t="shared" si="60"/>
        <v>447.16458064516098</v>
      </c>
      <c r="K171">
        <f t="shared" si="61"/>
        <v>240.36762328851074</v>
      </c>
      <c r="L171">
        <f t="shared" si="62"/>
        <v>23.921309537444596</v>
      </c>
      <c r="M171">
        <f t="shared" si="63"/>
        <v>44.501677062202717</v>
      </c>
      <c r="N171">
        <f t="shared" si="64"/>
        <v>0.27161053282573011</v>
      </c>
      <c r="O171">
        <f t="shared" si="65"/>
        <v>3</v>
      </c>
      <c r="P171">
        <f t="shared" si="66"/>
        <v>0.25984764015952394</v>
      </c>
      <c r="Q171">
        <f t="shared" si="67"/>
        <v>0.16342216244868929</v>
      </c>
      <c r="R171">
        <f t="shared" si="68"/>
        <v>215.02350931226519</v>
      </c>
      <c r="S171">
        <f t="shared" si="69"/>
        <v>24.176824367592637</v>
      </c>
      <c r="T171">
        <f t="shared" si="70"/>
        <v>23.8571322580645</v>
      </c>
      <c r="U171">
        <f t="shared" si="71"/>
        <v>2.969367666321002</v>
      </c>
      <c r="V171">
        <f t="shared" si="72"/>
        <v>76.471698602123865</v>
      </c>
      <c r="W171">
        <f t="shared" si="73"/>
        <v>2.215574907969045</v>
      </c>
      <c r="X171">
        <f t="shared" si="74"/>
        <v>2.8972481956972134</v>
      </c>
      <c r="Y171">
        <f t="shared" si="75"/>
        <v>0.75379275835195703</v>
      </c>
      <c r="Z171">
        <f t="shared" si="76"/>
        <v>-89.11762630326028</v>
      </c>
      <c r="AA171">
        <f t="shared" si="77"/>
        <v>-66.027939406447857</v>
      </c>
      <c r="AB171">
        <f t="shared" si="78"/>
        <v>-4.5926587724564358</v>
      </c>
      <c r="AC171">
        <f t="shared" si="79"/>
        <v>55.285284830100608</v>
      </c>
      <c r="AD171">
        <v>0</v>
      </c>
      <c r="AE171">
        <v>0</v>
      </c>
      <c r="AF171">
        <v>3</v>
      </c>
      <c r="AG171">
        <v>9</v>
      </c>
      <c r="AH171">
        <v>1</v>
      </c>
      <c r="AI171">
        <f t="shared" si="80"/>
        <v>1</v>
      </c>
      <c r="AJ171">
        <f t="shared" si="81"/>
        <v>0</v>
      </c>
      <c r="AK171">
        <f t="shared" si="82"/>
        <v>67864.676909268746</v>
      </c>
      <c r="AL171">
        <f t="shared" si="83"/>
        <v>1200.00419354839</v>
      </c>
      <c r="AM171">
        <f t="shared" si="84"/>
        <v>963.36549523324788</v>
      </c>
      <c r="AN171">
        <f t="shared" si="85"/>
        <v>0.80280177387096796</v>
      </c>
      <c r="AO171">
        <f t="shared" si="86"/>
        <v>0.22320034335483874</v>
      </c>
      <c r="AP171">
        <v>10</v>
      </c>
      <c r="AQ171">
        <v>1</v>
      </c>
      <c r="AR171" t="s">
        <v>237</v>
      </c>
      <c r="AS171">
        <v>1560441352.6612899</v>
      </c>
      <c r="AT171">
        <v>447.16458064516098</v>
      </c>
      <c r="AU171">
        <v>503.83367741935501</v>
      </c>
      <c r="AV171">
        <v>22.2626806451613</v>
      </c>
      <c r="AW171">
        <v>18.969909677419398</v>
      </c>
      <c r="AX171">
        <v>600.04758064516102</v>
      </c>
      <c r="AY171">
        <v>99.419583870967699</v>
      </c>
      <c r="AZ171">
        <v>0.100098564516129</v>
      </c>
      <c r="BA171">
        <v>23.4488870967742</v>
      </c>
      <c r="BB171">
        <v>23.858438709677401</v>
      </c>
      <c r="BC171">
        <v>23.855825806451598</v>
      </c>
      <c r="BD171">
        <v>0</v>
      </c>
      <c r="BE171">
        <v>0</v>
      </c>
      <c r="BF171">
        <v>12999.822580645199</v>
      </c>
      <c r="BG171">
        <v>1039.8258064516101</v>
      </c>
      <c r="BH171">
        <v>12.229635483871</v>
      </c>
      <c r="BI171">
        <v>1200.00419354839</v>
      </c>
      <c r="BJ171">
        <v>0.330008290322581</v>
      </c>
      <c r="BK171">
        <v>0.330004935483871</v>
      </c>
      <c r="BL171">
        <v>0.330008322580645</v>
      </c>
      <c r="BM171">
        <v>9.9788193548387104E-3</v>
      </c>
      <c r="BN171">
        <v>26</v>
      </c>
      <c r="BO171">
        <v>17743.138709677401</v>
      </c>
      <c r="BP171">
        <v>1560439127</v>
      </c>
      <c r="BQ171" t="s">
        <v>238</v>
      </c>
      <c r="BR171">
        <v>2</v>
      </c>
      <c r="BS171">
        <v>-0.51400000000000001</v>
      </c>
      <c r="BT171">
        <v>2.4E-2</v>
      </c>
      <c r="BU171">
        <v>400</v>
      </c>
      <c r="BV171">
        <v>19</v>
      </c>
      <c r="BW171">
        <v>0.04</v>
      </c>
      <c r="BX171">
        <v>0.04</v>
      </c>
      <c r="BY171">
        <v>33.012470378145601</v>
      </c>
      <c r="BZ171">
        <v>4.9947274250480396</v>
      </c>
      <c r="CA171">
        <v>0.493602649509092</v>
      </c>
      <c r="CB171">
        <v>0</v>
      </c>
      <c r="CC171">
        <v>-56.579046341463403</v>
      </c>
      <c r="CD171">
        <v>-8.7080362369337401</v>
      </c>
      <c r="CE171">
        <v>0.86372685754110601</v>
      </c>
      <c r="CF171">
        <v>0</v>
      </c>
      <c r="CG171">
        <v>3.2927280487804902</v>
      </c>
      <c r="CH171">
        <v>-1.2804878048798399E-3</v>
      </c>
      <c r="CI171">
        <v>7.0284862718966604E-4</v>
      </c>
      <c r="CJ171">
        <v>1</v>
      </c>
      <c r="CK171">
        <v>1</v>
      </c>
      <c r="CL171">
        <v>3</v>
      </c>
      <c r="CM171" t="s">
        <v>255</v>
      </c>
      <c r="CN171">
        <v>1.8608100000000001</v>
      </c>
      <c r="CO171">
        <v>1.8577600000000001</v>
      </c>
      <c r="CP171">
        <v>1.8605</v>
      </c>
      <c r="CQ171">
        <v>1.8533299999999999</v>
      </c>
      <c r="CR171">
        <v>1.85189</v>
      </c>
      <c r="CS171">
        <v>1.8527199999999999</v>
      </c>
      <c r="CT171">
        <v>1.8564099999999999</v>
      </c>
      <c r="CU171">
        <v>1.86266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-0.51400000000000001</v>
      </c>
      <c r="DJ171">
        <v>2.4E-2</v>
      </c>
      <c r="DK171">
        <v>3</v>
      </c>
      <c r="DL171">
        <v>616.322</v>
      </c>
      <c r="DM171">
        <v>288.03399999999999</v>
      </c>
      <c r="DN171">
        <v>22.999600000000001</v>
      </c>
      <c r="DO171">
        <v>24.554099999999998</v>
      </c>
      <c r="DP171">
        <v>30</v>
      </c>
      <c r="DQ171">
        <v>24.628599999999999</v>
      </c>
      <c r="DR171">
        <v>24.638200000000001</v>
      </c>
      <c r="DS171">
        <v>23.980899999999998</v>
      </c>
      <c r="DT171">
        <v>28.893799999999999</v>
      </c>
      <c r="DU171">
        <v>91.805599999999998</v>
      </c>
      <c r="DV171">
        <v>23</v>
      </c>
      <c r="DW171">
        <v>530</v>
      </c>
      <c r="DX171">
        <v>19</v>
      </c>
      <c r="DY171">
        <v>101.14100000000001</v>
      </c>
      <c r="DZ171">
        <v>105.11199999999999</v>
      </c>
    </row>
    <row r="172" spans="1:130" x14ac:dyDescent="0.25">
      <c r="A172">
        <v>156</v>
      </c>
      <c r="B172">
        <v>1560441365</v>
      </c>
      <c r="C172">
        <v>310</v>
      </c>
      <c r="D172" t="s">
        <v>554</v>
      </c>
      <c r="E172" t="s">
        <v>555</v>
      </c>
      <c r="G172">
        <v>1560441354.6612899</v>
      </c>
      <c r="H172">
        <f t="shared" si="58"/>
        <v>2.0209749900966601E-3</v>
      </c>
      <c r="I172">
        <f t="shared" si="59"/>
        <v>33.253772653541425</v>
      </c>
      <c r="J172">
        <f t="shared" si="60"/>
        <v>450.280741935484</v>
      </c>
      <c r="K172">
        <f t="shared" si="61"/>
        <v>242.5314979241181</v>
      </c>
      <c r="L172">
        <f t="shared" si="62"/>
        <v>24.136719143568762</v>
      </c>
      <c r="M172">
        <f t="shared" si="63"/>
        <v>44.811910604926688</v>
      </c>
      <c r="N172">
        <f t="shared" si="64"/>
        <v>0.27163563019567188</v>
      </c>
      <c r="O172">
        <f t="shared" si="65"/>
        <v>3</v>
      </c>
      <c r="P172">
        <f t="shared" si="66"/>
        <v>0.25987061067882572</v>
      </c>
      <c r="Q172">
        <f t="shared" si="67"/>
        <v>0.16343669946870362</v>
      </c>
      <c r="R172">
        <f t="shared" si="68"/>
        <v>215.02382317006965</v>
      </c>
      <c r="S172">
        <f t="shared" si="69"/>
        <v>24.174884475836638</v>
      </c>
      <c r="T172">
        <f t="shared" si="70"/>
        <v>23.855764516129049</v>
      </c>
      <c r="U172">
        <f t="shared" si="71"/>
        <v>2.9691234480104423</v>
      </c>
      <c r="V172">
        <f t="shared" si="72"/>
        <v>76.472047761227628</v>
      </c>
      <c r="W172">
        <f t="shared" si="73"/>
        <v>2.215331110372718</v>
      </c>
      <c r="X172">
        <f t="shared" si="74"/>
        <v>2.896916161170096</v>
      </c>
      <c r="Y172">
        <f t="shared" si="75"/>
        <v>0.75379233763772424</v>
      </c>
      <c r="Z172">
        <f t="shared" si="76"/>
        <v>-89.124997063262711</v>
      </c>
      <c r="AA172">
        <f t="shared" si="77"/>
        <v>-66.114024696775758</v>
      </c>
      <c r="AB172">
        <f t="shared" si="78"/>
        <v>-4.5985705686798086</v>
      </c>
      <c r="AC172">
        <f t="shared" si="79"/>
        <v>55.186230841351374</v>
      </c>
      <c r="AD172">
        <v>0</v>
      </c>
      <c r="AE172">
        <v>0</v>
      </c>
      <c r="AF172">
        <v>3</v>
      </c>
      <c r="AG172">
        <v>9</v>
      </c>
      <c r="AH172">
        <v>1</v>
      </c>
      <c r="AI172">
        <f t="shared" si="80"/>
        <v>1</v>
      </c>
      <c r="AJ172">
        <f t="shared" si="81"/>
        <v>0</v>
      </c>
      <c r="AK172">
        <f t="shared" si="82"/>
        <v>67870.612020675297</v>
      </c>
      <c r="AL172">
        <f t="shared" si="83"/>
        <v>1200.00548387097</v>
      </c>
      <c r="AM172">
        <f t="shared" si="84"/>
        <v>963.36665671998162</v>
      </c>
      <c r="AN172">
        <f t="shared" si="85"/>
        <v>0.80280187854838769</v>
      </c>
      <c r="AO172">
        <f t="shared" si="86"/>
        <v>0.22320040004516148</v>
      </c>
      <c r="AP172">
        <v>10</v>
      </c>
      <c r="AQ172">
        <v>1</v>
      </c>
      <c r="AR172" t="s">
        <v>237</v>
      </c>
      <c r="AS172">
        <v>1560441354.6612899</v>
      </c>
      <c r="AT172">
        <v>450.280741935484</v>
      </c>
      <c r="AU172">
        <v>507.21329032258097</v>
      </c>
      <c r="AV172">
        <v>22.260174193548401</v>
      </c>
      <c r="AW172">
        <v>18.9672709677419</v>
      </c>
      <c r="AX172">
        <v>600.07464516129005</v>
      </c>
      <c r="AY172">
        <v>99.419651612903195</v>
      </c>
      <c r="AZ172">
        <v>0.10028435483871</v>
      </c>
      <c r="BA172">
        <v>23.446987096774201</v>
      </c>
      <c r="BB172">
        <v>23.8578096774194</v>
      </c>
      <c r="BC172">
        <v>23.853719354838699</v>
      </c>
      <c r="BD172">
        <v>0</v>
      </c>
      <c r="BE172">
        <v>0</v>
      </c>
      <c r="BF172">
        <v>13000.987096774201</v>
      </c>
      <c r="BG172">
        <v>1039.81419354839</v>
      </c>
      <c r="BH172">
        <v>12.711277419354801</v>
      </c>
      <c r="BI172">
        <v>1200.00548387097</v>
      </c>
      <c r="BJ172">
        <v>0.33000780645161298</v>
      </c>
      <c r="BK172">
        <v>0.33000461290322602</v>
      </c>
      <c r="BL172">
        <v>0.33000903225806499</v>
      </c>
      <c r="BM172">
        <v>9.9789787096774205E-3</v>
      </c>
      <c r="BN172">
        <v>26</v>
      </c>
      <c r="BO172">
        <v>17743.154838709699</v>
      </c>
      <c r="BP172">
        <v>1560439127</v>
      </c>
      <c r="BQ172" t="s">
        <v>238</v>
      </c>
      <c r="BR172">
        <v>2</v>
      </c>
      <c r="BS172">
        <v>-0.51400000000000001</v>
      </c>
      <c r="BT172">
        <v>2.4E-2</v>
      </c>
      <c r="BU172">
        <v>400</v>
      </c>
      <c r="BV172">
        <v>19</v>
      </c>
      <c r="BW172">
        <v>0.04</v>
      </c>
      <c r="BX172">
        <v>0.04</v>
      </c>
      <c r="BY172">
        <v>33.166727300265997</v>
      </c>
      <c r="BZ172">
        <v>4.89511170249662</v>
      </c>
      <c r="CA172">
        <v>0.48546682787365097</v>
      </c>
      <c r="CB172">
        <v>0</v>
      </c>
      <c r="CC172">
        <v>-56.846782926829299</v>
      </c>
      <c r="CD172">
        <v>-8.3718292682922897</v>
      </c>
      <c r="CE172">
        <v>0.83285492716829501</v>
      </c>
      <c r="CF172">
        <v>0</v>
      </c>
      <c r="CG172">
        <v>3.2928360975609801</v>
      </c>
      <c r="CH172">
        <v>2.1758885017413901E-3</v>
      </c>
      <c r="CI172">
        <v>8.4012158832203897E-4</v>
      </c>
      <c r="CJ172">
        <v>1</v>
      </c>
      <c r="CK172">
        <v>1</v>
      </c>
      <c r="CL172">
        <v>3</v>
      </c>
      <c r="CM172" t="s">
        <v>255</v>
      </c>
      <c r="CN172">
        <v>1.8608100000000001</v>
      </c>
      <c r="CO172">
        <v>1.8577600000000001</v>
      </c>
      <c r="CP172">
        <v>1.8605</v>
      </c>
      <c r="CQ172">
        <v>1.8533299999999999</v>
      </c>
      <c r="CR172">
        <v>1.85189</v>
      </c>
      <c r="CS172">
        <v>1.8527199999999999</v>
      </c>
      <c r="CT172">
        <v>1.85642</v>
      </c>
      <c r="CU172">
        <v>1.86267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-0.51400000000000001</v>
      </c>
      <c r="DJ172">
        <v>2.4E-2</v>
      </c>
      <c r="DK172">
        <v>3</v>
      </c>
      <c r="DL172">
        <v>616.69299999999998</v>
      </c>
      <c r="DM172">
        <v>288.11200000000002</v>
      </c>
      <c r="DN172">
        <v>22.999500000000001</v>
      </c>
      <c r="DO172">
        <v>24.5533</v>
      </c>
      <c r="DP172">
        <v>30.0001</v>
      </c>
      <c r="DQ172">
        <v>24.628599999999999</v>
      </c>
      <c r="DR172">
        <v>24.638200000000001</v>
      </c>
      <c r="DS172">
        <v>24.1172</v>
      </c>
      <c r="DT172">
        <v>28.893799999999999</v>
      </c>
      <c r="DU172">
        <v>91.805599999999998</v>
      </c>
      <c r="DV172">
        <v>23</v>
      </c>
      <c r="DW172">
        <v>535</v>
      </c>
      <c r="DX172">
        <v>19</v>
      </c>
      <c r="DY172">
        <v>101.142</v>
      </c>
      <c r="DZ172">
        <v>105.11199999999999</v>
      </c>
    </row>
    <row r="173" spans="1:130" x14ac:dyDescent="0.25">
      <c r="A173">
        <v>157</v>
      </c>
      <c r="B173">
        <v>1560441367</v>
      </c>
      <c r="C173">
        <v>312</v>
      </c>
      <c r="D173" t="s">
        <v>556</v>
      </c>
      <c r="E173" t="s">
        <v>557</v>
      </c>
      <c r="G173">
        <v>1560441356.6612899</v>
      </c>
      <c r="H173">
        <f t="shared" si="58"/>
        <v>2.0211388514442671E-3</v>
      </c>
      <c r="I173">
        <f t="shared" si="59"/>
        <v>33.399902151660335</v>
      </c>
      <c r="J173">
        <f t="shared" si="60"/>
        <v>453.40332258064501</v>
      </c>
      <c r="K173">
        <f t="shared" si="61"/>
        <v>244.76237390029732</v>
      </c>
      <c r="L173">
        <f t="shared" si="62"/>
        <v>24.358793423356918</v>
      </c>
      <c r="M173">
        <f t="shared" si="63"/>
        <v>45.122776414582631</v>
      </c>
      <c r="N173">
        <f t="shared" si="64"/>
        <v>0.2716841125337624</v>
      </c>
      <c r="O173">
        <f t="shared" si="65"/>
        <v>3</v>
      </c>
      <c r="P173">
        <f t="shared" si="66"/>
        <v>0.25991498391075879</v>
      </c>
      <c r="Q173">
        <f t="shared" si="67"/>
        <v>0.1634647813592138</v>
      </c>
      <c r="R173">
        <f t="shared" si="68"/>
        <v>215.02358426669628</v>
      </c>
      <c r="S173">
        <f t="shared" si="69"/>
        <v>24.173158249119606</v>
      </c>
      <c r="T173">
        <f t="shared" si="70"/>
        <v>23.854004838709699</v>
      </c>
      <c r="U173">
        <f t="shared" si="71"/>
        <v>2.9688092731642777</v>
      </c>
      <c r="V173">
        <f t="shared" si="72"/>
        <v>76.471163579476439</v>
      </c>
      <c r="W173">
        <f t="shared" si="73"/>
        <v>2.2150804898522209</v>
      </c>
      <c r="X173">
        <f t="shared" si="74"/>
        <v>2.896621924093111</v>
      </c>
      <c r="Y173">
        <f t="shared" si="75"/>
        <v>0.75372878331205673</v>
      </c>
      <c r="Z173">
        <f t="shared" si="76"/>
        <v>-89.132223348692179</v>
      </c>
      <c r="AA173">
        <f t="shared" si="77"/>
        <v>-66.101764064511528</v>
      </c>
      <c r="AB173">
        <f t="shared" si="78"/>
        <v>-4.5976377223967724</v>
      </c>
      <c r="AC173">
        <f t="shared" si="79"/>
        <v>55.1919591310958</v>
      </c>
      <c r="AD173">
        <v>0</v>
      </c>
      <c r="AE173">
        <v>0</v>
      </c>
      <c r="AF173">
        <v>3</v>
      </c>
      <c r="AG173">
        <v>9</v>
      </c>
      <c r="AH173">
        <v>1</v>
      </c>
      <c r="AI173">
        <f t="shared" si="80"/>
        <v>1</v>
      </c>
      <c r="AJ173">
        <f t="shared" si="81"/>
        <v>0</v>
      </c>
      <c r="AK173">
        <f t="shared" si="82"/>
        <v>67874.573870046996</v>
      </c>
      <c r="AL173">
        <f t="shared" si="83"/>
        <v>1200.00419354839</v>
      </c>
      <c r="AM173">
        <f t="shared" si="84"/>
        <v>963.36553549145333</v>
      </c>
      <c r="AN173">
        <f t="shared" si="85"/>
        <v>0.80280180741935525</v>
      </c>
      <c r="AO173">
        <f t="shared" si="86"/>
        <v>0.22320041183225814</v>
      </c>
      <c r="AP173">
        <v>10</v>
      </c>
      <c r="AQ173">
        <v>1</v>
      </c>
      <c r="AR173" t="s">
        <v>237</v>
      </c>
      <c r="AS173">
        <v>1560441356.6612899</v>
      </c>
      <c r="AT173">
        <v>453.40332258064501</v>
      </c>
      <c r="AU173">
        <v>510.58854838709698</v>
      </c>
      <c r="AV173">
        <v>22.257603225806498</v>
      </c>
      <c r="AW173">
        <v>18.9645096774194</v>
      </c>
      <c r="AX173">
        <v>600.09019354838699</v>
      </c>
      <c r="AY173">
        <v>99.419822580645103</v>
      </c>
      <c r="AZ173">
        <v>0.100348903225806</v>
      </c>
      <c r="BA173">
        <v>23.445303225806502</v>
      </c>
      <c r="BB173">
        <v>23.8565677419355</v>
      </c>
      <c r="BC173">
        <v>23.851441935483901</v>
      </c>
      <c r="BD173">
        <v>0</v>
      </c>
      <c r="BE173">
        <v>0</v>
      </c>
      <c r="BF173">
        <v>13001.725806451601</v>
      </c>
      <c r="BG173">
        <v>1039.80096774194</v>
      </c>
      <c r="BH173">
        <v>13.0274</v>
      </c>
      <c r="BI173">
        <v>1200.00419354839</v>
      </c>
      <c r="BJ173">
        <v>0.33000722580645198</v>
      </c>
      <c r="BK173">
        <v>0.33000432258064499</v>
      </c>
      <c r="BL173">
        <v>0.330009612903226</v>
      </c>
      <c r="BM173">
        <v>9.9791316129032304E-3</v>
      </c>
      <c r="BN173">
        <v>26</v>
      </c>
      <c r="BO173">
        <v>17743.129032258101</v>
      </c>
      <c r="BP173">
        <v>1560439127</v>
      </c>
      <c r="BQ173" t="s">
        <v>238</v>
      </c>
      <c r="BR173">
        <v>2</v>
      </c>
      <c r="BS173">
        <v>-0.51400000000000001</v>
      </c>
      <c r="BT173">
        <v>2.4E-2</v>
      </c>
      <c r="BU173">
        <v>400</v>
      </c>
      <c r="BV173">
        <v>19</v>
      </c>
      <c r="BW173">
        <v>0.04</v>
      </c>
      <c r="BX173">
        <v>0.04</v>
      </c>
      <c r="BY173">
        <v>33.317970427169101</v>
      </c>
      <c r="BZ173">
        <v>4.7216395087071996</v>
      </c>
      <c r="CA173">
        <v>0.46915459333625198</v>
      </c>
      <c r="CB173">
        <v>0</v>
      </c>
      <c r="CC173">
        <v>-57.104719512195103</v>
      </c>
      <c r="CD173">
        <v>-8.0820794425083893</v>
      </c>
      <c r="CE173">
        <v>0.806325051025923</v>
      </c>
      <c r="CF173">
        <v>0</v>
      </c>
      <c r="CG173">
        <v>3.2930070731707302</v>
      </c>
      <c r="CH173">
        <v>5.2678745644598101E-3</v>
      </c>
      <c r="CI173">
        <v>1.0028015485955E-3</v>
      </c>
      <c r="CJ173">
        <v>1</v>
      </c>
      <c r="CK173">
        <v>1</v>
      </c>
      <c r="CL173">
        <v>3</v>
      </c>
      <c r="CM173" t="s">
        <v>255</v>
      </c>
      <c r="CN173">
        <v>1.8608100000000001</v>
      </c>
      <c r="CO173">
        <v>1.8577600000000001</v>
      </c>
      <c r="CP173">
        <v>1.8605100000000001</v>
      </c>
      <c r="CQ173">
        <v>1.8533299999999999</v>
      </c>
      <c r="CR173">
        <v>1.8519000000000001</v>
      </c>
      <c r="CS173">
        <v>1.8527199999999999</v>
      </c>
      <c r="CT173">
        <v>1.85643</v>
      </c>
      <c r="CU173">
        <v>1.86267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-0.51400000000000001</v>
      </c>
      <c r="DJ173">
        <v>2.4E-2</v>
      </c>
      <c r="DK173">
        <v>3</v>
      </c>
      <c r="DL173">
        <v>616.83000000000004</v>
      </c>
      <c r="DM173">
        <v>288.2</v>
      </c>
      <c r="DN173">
        <v>22.999500000000001</v>
      </c>
      <c r="DO173">
        <v>24.552199999999999</v>
      </c>
      <c r="DP173">
        <v>30.0002</v>
      </c>
      <c r="DQ173">
        <v>24.628599999999999</v>
      </c>
      <c r="DR173">
        <v>24.638200000000001</v>
      </c>
      <c r="DS173">
        <v>24.2454</v>
      </c>
      <c r="DT173">
        <v>28.893799999999999</v>
      </c>
      <c r="DU173">
        <v>91.805599999999998</v>
      </c>
      <c r="DV173">
        <v>23</v>
      </c>
      <c r="DW173">
        <v>540</v>
      </c>
      <c r="DX173">
        <v>19</v>
      </c>
      <c r="DY173">
        <v>101.14100000000001</v>
      </c>
      <c r="DZ173">
        <v>105.11199999999999</v>
      </c>
    </row>
    <row r="174" spans="1:130" x14ac:dyDescent="0.25">
      <c r="A174">
        <v>158</v>
      </c>
      <c r="B174">
        <v>1560441369</v>
      </c>
      <c r="C174">
        <v>314</v>
      </c>
      <c r="D174" t="s">
        <v>558</v>
      </c>
      <c r="E174" t="s">
        <v>559</v>
      </c>
      <c r="G174">
        <v>1560441358.6612899</v>
      </c>
      <c r="H174">
        <f t="shared" si="58"/>
        <v>2.0213888047696956E-3</v>
      </c>
      <c r="I174">
        <f t="shared" si="59"/>
        <v>33.549440413747398</v>
      </c>
      <c r="J174">
        <f t="shared" si="60"/>
        <v>456.52380645161298</v>
      </c>
      <c r="K174">
        <f t="shared" si="61"/>
        <v>247.00427689010837</v>
      </c>
      <c r="L174">
        <f t="shared" si="62"/>
        <v>24.581995416931392</v>
      </c>
      <c r="M174">
        <f t="shared" si="63"/>
        <v>45.433489084508381</v>
      </c>
      <c r="N174">
        <f t="shared" si="64"/>
        <v>0.27177828409675392</v>
      </c>
      <c r="O174">
        <f t="shared" si="65"/>
        <v>3</v>
      </c>
      <c r="P174">
        <f t="shared" si="66"/>
        <v>0.26000117203048867</v>
      </c>
      <c r="Q174">
        <f t="shared" si="67"/>
        <v>0.16351932624707538</v>
      </c>
      <c r="R174">
        <f t="shared" si="68"/>
        <v>215.02343948055758</v>
      </c>
      <c r="S174">
        <f t="shared" si="69"/>
        <v>24.171978086166902</v>
      </c>
      <c r="T174">
        <f t="shared" si="70"/>
        <v>23.851785483870948</v>
      </c>
      <c r="U174">
        <f t="shared" si="71"/>
        <v>2.9684130684306074</v>
      </c>
      <c r="V174">
        <f t="shared" si="72"/>
        <v>76.467861416722172</v>
      </c>
      <c r="W174">
        <f t="shared" si="73"/>
        <v>2.214835713886798</v>
      </c>
      <c r="X174">
        <f t="shared" si="74"/>
        <v>2.8964269077916862</v>
      </c>
      <c r="Y174">
        <f t="shared" si="75"/>
        <v>0.75357735454380936</v>
      </c>
      <c r="Z174">
        <f t="shared" si="76"/>
        <v>-89.143246290343569</v>
      </c>
      <c r="AA174">
        <f t="shared" si="77"/>
        <v>-65.92333273547959</v>
      </c>
      <c r="AB174">
        <f t="shared" si="78"/>
        <v>-4.5851497768759879</v>
      </c>
      <c r="AC174">
        <f t="shared" si="79"/>
        <v>55.371710677858431</v>
      </c>
      <c r="AD174">
        <v>0</v>
      </c>
      <c r="AE174">
        <v>0</v>
      </c>
      <c r="AF174">
        <v>3</v>
      </c>
      <c r="AG174">
        <v>9</v>
      </c>
      <c r="AH174">
        <v>1</v>
      </c>
      <c r="AI174">
        <f t="shared" si="80"/>
        <v>1</v>
      </c>
      <c r="AJ174">
        <f t="shared" si="81"/>
        <v>0</v>
      </c>
      <c r="AK174">
        <f t="shared" si="82"/>
        <v>67877.665073468044</v>
      </c>
      <c r="AL174">
        <f t="shared" si="83"/>
        <v>1200.0029032258101</v>
      </c>
      <c r="AM174">
        <f t="shared" si="84"/>
        <v>963.36454790859239</v>
      </c>
      <c r="AN174">
        <f t="shared" si="85"/>
        <v>0.80280184766128992</v>
      </c>
      <c r="AO174">
        <f t="shared" si="86"/>
        <v>0.22320049035161277</v>
      </c>
      <c r="AP174">
        <v>10</v>
      </c>
      <c r="AQ174">
        <v>1</v>
      </c>
      <c r="AR174" t="s">
        <v>237</v>
      </c>
      <c r="AS174">
        <v>1560441358.6612899</v>
      </c>
      <c r="AT174">
        <v>456.52380645161298</v>
      </c>
      <c r="AU174">
        <v>513.97</v>
      </c>
      <c r="AV174">
        <v>22.255064516129</v>
      </c>
      <c r="AW174">
        <v>18.9614935483871</v>
      </c>
      <c r="AX174">
        <v>600.078967741935</v>
      </c>
      <c r="AY174">
        <v>99.420280645161299</v>
      </c>
      <c r="AZ174">
        <v>0.10024477419354801</v>
      </c>
      <c r="BA174">
        <v>23.444187096774201</v>
      </c>
      <c r="BB174">
        <v>23.853780645161301</v>
      </c>
      <c r="BC174">
        <v>23.849790322580599</v>
      </c>
      <c r="BD174">
        <v>0</v>
      </c>
      <c r="BE174">
        <v>0</v>
      </c>
      <c r="BF174">
        <v>13002.264516129</v>
      </c>
      <c r="BG174">
        <v>1039.7935483870999</v>
      </c>
      <c r="BH174">
        <v>13.0991580645161</v>
      </c>
      <c r="BI174">
        <v>1200.0029032258101</v>
      </c>
      <c r="BJ174">
        <v>0.33000619354838701</v>
      </c>
      <c r="BK174">
        <v>0.33000406451612901</v>
      </c>
      <c r="BL174">
        <v>0.33001077419354802</v>
      </c>
      <c r="BM174">
        <v>9.9792351612903191E-3</v>
      </c>
      <c r="BN174">
        <v>26</v>
      </c>
      <c r="BO174">
        <v>17743.106451612901</v>
      </c>
      <c r="BP174">
        <v>1560439127</v>
      </c>
      <c r="BQ174" t="s">
        <v>238</v>
      </c>
      <c r="BR174">
        <v>2</v>
      </c>
      <c r="BS174">
        <v>-0.51400000000000001</v>
      </c>
      <c r="BT174">
        <v>2.4E-2</v>
      </c>
      <c r="BU174">
        <v>400</v>
      </c>
      <c r="BV174">
        <v>19</v>
      </c>
      <c r="BW174">
        <v>0.04</v>
      </c>
      <c r="BX174">
        <v>0.04</v>
      </c>
      <c r="BY174">
        <v>33.462662899841497</v>
      </c>
      <c r="BZ174">
        <v>4.5669026371471704</v>
      </c>
      <c r="CA174">
        <v>0.45477285848715998</v>
      </c>
      <c r="CB174">
        <v>0</v>
      </c>
      <c r="CC174">
        <v>-57.358485365853703</v>
      </c>
      <c r="CD174">
        <v>-7.8816355400678502</v>
      </c>
      <c r="CE174">
        <v>0.78770999726158297</v>
      </c>
      <c r="CF174">
        <v>0</v>
      </c>
      <c r="CG174">
        <v>3.29339634146341</v>
      </c>
      <c r="CH174">
        <v>8.2183275261328102E-3</v>
      </c>
      <c r="CI174">
        <v>1.3014209047066999E-3</v>
      </c>
      <c r="CJ174">
        <v>1</v>
      </c>
      <c r="CK174">
        <v>1</v>
      </c>
      <c r="CL174">
        <v>3</v>
      </c>
      <c r="CM174" t="s">
        <v>255</v>
      </c>
      <c r="CN174">
        <v>1.8608100000000001</v>
      </c>
      <c r="CO174">
        <v>1.8577600000000001</v>
      </c>
      <c r="CP174">
        <v>1.8605</v>
      </c>
      <c r="CQ174">
        <v>1.8533299999999999</v>
      </c>
      <c r="CR174">
        <v>1.85189</v>
      </c>
      <c r="CS174">
        <v>1.85273</v>
      </c>
      <c r="CT174">
        <v>1.85642</v>
      </c>
      <c r="CU174">
        <v>1.86266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-0.51400000000000001</v>
      </c>
      <c r="DJ174">
        <v>2.4E-2</v>
      </c>
      <c r="DK174">
        <v>3</v>
      </c>
      <c r="DL174">
        <v>616.34500000000003</v>
      </c>
      <c r="DM174">
        <v>288.392</v>
      </c>
      <c r="DN174">
        <v>22.999500000000001</v>
      </c>
      <c r="DO174">
        <v>24.552</v>
      </c>
      <c r="DP174">
        <v>30.0001</v>
      </c>
      <c r="DQ174">
        <v>24.628900000000002</v>
      </c>
      <c r="DR174">
        <v>24.6387</v>
      </c>
      <c r="DS174">
        <v>24.338000000000001</v>
      </c>
      <c r="DT174">
        <v>28.893799999999999</v>
      </c>
      <c r="DU174">
        <v>91.805599999999998</v>
      </c>
      <c r="DV174">
        <v>23</v>
      </c>
      <c r="DW174">
        <v>540</v>
      </c>
      <c r="DX174">
        <v>19</v>
      </c>
      <c r="DY174">
        <v>101.14100000000001</v>
      </c>
      <c r="DZ174">
        <v>105.113</v>
      </c>
    </row>
    <row r="175" spans="1:130" x14ac:dyDescent="0.25">
      <c r="A175">
        <v>159</v>
      </c>
      <c r="B175">
        <v>1560441371</v>
      </c>
      <c r="C175">
        <v>316</v>
      </c>
      <c r="D175" t="s">
        <v>560</v>
      </c>
      <c r="E175" t="s">
        <v>561</v>
      </c>
      <c r="G175">
        <v>1560441360.6612899</v>
      </c>
      <c r="H175">
        <f t="shared" si="58"/>
        <v>2.0217447526189973E-3</v>
      </c>
      <c r="I175">
        <f t="shared" si="59"/>
        <v>33.700665697278659</v>
      </c>
      <c r="J175">
        <f t="shared" si="60"/>
        <v>459.64335483871002</v>
      </c>
      <c r="K175">
        <f t="shared" si="61"/>
        <v>249.21766333378244</v>
      </c>
      <c r="L175">
        <f t="shared" si="62"/>
        <v>24.802397205807669</v>
      </c>
      <c r="M175">
        <f t="shared" si="63"/>
        <v>45.744177628577965</v>
      </c>
      <c r="N175">
        <f t="shared" si="64"/>
        <v>0.27184857127346729</v>
      </c>
      <c r="O175">
        <f t="shared" si="65"/>
        <v>3</v>
      </c>
      <c r="P175">
        <f t="shared" si="66"/>
        <v>0.26006549888841124</v>
      </c>
      <c r="Q175">
        <f t="shared" si="67"/>
        <v>0.16356003619636866</v>
      </c>
      <c r="R175">
        <f t="shared" si="68"/>
        <v>215.02315238084057</v>
      </c>
      <c r="S175">
        <f t="shared" si="69"/>
        <v>24.171182780815208</v>
      </c>
      <c r="T175">
        <f t="shared" si="70"/>
        <v>23.8502306451613</v>
      </c>
      <c r="U175">
        <f t="shared" si="71"/>
        <v>2.9681355223085633</v>
      </c>
      <c r="V175">
        <f t="shared" si="72"/>
        <v>76.463175636983138</v>
      </c>
      <c r="W175">
        <f t="shared" si="73"/>
        <v>2.2146060467271913</v>
      </c>
      <c r="X175">
        <f t="shared" si="74"/>
        <v>2.8963040421460695</v>
      </c>
      <c r="Y175">
        <f t="shared" si="75"/>
        <v>0.75352947558137195</v>
      </c>
      <c r="Z175">
        <f t="shared" si="76"/>
        <v>-89.158943590497785</v>
      </c>
      <c r="AA175">
        <f t="shared" si="77"/>
        <v>-65.785596270976086</v>
      </c>
      <c r="AB175">
        <f t="shared" si="78"/>
        <v>-4.575517573345719</v>
      </c>
      <c r="AC175">
        <f t="shared" si="79"/>
        <v>55.503094946020994</v>
      </c>
      <c r="AD175">
        <v>0</v>
      </c>
      <c r="AE175">
        <v>0</v>
      </c>
      <c r="AF175">
        <v>3</v>
      </c>
      <c r="AG175">
        <v>9</v>
      </c>
      <c r="AH175">
        <v>2</v>
      </c>
      <c r="AI175">
        <f t="shared" si="80"/>
        <v>1</v>
      </c>
      <c r="AJ175">
        <f t="shared" si="81"/>
        <v>0</v>
      </c>
      <c r="AK175">
        <f t="shared" si="82"/>
        <v>67876.85748154053</v>
      </c>
      <c r="AL175">
        <f t="shared" si="83"/>
        <v>1200.00096774194</v>
      </c>
      <c r="AM175">
        <f t="shared" si="84"/>
        <v>963.36289500171233</v>
      </c>
      <c r="AN175">
        <f t="shared" si="85"/>
        <v>0.8028017650806456</v>
      </c>
      <c r="AO175">
        <f t="shared" si="86"/>
        <v>0.22320057529354853</v>
      </c>
      <c r="AP175">
        <v>10</v>
      </c>
      <c r="AQ175">
        <v>1</v>
      </c>
      <c r="AR175" t="s">
        <v>237</v>
      </c>
      <c r="AS175">
        <v>1560441360.6612899</v>
      </c>
      <c r="AT175">
        <v>459.64335483871002</v>
      </c>
      <c r="AU175">
        <v>517.35435483871004</v>
      </c>
      <c r="AV175">
        <v>22.2526451612903</v>
      </c>
      <c r="AW175">
        <v>18.958370967741899</v>
      </c>
      <c r="AX175">
        <v>600.05799999999999</v>
      </c>
      <c r="AY175">
        <v>99.420941935483896</v>
      </c>
      <c r="AZ175">
        <v>0.10008267419354799</v>
      </c>
      <c r="BA175">
        <v>23.4434838709677</v>
      </c>
      <c r="BB175">
        <v>23.8518677419355</v>
      </c>
      <c r="BC175">
        <v>23.8485935483871</v>
      </c>
      <c r="BD175">
        <v>0</v>
      </c>
      <c r="BE175">
        <v>0</v>
      </c>
      <c r="BF175">
        <v>13001.961290322601</v>
      </c>
      <c r="BG175">
        <v>1039.78870967742</v>
      </c>
      <c r="BH175">
        <v>13.0362219354839</v>
      </c>
      <c r="BI175">
        <v>1200.00096774194</v>
      </c>
      <c r="BJ175">
        <v>0.33000474193548401</v>
      </c>
      <c r="BK175">
        <v>0.33000441935483898</v>
      </c>
      <c r="BL175">
        <v>0.33001174193548399</v>
      </c>
      <c r="BM175">
        <v>9.9792970967741892E-3</v>
      </c>
      <c r="BN175">
        <v>26</v>
      </c>
      <c r="BO175">
        <v>17743.077419354799</v>
      </c>
      <c r="BP175">
        <v>1560439127</v>
      </c>
      <c r="BQ175" t="s">
        <v>238</v>
      </c>
      <c r="BR175">
        <v>2</v>
      </c>
      <c r="BS175">
        <v>-0.51400000000000001</v>
      </c>
      <c r="BT175">
        <v>2.4E-2</v>
      </c>
      <c r="BU175">
        <v>400</v>
      </c>
      <c r="BV175">
        <v>19</v>
      </c>
      <c r="BW175">
        <v>0.04</v>
      </c>
      <c r="BX175">
        <v>0.04</v>
      </c>
      <c r="BY175">
        <v>33.6130785921398</v>
      </c>
      <c r="BZ175">
        <v>4.2944132626969704</v>
      </c>
      <c r="CA175">
        <v>0.42885300857380398</v>
      </c>
      <c r="CB175">
        <v>0</v>
      </c>
      <c r="CC175">
        <v>-57.6235829268293</v>
      </c>
      <c r="CD175">
        <v>-7.3311846689900699</v>
      </c>
      <c r="CE175">
        <v>0.73170448616525596</v>
      </c>
      <c r="CF175">
        <v>0</v>
      </c>
      <c r="CG175">
        <v>3.2940170731707301</v>
      </c>
      <c r="CH175">
        <v>1.4564320557487499E-2</v>
      </c>
      <c r="CI175">
        <v>2.0106317947745202E-3</v>
      </c>
      <c r="CJ175">
        <v>1</v>
      </c>
      <c r="CK175">
        <v>1</v>
      </c>
      <c r="CL175">
        <v>3</v>
      </c>
      <c r="CM175" t="s">
        <v>255</v>
      </c>
      <c r="CN175">
        <v>1.8608100000000001</v>
      </c>
      <c r="CO175">
        <v>1.8577600000000001</v>
      </c>
      <c r="CP175">
        <v>1.8605100000000001</v>
      </c>
      <c r="CQ175">
        <v>1.8533299999999999</v>
      </c>
      <c r="CR175">
        <v>1.85189</v>
      </c>
      <c r="CS175">
        <v>1.85273</v>
      </c>
      <c r="CT175">
        <v>1.8564400000000001</v>
      </c>
      <c r="CU175">
        <v>1.86266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-0.51400000000000001</v>
      </c>
      <c r="DJ175">
        <v>2.4E-2</v>
      </c>
      <c r="DK175">
        <v>3</v>
      </c>
      <c r="DL175">
        <v>615.84799999999996</v>
      </c>
      <c r="DM175">
        <v>288.529</v>
      </c>
      <c r="DN175">
        <v>22.999500000000001</v>
      </c>
      <c r="DO175">
        <v>24.552</v>
      </c>
      <c r="DP175">
        <v>30</v>
      </c>
      <c r="DQ175">
        <v>24.629899999999999</v>
      </c>
      <c r="DR175">
        <v>24.639399999999998</v>
      </c>
      <c r="DS175">
        <v>24.474799999999998</v>
      </c>
      <c r="DT175">
        <v>28.893799999999999</v>
      </c>
      <c r="DU175">
        <v>91.805599999999998</v>
      </c>
      <c r="DV175">
        <v>23</v>
      </c>
      <c r="DW175">
        <v>545</v>
      </c>
      <c r="DX175">
        <v>19</v>
      </c>
      <c r="DY175">
        <v>101.14100000000001</v>
      </c>
      <c r="DZ175">
        <v>105.113</v>
      </c>
    </row>
    <row r="176" spans="1:130" x14ac:dyDescent="0.25">
      <c r="A176">
        <v>160</v>
      </c>
      <c r="B176">
        <v>1560441373</v>
      </c>
      <c r="C176">
        <v>318</v>
      </c>
      <c r="D176" t="s">
        <v>562</v>
      </c>
      <c r="E176" t="s">
        <v>563</v>
      </c>
      <c r="G176">
        <v>1560441362.6612899</v>
      </c>
      <c r="H176">
        <f t="shared" si="58"/>
        <v>2.0221274127725499E-3</v>
      </c>
      <c r="I176">
        <f t="shared" si="59"/>
        <v>33.845835110412821</v>
      </c>
      <c r="J176">
        <f t="shared" si="60"/>
        <v>462.76674193548399</v>
      </c>
      <c r="K176">
        <f t="shared" si="61"/>
        <v>251.41793825203644</v>
      </c>
      <c r="L176">
        <f t="shared" si="62"/>
        <v>25.021516058561026</v>
      </c>
      <c r="M176">
        <f t="shared" si="63"/>
        <v>46.055287642598785</v>
      </c>
      <c r="N176">
        <f t="shared" si="64"/>
        <v>0.27184614779453786</v>
      </c>
      <c r="O176">
        <f t="shared" si="65"/>
        <v>3</v>
      </c>
      <c r="P176">
        <f t="shared" si="66"/>
        <v>0.26006328094332909</v>
      </c>
      <c r="Q176">
        <f t="shared" si="67"/>
        <v>0.16355863254368069</v>
      </c>
      <c r="R176">
        <f t="shared" si="68"/>
        <v>215.02275129669252</v>
      </c>
      <c r="S176">
        <f t="shared" si="69"/>
        <v>24.170537994514962</v>
      </c>
      <c r="T176">
        <f t="shared" si="70"/>
        <v>23.8497919354839</v>
      </c>
      <c r="U176">
        <f t="shared" si="71"/>
        <v>2.9680572146443778</v>
      </c>
      <c r="V176">
        <f t="shared" si="72"/>
        <v>76.457643171083816</v>
      </c>
      <c r="W176">
        <f t="shared" si="73"/>
        <v>2.2143729869089479</v>
      </c>
      <c r="X176">
        <f t="shared" si="74"/>
        <v>2.8962087962272176</v>
      </c>
      <c r="Y176">
        <f t="shared" si="75"/>
        <v>0.75368422773542987</v>
      </c>
      <c r="Z176">
        <f t="shared" si="76"/>
        <v>-89.175818903269459</v>
      </c>
      <c r="AA176">
        <f t="shared" si="77"/>
        <v>-65.802813329040177</v>
      </c>
      <c r="AB176">
        <f t="shared" si="78"/>
        <v>-4.5766922857819949</v>
      </c>
      <c r="AC176">
        <f t="shared" si="79"/>
        <v>55.467426778600881</v>
      </c>
      <c r="AD176">
        <v>0</v>
      </c>
      <c r="AE176">
        <v>0</v>
      </c>
      <c r="AF176">
        <v>3</v>
      </c>
      <c r="AG176">
        <v>9</v>
      </c>
      <c r="AH176">
        <v>2</v>
      </c>
      <c r="AI176">
        <f t="shared" si="80"/>
        <v>1</v>
      </c>
      <c r="AJ176">
        <f t="shared" si="81"/>
        <v>0</v>
      </c>
      <c r="AK176">
        <f t="shared" si="82"/>
        <v>67876.872600532224</v>
      </c>
      <c r="AL176">
        <f t="shared" si="83"/>
        <v>1199.99870967742</v>
      </c>
      <c r="AM176">
        <f t="shared" si="84"/>
        <v>963.36110264286128</v>
      </c>
      <c r="AN176">
        <f t="shared" si="85"/>
        <v>0.80280178209677333</v>
      </c>
      <c r="AO176">
        <f t="shared" si="86"/>
        <v>0.22320057422580625</v>
      </c>
      <c r="AP176">
        <v>10</v>
      </c>
      <c r="AQ176">
        <v>1</v>
      </c>
      <c r="AR176" t="s">
        <v>237</v>
      </c>
      <c r="AS176">
        <v>1560441362.6612899</v>
      </c>
      <c r="AT176">
        <v>462.76674193548399</v>
      </c>
      <c r="AU176">
        <v>520.73174193548402</v>
      </c>
      <c r="AV176">
        <v>22.2501741935484</v>
      </c>
      <c r="AW176">
        <v>18.955196774193499</v>
      </c>
      <c r="AX176">
        <v>600.04499999999996</v>
      </c>
      <c r="AY176">
        <v>99.421599999999998</v>
      </c>
      <c r="AZ176">
        <v>0.100002287096774</v>
      </c>
      <c r="BA176">
        <v>23.442938709677399</v>
      </c>
      <c r="BB176">
        <v>23.850941935483899</v>
      </c>
      <c r="BC176">
        <v>23.848641935483901</v>
      </c>
      <c r="BD176">
        <v>0</v>
      </c>
      <c r="BE176">
        <v>0</v>
      </c>
      <c r="BF176">
        <v>13001.841935483901</v>
      </c>
      <c r="BG176">
        <v>1039.7903225806499</v>
      </c>
      <c r="BH176">
        <v>12.8746903225806</v>
      </c>
      <c r="BI176">
        <v>1199.99870967742</v>
      </c>
      <c r="BJ176">
        <v>0.33000483870967701</v>
      </c>
      <c r="BK176">
        <v>0.33000445161290298</v>
      </c>
      <c r="BL176">
        <v>0.33001164516129</v>
      </c>
      <c r="BM176">
        <v>9.9792935483870998E-3</v>
      </c>
      <c r="BN176">
        <v>26</v>
      </c>
      <c r="BO176">
        <v>17743.048387096798</v>
      </c>
      <c r="BP176">
        <v>1560439127</v>
      </c>
      <c r="BQ176" t="s">
        <v>238</v>
      </c>
      <c r="BR176">
        <v>2</v>
      </c>
      <c r="BS176">
        <v>-0.51400000000000001</v>
      </c>
      <c r="BT176">
        <v>2.4E-2</v>
      </c>
      <c r="BU176">
        <v>400</v>
      </c>
      <c r="BV176">
        <v>19</v>
      </c>
      <c r="BW176">
        <v>0.04</v>
      </c>
      <c r="BX176">
        <v>0.04</v>
      </c>
      <c r="BY176">
        <v>33.763756703718897</v>
      </c>
      <c r="BZ176">
        <v>3.9757699613664799</v>
      </c>
      <c r="CA176">
        <v>0.39484901505164499</v>
      </c>
      <c r="CB176">
        <v>0</v>
      </c>
      <c r="CC176">
        <v>-57.8849634146342</v>
      </c>
      <c r="CD176">
        <v>-6.7934885017420097</v>
      </c>
      <c r="CE176">
        <v>0.67337229754463201</v>
      </c>
      <c r="CF176">
        <v>0</v>
      </c>
      <c r="CG176">
        <v>3.2947109756097599</v>
      </c>
      <c r="CH176">
        <v>2.10794425087126E-2</v>
      </c>
      <c r="CI176">
        <v>2.5848006054891202E-3</v>
      </c>
      <c r="CJ176">
        <v>1</v>
      </c>
      <c r="CK176">
        <v>1</v>
      </c>
      <c r="CL176">
        <v>3</v>
      </c>
      <c r="CM176" t="s">
        <v>255</v>
      </c>
      <c r="CN176">
        <v>1.8608100000000001</v>
      </c>
      <c r="CO176">
        <v>1.8577600000000001</v>
      </c>
      <c r="CP176">
        <v>1.8605100000000001</v>
      </c>
      <c r="CQ176">
        <v>1.8533299999999999</v>
      </c>
      <c r="CR176">
        <v>1.85192</v>
      </c>
      <c r="CS176">
        <v>1.85273</v>
      </c>
      <c r="CT176">
        <v>1.8564400000000001</v>
      </c>
      <c r="CU176">
        <v>1.8626499999999999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-0.51400000000000001</v>
      </c>
      <c r="DJ176">
        <v>2.4E-2</v>
      </c>
      <c r="DK176">
        <v>3</v>
      </c>
      <c r="DL176">
        <v>616.65300000000002</v>
      </c>
      <c r="DM176">
        <v>288.298</v>
      </c>
      <c r="DN176">
        <v>22.999600000000001</v>
      </c>
      <c r="DO176">
        <v>24.552</v>
      </c>
      <c r="DP176">
        <v>30.0001</v>
      </c>
      <c r="DQ176">
        <v>24.630099999999999</v>
      </c>
      <c r="DR176">
        <v>24.64</v>
      </c>
      <c r="DS176">
        <v>24.602799999999998</v>
      </c>
      <c r="DT176">
        <v>28.893799999999999</v>
      </c>
      <c r="DU176">
        <v>91.805599999999998</v>
      </c>
      <c r="DV176">
        <v>23</v>
      </c>
      <c r="DW176">
        <v>550</v>
      </c>
      <c r="DX176">
        <v>19</v>
      </c>
      <c r="DY176">
        <v>101.14100000000001</v>
      </c>
      <c r="DZ176">
        <v>105.113</v>
      </c>
    </row>
    <row r="177" spans="1:130" x14ac:dyDescent="0.25">
      <c r="A177">
        <v>161</v>
      </c>
      <c r="B177">
        <v>1560441375</v>
      </c>
      <c r="C177">
        <v>320</v>
      </c>
      <c r="D177" t="s">
        <v>564</v>
      </c>
      <c r="E177" t="s">
        <v>565</v>
      </c>
      <c r="G177">
        <v>1560441364.6612899</v>
      </c>
      <c r="H177">
        <f t="shared" si="58"/>
        <v>2.0225630934320475E-3</v>
      </c>
      <c r="I177">
        <f t="shared" si="59"/>
        <v>33.981509843964936</v>
      </c>
      <c r="J177">
        <f t="shared" si="60"/>
        <v>465.89712903225802</v>
      </c>
      <c r="K177">
        <f t="shared" si="61"/>
        <v>253.6752831747674</v>
      </c>
      <c r="L177">
        <f t="shared" si="62"/>
        <v>25.246318433405843</v>
      </c>
      <c r="M177">
        <f t="shared" si="63"/>
        <v>46.367100213915982</v>
      </c>
      <c r="N177">
        <f t="shared" si="64"/>
        <v>0.271833824353656</v>
      </c>
      <c r="O177">
        <f t="shared" si="65"/>
        <v>3</v>
      </c>
      <c r="P177">
        <f t="shared" si="66"/>
        <v>0.26005200261982686</v>
      </c>
      <c r="Q177">
        <f t="shared" si="67"/>
        <v>0.16355149492603827</v>
      </c>
      <c r="R177">
        <f t="shared" si="68"/>
        <v>215.02267996519078</v>
      </c>
      <c r="S177">
        <f t="shared" si="69"/>
        <v>24.169920287212367</v>
      </c>
      <c r="T177">
        <f t="shared" si="70"/>
        <v>23.84956451612905</v>
      </c>
      <c r="U177">
        <f t="shared" si="71"/>
        <v>2.9680166220441242</v>
      </c>
      <c r="V177">
        <f t="shared" si="72"/>
        <v>76.451647214404716</v>
      </c>
      <c r="W177">
        <f t="shared" si="73"/>
        <v>2.2141316867300107</v>
      </c>
      <c r="X177">
        <f t="shared" si="74"/>
        <v>2.896120315786777</v>
      </c>
      <c r="Y177">
        <f t="shared" si="75"/>
        <v>0.75388493531411349</v>
      </c>
      <c r="Z177">
        <f t="shared" si="76"/>
        <v>-89.1950324203533</v>
      </c>
      <c r="AA177">
        <f t="shared" si="77"/>
        <v>-65.847942890328071</v>
      </c>
      <c r="AB177">
        <f t="shared" si="78"/>
        <v>-4.5798141278640259</v>
      </c>
      <c r="AC177">
        <f t="shared" si="79"/>
        <v>55.399890526645365</v>
      </c>
      <c r="AD177">
        <v>0</v>
      </c>
      <c r="AE177">
        <v>0</v>
      </c>
      <c r="AF177">
        <v>3</v>
      </c>
      <c r="AG177">
        <v>8</v>
      </c>
      <c r="AH177">
        <v>1</v>
      </c>
      <c r="AI177">
        <f t="shared" si="80"/>
        <v>1</v>
      </c>
      <c r="AJ177">
        <f t="shared" si="81"/>
        <v>0</v>
      </c>
      <c r="AK177">
        <f t="shared" si="82"/>
        <v>67876.231764146069</v>
      </c>
      <c r="AL177">
        <f t="shared" si="83"/>
        <v>1199.9983870967701</v>
      </c>
      <c r="AM177">
        <f t="shared" si="84"/>
        <v>963.36085093259658</v>
      </c>
      <c r="AN177">
        <f t="shared" si="85"/>
        <v>0.80280178814516134</v>
      </c>
      <c r="AO177">
        <f t="shared" si="86"/>
        <v>0.22320055849999998</v>
      </c>
      <c r="AP177">
        <v>10</v>
      </c>
      <c r="AQ177">
        <v>1</v>
      </c>
      <c r="AR177" t="s">
        <v>237</v>
      </c>
      <c r="AS177">
        <v>1560441364.6612899</v>
      </c>
      <c r="AT177">
        <v>465.89712903225802</v>
      </c>
      <c r="AU177">
        <v>524.09896774193498</v>
      </c>
      <c r="AV177">
        <v>22.247619354838701</v>
      </c>
      <c r="AW177">
        <v>18.951932258064499</v>
      </c>
      <c r="AX177">
        <v>600.04661290322599</v>
      </c>
      <c r="AY177">
        <v>99.422129032258098</v>
      </c>
      <c r="AZ177">
        <v>0.10005585483871</v>
      </c>
      <c r="BA177">
        <v>23.4424322580645</v>
      </c>
      <c r="BB177">
        <v>23.850074193548402</v>
      </c>
      <c r="BC177">
        <v>23.849054838709701</v>
      </c>
      <c r="BD177">
        <v>0</v>
      </c>
      <c r="BE177">
        <v>0</v>
      </c>
      <c r="BF177">
        <v>13001.603225806401</v>
      </c>
      <c r="BG177">
        <v>1039.8045161290299</v>
      </c>
      <c r="BH177">
        <v>12.6530864516129</v>
      </c>
      <c r="BI177">
        <v>1199.9983870967701</v>
      </c>
      <c r="BJ177">
        <v>0.33000509677419398</v>
      </c>
      <c r="BK177">
        <v>0.33000445161290298</v>
      </c>
      <c r="BL177">
        <v>0.33001145161290302</v>
      </c>
      <c r="BM177">
        <v>9.9792370967741895E-3</v>
      </c>
      <c r="BN177">
        <v>26</v>
      </c>
      <c r="BO177">
        <v>17743.045161290302</v>
      </c>
      <c r="BP177">
        <v>1560439127</v>
      </c>
      <c r="BQ177" t="s">
        <v>238</v>
      </c>
      <c r="BR177">
        <v>2</v>
      </c>
      <c r="BS177">
        <v>-0.51400000000000001</v>
      </c>
      <c r="BT177">
        <v>2.4E-2</v>
      </c>
      <c r="BU177">
        <v>400</v>
      </c>
      <c r="BV177">
        <v>19</v>
      </c>
      <c r="BW177">
        <v>0.04</v>
      </c>
      <c r="BX177">
        <v>0.04</v>
      </c>
      <c r="BY177">
        <v>33.903870867746797</v>
      </c>
      <c r="BZ177">
        <v>3.74988920847322</v>
      </c>
      <c r="CA177">
        <v>0.37054471160250302</v>
      </c>
      <c r="CB177">
        <v>0</v>
      </c>
      <c r="CC177">
        <v>-58.124807317073198</v>
      </c>
      <c r="CD177">
        <v>-6.5739324041824503</v>
      </c>
      <c r="CE177">
        <v>0.64984674680781895</v>
      </c>
      <c r="CF177">
        <v>0</v>
      </c>
      <c r="CG177">
        <v>3.2954534146341499</v>
      </c>
      <c r="CH177">
        <v>2.7943275261325302E-2</v>
      </c>
      <c r="CI177">
        <v>3.1087293379082198E-3</v>
      </c>
      <c r="CJ177">
        <v>1</v>
      </c>
      <c r="CK177">
        <v>1</v>
      </c>
      <c r="CL177">
        <v>3</v>
      </c>
      <c r="CM177" t="s">
        <v>255</v>
      </c>
      <c r="CN177">
        <v>1.8608100000000001</v>
      </c>
      <c r="CO177">
        <v>1.85775</v>
      </c>
      <c r="CP177">
        <v>1.8605</v>
      </c>
      <c r="CQ177">
        <v>1.8533299999999999</v>
      </c>
      <c r="CR177">
        <v>1.85192</v>
      </c>
      <c r="CS177">
        <v>1.8527199999999999</v>
      </c>
      <c r="CT177">
        <v>1.8564400000000001</v>
      </c>
      <c r="CU177">
        <v>1.8626499999999999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-0.51400000000000001</v>
      </c>
      <c r="DJ177">
        <v>2.4E-2</v>
      </c>
      <c r="DK177">
        <v>3</v>
      </c>
      <c r="DL177">
        <v>617.32000000000005</v>
      </c>
      <c r="DM177">
        <v>288.22199999999998</v>
      </c>
      <c r="DN177">
        <v>22.999600000000001</v>
      </c>
      <c r="DO177">
        <v>24.552</v>
      </c>
      <c r="DP177">
        <v>30</v>
      </c>
      <c r="DQ177">
        <v>24.630099999999999</v>
      </c>
      <c r="DR177">
        <v>24.6403</v>
      </c>
      <c r="DS177">
        <v>24.6953</v>
      </c>
      <c r="DT177">
        <v>28.893799999999999</v>
      </c>
      <c r="DU177">
        <v>91.805599999999998</v>
      </c>
      <c r="DV177">
        <v>23</v>
      </c>
      <c r="DW177">
        <v>550</v>
      </c>
      <c r="DX177">
        <v>19</v>
      </c>
      <c r="DY177">
        <v>101.14100000000001</v>
      </c>
      <c r="DZ177">
        <v>105.113</v>
      </c>
    </row>
    <row r="178" spans="1:130" x14ac:dyDescent="0.25">
      <c r="A178">
        <v>162</v>
      </c>
      <c r="B178">
        <v>1560441377</v>
      </c>
      <c r="C178">
        <v>322</v>
      </c>
      <c r="D178" t="s">
        <v>566</v>
      </c>
      <c r="E178" t="s">
        <v>567</v>
      </c>
      <c r="G178">
        <v>1560441366.6612899</v>
      </c>
      <c r="H178">
        <f t="shared" si="58"/>
        <v>2.0231591745867037E-3</v>
      </c>
      <c r="I178">
        <f t="shared" si="59"/>
        <v>34.107797347956392</v>
      </c>
      <c r="J178">
        <f t="shared" si="60"/>
        <v>469.029870967742</v>
      </c>
      <c r="K178">
        <f t="shared" si="61"/>
        <v>256.06573882405479</v>
      </c>
      <c r="L178">
        <f t="shared" si="62"/>
        <v>25.484289688004043</v>
      </c>
      <c r="M178">
        <f t="shared" si="63"/>
        <v>46.679001880380575</v>
      </c>
      <c r="N178">
        <f t="shared" si="64"/>
        <v>0.27192046786785568</v>
      </c>
      <c r="O178">
        <f t="shared" si="65"/>
        <v>3</v>
      </c>
      <c r="P178">
        <f t="shared" si="66"/>
        <v>0.26013129719448935</v>
      </c>
      <c r="Q178">
        <f t="shared" si="67"/>
        <v>0.16360167749821053</v>
      </c>
      <c r="R178">
        <f t="shared" si="68"/>
        <v>215.02277613266327</v>
      </c>
      <c r="S178">
        <f t="shared" si="69"/>
        <v>24.169111110517981</v>
      </c>
      <c r="T178">
        <f t="shared" si="70"/>
        <v>23.848161290322551</v>
      </c>
      <c r="U178">
        <f t="shared" si="71"/>
        <v>2.9677661678021465</v>
      </c>
      <c r="V178">
        <f t="shared" si="72"/>
        <v>76.446161445770159</v>
      </c>
      <c r="W178">
        <f t="shared" si="73"/>
        <v>2.2138849261822755</v>
      </c>
      <c r="X178">
        <f t="shared" si="74"/>
        <v>2.8960053511029127</v>
      </c>
      <c r="Y178">
        <f t="shared" si="75"/>
        <v>0.75388124161987102</v>
      </c>
      <c r="Z178">
        <f t="shared" si="76"/>
        <v>-89.221319599273627</v>
      </c>
      <c r="AA178">
        <f t="shared" si="77"/>
        <v>-65.727423483863944</v>
      </c>
      <c r="AB178">
        <f t="shared" si="78"/>
        <v>-4.5713841833321434</v>
      </c>
      <c r="AC178">
        <f t="shared" si="79"/>
        <v>55.502648866193539</v>
      </c>
      <c r="AD178">
        <v>0</v>
      </c>
      <c r="AE178">
        <v>0</v>
      </c>
      <c r="AF178">
        <v>3</v>
      </c>
      <c r="AG178">
        <v>8</v>
      </c>
      <c r="AH178">
        <v>1</v>
      </c>
      <c r="AI178">
        <f t="shared" si="80"/>
        <v>1</v>
      </c>
      <c r="AJ178">
        <f t="shared" si="81"/>
        <v>0</v>
      </c>
      <c r="AK178">
        <f t="shared" si="82"/>
        <v>67873.636208716576</v>
      </c>
      <c r="AL178">
        <f t="shared" si="83"/>
        <v>1199.99903225806</v>
      </c>
      <c r="AM178">
        <f t="shared" si="84"/>
        <v>963.36124015966004</v>
      </c>
      <c r="AN178">
        <f t="shared" si="85"/>
        <v>0.8028016808870968</v>
      </c>
      <c r="AO178">
        <f t="shared" si="86"/>
        <v>0.22320056814516126</v>
      </c>
      <c r="AP178">
        <v>10</v>
      </c>
      <c r="AQ178">
        <v>1</v>
      </c>
      <c r="AR178" t="s">
        <v>237</v>
      </c>
      <c r="AS178">
        <v>1560441366.6612899</v>
      </c>
      <c r="AT178">
        <v>469.029870967742</v>
      </c>
      <c r="AU178">
        <v>527.45109677419396</v>
      </c>
      <c r="AV178">
        <v>22.245080645161298</v>
      </c>
      <c r="AW178">
        <v>18.9485322580645</v>
      </c>
      <c r="AX178">
        <v>600.06819354838694</v>
      </c>
      <c r="AY178">
        <v>99.422222580645197</v>
      </c>
      <c r="AZ178">
        <v>0.10022741612903199</v>
      </c>
      <c r="BA178">
        <v>23.441774193548401</v>
      </c>
      <c r="BB178">
        <v>23.848183870967699</v>
      </c>
      <c r="BC178">
        <v>23.8481387096774</v>
      </c>
      <c r="BD178">
        <v>0</v>
      </c>
      <c r="BE178">
        <v>0</v>
      </c>
      <c r="BF178">
        <v>13001.0032258064</v>
      </c>
      <c r="BG178">
        <v>1039.8203225806501</v>
      </c>
      <c r="BH178">
        <v>12.4674058064516</v>
      </c>
      <c r="BI178">
        <v>1199.99903225806</v>
      </c>
      <c r="BJ178">
        <v>0.33000467741935502</v>
      </c>
      <c r="BK178">
        <v>0.33000499999999999</v>
      </c>
      <c r="BL178">
        <v>0.33001132258064497</v>
      </c>
      <c r="BM178">
        <v>9.9792016129032299E-3</v>
      </c>
      <c r="BN178">
        <v>26</v>
      </c>
      <c r="BO178">
        <v>17743.064516129001</v>
      </c>
      <c r="BP178">
        <v>1560439127</v>
      </c>
      <c r="BQ178" t="s">
        <v>238</v>
      </c>
      <c r="BR178">
        <v>2</v>
      </c>
      <c r="BS178">
        <v>-0.51400000000000001</v>
      </c>
      <c r="BT178">
        <v>2.4E-2</v>
      </c>
      <c r="BU178">
        <v>400</v>
      </c>
      <c r="BV178">
        <v>19</v>
      </c>
      <c r="BW178">
        <v>0.04</v>
      </c>
      <c r="BX178">
        <v>0.04</v>
      </c>
      <c r="BY178">
        <v>34.035043714418201</v>
      </c>
      <c r="BZ178">
        <v>3.7292129892522898</v>
      </c>
      <c r="CA178">
        <v>0.36844189727099402</v>
      </c>
      <c r="CB178">
        <v>0</v>
      </c>
      <c r="CC178">
        <v>-58.349273170731699</v>
      </c>
      <c r="CD178">
        <v>-6.5529867595823097</v>
      </c>
      <c r="CE178">
        <v>0.64767773491496605</v>
      </c>
      <c r="CF178">
        <v>0</v>
      </c>
      <c r="CG178">
        <v>3.29624365853658</v>
      </c>
      <c r="CH178">
        <v>3.5022229965157102E-2</v>
      </c>
      <c r="CI178">
        <v>3.5953565962411199E-3</v>
      </c>
      <c r="CJ178">
        <v>1</v>
      </c>
      <c r="CK178">
        <v>1</v>
      </c>
      <c r="CL178">
        <v>3</v>
      </c>
      <c r="CM178" t="s">
        <v>255</v>
      </c>
      <c r="CN178">
        <v>1.8608100000000001</v>
      </c>
      <c r="CO178">
        <v>1.8577600000000001</v>
      </c>
      <c r="CP178">
        <v>1.8605100000000001</v>
      </c>
      <c r="CQ178">
        <v>1.8533299999999999</v>
      </c>
      <c r="CR178">
        <v>1.8519099999999999</v>
      </c>
      <c r="CS178">
        <v>1.8527199999999999</v>
      </c>
      <c r="CT178">
        <v>1.85646</v>
      </c>
      <c r="CU178">
        <v>1.8626400000000001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-0.51400000000000001</v>
      </c>
      <c r="DJ178">
        <v>2.4E-2</v>
      </c>
      <c r="DK178">
        <v>3</v>
      </c>
      <c r="DL178">
        <v>617.62</v>
      </c>
      <c r="DM178">
        <v>288.3</v>
      </c>
      <c r="DN178">
        <v>22.999600000000001</v>
      </c>
      <c r="DO178">
        <v>24.552</v>
      </c>
      <c r="DP178">
        <v>30</v>
      </c>
      <c r="DQ178">
        <v>24.630600000000001</v>
      </c>
      <c r="DR178">
        <v>24.6403</v>
      </c>
      <c r="DS178">
        <v>24.832799999999999</v>
      </c>
      <c r="DT178">
        <v>28.893799999999999</v>
      </c>
      <c r="DU178">
        <v>91.805599999999998</v>
      </c>
      <c r="DV178">
        <v>23</v>
      </c>
      <c r="DW178">
        <v>555</v>
      </c>
      <c r="DX178">
        <v>19</v>
      </c>
      <c r="DY178">
        <v>101.14100000000001</v>
      </c>
      <c r="DZ178">
        <v>105.113</v>
      </c>
    </row>
    <row r="179" spans="1:130" x14ac:dyDescent="0.25">
      <c r="A179">
        <v>163</v>
      </c>
      <c r="B179">
        <v>1560441379</v>
      </c>
      <c r="C179">
        <v>324</v>
      </c>
      <c r="D179" t="s">
        <v>568</v>
      </c>
      <c r="E179" t="s">
        <v>569</v>
      </c>
      <c r="G179">
        <v>1560441368.6612899</v>
      </c>
      <c r="H179">
        <f t="shared" si="58"/>
        <v>2.0238307621244164E-3</v>
      </c>
      <c r="I179">
        <f t="shared" si="59"/>
        <v>34.227098431793948</v>
      </c>
      <c r="J179">
        <f t="shared" si="60"/>
        <v>472.162096774193</v>
      </c>
      <c r="K179">
        <f t="shared" si="61"/>
        <v>258.53327306524125</v>
      </c>
      <c r="L179">
        <f t="shared" si="62"/>
        <v>25.729719600558347</v>
      </c>
      <c r="M179">
        <f t="shared" si="63"/>
        <v>46.990463594780564</v>
      </c>
      <c r="N179">
        <f t="shared" si="64"/>
        <v>0.27205355464895742</v>
      </c>
      <c r="O179">
        <f t="shared" si="65"/>
        <v>3</v>
      </c>
      <c r="P179">
        <f t="shared" si="66"/>
        <v>0.26025309153870968</v>
      </c>
      <c r="Q179">
        <f t="shared" si="67"/>
        <v>0.16367875695951889</v>
      </c>
      <c r="R179">
        <f t="shared" si="68"/>
        <v>215.02277253503306</v>
      </c>
      <c r="S179">
        <f t="shared" si="69"/>
        <v>24.168043509373536</v>
      </c>
      <c r="T179">
        <f t="shared" si="70"/>
        <v>23.846112903225801</v>
      </c>
      <c r="U179">
        <f t="shared" si="71"/>
        <v>2.9674005953632361</v>
      </c>
      <c r="V179">
        <f t="shared" si="72"/>
        <v>76.441285132694205</v>
      </c>
      <c r="W179">
        <f t="shared" si="73"/>
        <v>2.2136239541108544</v>
      </c>
      <c r="X179">
        <f t="shared" si="74"/>
        <v>2.8958486899693421</v>
      </c>
      <c r="Y179">
        <f t="shared" si="75"/>
        <v>0.75377664125238164</v>
      </c>
      <c r="Z179">
        <f t="shared" si="76"/>
        <v>-89.250936609686761</v>
      </c>
      <c r="AA179">
        <f t="shared" si="77"/>
        <v>-65.541166219360562</v>
      </c>
      <c r="AB179">
        <f t="shared" si="78"/>
        <v>-4.558361974408597</v>
      </c>
      <c r="AC179">
        <f t="shared" si="79"/>
        <v>55.672307731577135</v>
      </c>
      <c r="AD179">
        <v>0</v>
      </c>
      <c r="AE179">
        <v>0</v>
      </c>
      <c r="AF179">
        <v>3</v>
      </c>
      <c r="AG179">
        <v>8</v>
      </c>
      <c r="AH179">
        <v>1</v>
      </c>
      <c r="AI179">
        <f t="shared" si="80"/>
        <v>1</v>
      </c>
      <c r="AJ179">
        <f t="shared" si="81"/>
        <v>0</v>
      </c>
      <c r="AK179">
        <f t="shared" si="82"/>
        <v>67865.65454327625</v>
      </c>
      <c r="AL179">
        <f t="shared" si="83"/>
        <v>1199.9993548387099</v>
      </c>
      <c r="AM179">
        <f t="shared" si="84"/>
        <v>963.36135735383016</v>
      </c>
      <c r="AN179">
        <f t="shared" si="85"/>
        <v>0.80280156274193504</v>
      </c>
      <c r="AO179">
        <f t="shared" si="86"/>
        <v>0.22320053725806441</v>
      </c>
      <c r="AP179">
        <v>10</v>
      </c>
      <c r="AQ179">
        <v>1</v>
      </c>
      <c r="AR179" t="s">
        <v>237</v>
      </c>
      <c r="AS179">
        <v>1560441368.6612899</v>
      </c>
      <c r="AT179">
        <v>472.162096774193</v>
      </c>
      <c r="AU179">
        <v>530.79122580645196</v>
      </c>
      <c r="AV179">
        <v>22.2425838709677</v>
      </c>
      <c r="AW179">
        <v>18.945045161290299</v>
      </c>
      <c r="AX179">
        <v>600.08864516128995</v>
      </c>
      <c r="AY179">
        <v>99.4215612903226</v>
      </c>
      <c r="AZ179">
        <v>0.100327306451613</v>
      </c>
      <c r="BA179">
        <v>23.440877419354798</v>
      </c>
      <c r="BB179">
        <v>23.845587096774199</v>
      </c>
      <c r="BC179">
        <v>23.8466387096774</v>
      </c>
      <c r="BD179">
        <v>0</v>
      </c>
      <c r="BE179">
        <v>0</v>
      </c>
      <c r="BF179">
        <v>12999.3516129032</v>
      </c>
      <c r="BG179">
        <v>1039.83290322581</v>
      </c>
      <c r="BH179">
        <v>12.374996129032301</v>
      </c>
      <c r="BI179">
        <v>1199.9993548387099</v>
      </c>
      <c r="BJ179">
        <v>0.33000477419354801</v>
      </c>
      <c r="BK179">
        <v>0.330005548387097</v>
      </c>
      <c r="BL179">
        <v>0.33001064516128997</v>
      </c>
      <c r="BM179">
        <v>9.9792096774193508E-3</v>
      </c>
      <c r="BN179">
        <v>26</v>
      </c>
      <c r="BO179">
        <v>17743.0741935484</v>
      </c>
      <c r="BP179">
        <v>1560439127</v>
      </c>
      <c r="BQ179" t="s">
        <v>238</v>
      </c>
      <c r="BR179">
        <v>2</v>
      </c>
      <c r="BS179">
        <v>-0.51400000000000001</v>
      </c>
      <c r="BT179">
        <v>2.4E-2</v>
      </c>
      <c r="BU179">
        <v>400</v>
      </c>
      <c r="BV179">
        <v>19</v>
      </c>
      <c r="BW179">
        <v>0.04</v>
      </c>
      <c r="BX179">
        <v>0.04</v>
      </c>
      <c r="BY179">
        <v>34.158772678815097</v>
      </c>
      <c r="BZ179">
        <v>3.8086334528493899</v>
      </c>
      <c r="CA179">
        <v>0.37613515498877698</v>
      </c>
      <c r="CB179">
        <v>0</v>
      </c>
      <c r="CC179">
        <v>-58.562278048780499</v>
      </c>
      <c r="CD179">
        <v>-6.6217296167252897</v>
      </c>
      <c r="CE179">
        <v>0.65437552264742904</v>
      </c>
      <c r="CF179">
        <v>0</v>
      </c>
      <c r="CG179">
        <v>3.29716853658537</v>
      </c>
      <c r="CH179">
        <v>3.8246341463419299E-2</v>
      </c>
      <c r="CI179">
        <v>3.8278431556519402E-3</v>
      </c>
      <c r="CJ179">
        <v>1</v>
      </c>
      <c r="CK179">
        <v>1</v>
      </c>
      <c r="CL179">
        <v>3</v>
      </c>
      <c r="CM179" t="s">
        <v>255</v>
      </c>
      <c r="CN179">
        <v>1.8608100000000001</v>
      </c>
      <c r="CO179">
        <v>1.8577600000000001</v>
      </c>
      <c r="CP179">
        <v>1.8605100000000001</v>
      </c>
      <c r="CQ179">
        <v>1.8533299999999999</v>
      </c>
      <c r="CR179">
        <v>1.8519099999999999</v>
      </c>
      <c r="CS179">
        <v>1.8527199999999999</v>
      </c>
      <c r="CT179">
        <v>1.85646</v>
      </c>
      <c r="CU179">
        <v>1.8626400000000001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-0.51400000000000001</v>
      </c>
      <c r="DJ179">
        <v>2.4E-2</v>
      </c>
      <c r="DK179">
        <v>3</v>
      </c>
      <c r="DL179">
        <v>617.73800000000006</v>
      </c>
      <c r="DM179">
        <v>288.36700000000002</v>
      </c>
      <c r="DN179">
        <v>22.999600000000001</v>
      </c>
      <c r="DO179">
        <v>24.552</v>
      </c>
      <c r="DP179">
        <v>30.0001</v>
      </c>
      <c r="DQ179">
        <v>24.630600000000001</v>
      </c>
      <c r="DR179">
        <v>24.6403</v>
      </c>
      <c r="DS179">
        <v>24.9008</v>
      </c>
      <c r="DT179">
        <v>28.893799999999999</v>
      </c>
      <c r="DU179">
        <v>91.805599999999998</v>
      </c>
      <c r="DV179">
        <v>23</v>
      </c>
      <c r="DW179">
        <v>560</v>
      </c>
      <c r="DX179">
        <v>19</v>
      </c>
      <c r="DY179">
        <v>101.14100000000001</v>
      </c>
      <c r="DZ179">
        <v>105.113</v>
      </c>
    </row>
    <row r="180" spans="1:130" x14ac:dyDescent="0.25">
      <c r="A180">
        <v>164</v>
      </c>
      <c r="B180">
        <v>1560441381</v>
      </c>
      <c r="C180">
        <v>326</v>
      </c>
      <c r="D180" t="s">
        <v>570</v>
      </c>
      <c r="E180" t="s">
        <v>571</v>
      </c>
      <c r="G180">
        <v>1560441370.6612899</v>
      </c>
      <c r="H180">
        <f t="shared" si="58"/>
        <v>2.0244960678044489E-3</v>
      </c>
      <c r="I180">
        <f t="shared" si="59"/>
        <v>34.345784890008922</v>
      </c>
      <c r="J180">
        <f t="shared" si="60"/>
        <v>475.294193548387</v>
      </c>
      <c r="K180">
        <f t="shared" si="61"/>
        <v>260.98442891742781</v>
      </c>
      <c r="L180">
        <f t="shared" si="62"/>
        <v>25.97334649499275</v>
      </c>
      <c r="M180">
        <f t="shared" si="63"/>
        <v>47.301598901121416</v>
      </c>
      <c r="N180">
        <f t="shared" si="64"/>
        <v>0.27215930642499669</v>
      </c>
      <c r="O180">
        <f t="shared" si="65"/>
        <v>3</v>
      </c>
      <c r="P180">
        <f t="shared" si="66"/>
        <v>0.26034986657262243</v>
      </c>
      <c r="Q180">
        <f t="shared" si="67"/>
        <v>0.16374000288055438</v>
      </c>
      <c r="R180">
        <f t="shared" si="68"/>
        <v>215.02278704494526</v>
      </c>
      <c r="S180">
        <f t="shared" si="69"/>
        <v>24.166951820272704</v>
      </c>
      <c r="T180">
        <f t="shared" si="70"/>
        <v>23.844343548387101</v>
      </c>
      <c r="U180">
        <f t="shared" si="71"/>
        <v>2.9670848530712721</v>
      </c>
      <c r="V180">
        <f t="shared" si="72"/>
        <v>76.436003995188202</v>
      </c>
      <c r="W180">
        <f t="shared" si="73"/>
        <v>2.2133478348477156</v>
      </c>
      <c r="X180">
        <f t="shared" si="74"/>
        <v>2.8956875283368428</v>
      </c>
      <c r="Y180">
        <f t="shared" si="75"/>
        <v>0.75373701822355654</v>
      </c>
      <c r="Z180">
        <f t="shared" si="76"/>
        <v>-89.2802765901762</v>
      </c>
      <c r="AA180">
        <f t="shared" si="77"/>
        <v>-65.40421234838432</v>
      </c>
      <c r="AB180">
        <f t="shared" si="78"/>
        <v>-4.5487749600919374</v>
      </c>
      <c r="AC180">
        <f t="shared" si="79"/>
        <v>55.789523146292794</v>
      </c>
      <c r="AD180">
        <v>0</v>
      </c>
      <c r="AE180">
        <v>0</v>
      </c>
      <c r="AF180">
        <v>3</v>
      </c>
      <c r="AG180">
        <v>8</v>
      </c>
      <c r="AH180">
        <v>1</v>
      </c>
      <c r="AI180">
        <f t="shared" si="80"/>
        <v>1</v>
      </c>
      <c r="AJ180">
        <f t="shared" si="81"/>
        <v>0</v>
      </c>
      <c r="AK180">
        <f t="shared" si="82"/>
        <v>67856.250330531693</v>
      </c>
      <c r="AL180">
        <f t="shared" si="83"/>
        <v>1199.9996774193601</v>
      </c>
      <c r="AM180">
        <f t="shared" si="84"/>
        <v>963.36154354790722</v>
      </c>
      <c r="AN180">
        <f t="shared" si="85"/>
        <v>0.80280150209677459</v>
      </c>
      <c r="AO180">
        <f t="shared" si="86"/>
        <v>0.22320050918064527</v>
      </c>
      <c r="AP180">
        <v>10</v>
      </c>
      <c r="AQ180">
        <v>1</v>
      </c>
      <c r="AR180" t="s">
        <v>237</v>
      </c>
      <c r="AS180">
        <v>1560441370.6612899</v>
      </c>
      <c r="AT180">
        <v>475.294193548387</v>
      </c>
      <c r="AU180">
        <v>534.13158064516097</v>
      </c>
      <c r="AV180">
        <v>22.240080645161299</v>
      </c>
      <c r="AW180">
        <v>18.941483870967701</v>
      </c>
      <c r="AX180">
        <v>600.094903225807</v>
      </c>
      <c r="AY180">
        <v>99.420312903225806</v>
      </c>
      <c r="AZ180">
        <v>0.100361961290323</v>
      </c>
      <c r="BA180">
        <v>23.439954838709699</v>
      </c>
      <c r="BB180">
        <v>23.8437451612903</v>
      </c>
      <c r="BC180">
        <v>23.844941935483899</v>
      </c>
      <c r="BD180">
        <v>0</v>
      </c>
      <c r="BE180">
        <v>0</v>
      </c>
      <c r="BF180">
        <v>12997.4806451613</v>
      </c>
      <c r="BG180">
        <v>1039.8409677419399</v>
      </c>
      <c r="BH180">
        <v>12.3177477419355</v>
      </c>
      <c r="BI180">
        <v>1199.9996774193601</v>
      </c>
      <c r="BJ180">
        <v>0.33000503225806499</v>
      </c>
      <c r="BK180">
        <v>0.33000596774193502</v>
      </c>
      <c r="BL180">
        <v>0.33000996774193597</v>
      </c>
      <c r="BM180">
        <v>9.9792341935483891E-3</v>
      </c>
      <c r="BN180">
        <v>26</v>
      </c>
      <c r="BO180">
        <v>17743.087096774201</v>
      </c>
      <c r="BP180">
        <v>1560439127</v>
      </c>
      <c r="BQ180" t="s">
        <v>238</v>
      </c>
      <c r="BR180">
        <v>2</v>
      </c>
      <c r="BS180">
        <v>-0.51400000000000001</v>
      </c>
      <c r="BT180">
        <v>2.4E-2</v>
      </c>
      <c r="BU180">
        <v>400</v>
      </c>
      <c r="BV180">
        <v>19</v>
      </c>
      <c r="BW180">
        <v>0.04</v>
      </c>
      <c r="BX180">
        <v>0.04</v>
      </c>
      <c r="BY180">
        <v>34.2769321075859</v>
      </c>
      <c r="BZ180">
        <v>3.76071179786998</v>
      </c>
      <c r="CA180">
        <v>0.37170542912465798</v>
      </c>
      <c r="CB180">
        <v>0</v>
      </c>
      <c r="CC180">
        <v>-58.7683414634146</v>
      </c>
      <c r="CD180">
        <v>-6.5902285714287903</v>
      </c>
      <c r="CE180">
        <v>0.65147791980089598</v>
      </c>
      <c r="CF180">
        <v>0</v>
      </c>
      <c r="CG180">
        <v>3.2982519512195099</v>
      </c>
      <c r="CH180">
        <v>3.6552334494776802E-2</v>
      </c>
      <c r="CI180">
        <v>3.6836489196819902E-3</v>
      </c>
      <c r="CJ180">
        <v>1</v>
      </c>
      <c r="CK180">
        <v>1</v>
      </c>
      <c r="CL180">
        <v>3</v>
      </c>
      <c r="CM180" t="s">
        <v>255</v>
      </c>
      <c r="CN180">
        <v>1.8608100000000001</v>
      </c>
      <c r="CO180">
        <v>1.8577600000000001</v>
      </c>
      <c r="CP180">
        <v>1.8605</v>
      </c>
      <c r="CQ180">
        <v>1.8533299999999999</v>
      </c>
      <c r="CR180">
        <v>1.85189</v>
      </c>
      <c r="CS180">
        <v>1.8527199999999999</v>
      </c>
      <c r="CT180">
        <v>1.85643</v>
      </c>
      <c r="CU180">
        <v>1.8626400000000001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-0.51400000000000001</v>
      </c>
      <c r="DJ180">
        <v>2.4E-2</v>
      </c>
      <c r="DK180">
        <v>3</v>
      </c>
      <c r="DL180">
        <v>617.24800000000005</v>
      </c>
      <c r="DM180">
        <v>288.45600000000002</v>
      </c>
      <c r="DN180">
        <v>22.999600000000001</v>
      </c>
      <c r="DO180">
        <v>24.552</v>
      </c>
      <c r="DP180">
        <v>30.0001</v>
      </c>
      <c r="DQ180">
        <v>24.630600000000001</v>
      </c>
      <c r="DR180">
        <v>24.6403</v>
      </c>
      <c r="DS180">
        <v>25.033999999999999</v>
      </c>
      <c r="DT180">
        <v>28.893799999999999</v>
      </c>
      <c r="DU180">
        <v>91.805599999999998</v>
      </c>
      <c r="DV180">
        <v>23</v>
      </c>
      <c r="DW180">
        <v>560</v>
      </c>
      <c r="DX180">
        <v>19</v>
      </c>
      <c r="DY180">
        <v>101.14</v>
      </c>
      <c r="DZ180">
        <v>105.113</v>
      </c>
    </row>
    <row r="181" spans="1:130" x14ac:dyDescent="0.25">
      <c r="A181">
        <v>165</v>
      </c>
      <c r="B181">
        <v>1560441383</v>
      </c>
      <c r="C181">
        <v>328</v>
      </c>
      <c r="D181" t="s">
        <v>572</v>
      </c>
      <c r="E181" t="s">
        <v>573</v>
      </c>
      <c r="G181">
        <v>1560441372.6612899</v>
      </c>
      <c r="H181">
        <f t="shared" si="58"/>
        <v>2.0249522449160475E-3</v>
      </c>
      <c r="I181">
        <f t="shared" si="59"/>
        <v>34.456981036908466</v>
      </c>
      <c r="J181">
        <f t="shared" si="60"/>
        <v>478.427387096774</v>
      </c>
      <c r="K181">
        <f t="shared" si="61"/>
        <v>263.4486117624221</v>
      </c>
      <c r="L181">
        <f t="shared" si="62"/>
        <v>26.218197726691312</v>
      </c>
      <c r="M181">
        <f t="shared" si="63"/>
        <v>47.612715621668308</v>
      </c>
      <c r="N181">
        <f t="shared" si="64"/>
        <v>0.27221944601097919</v>
      </c>
      <c r="O181">
        <f t="shared" si="65"/>
        <v>3</v>
      </c>
      <c r="P181">
        <f t="shared" si="66"/>
        <v>0.26040489975277181</v>
      </c>
      <c r="Q181">
        <f t="shared" si="67"/>
        <v>0.16377483180290553</v>
      </c>
      <c r="R181">
        <f t="shared" si="68"/>
        <v>215.02241002831417</v>
      </c>
      <c r="S181">
        <f t="shared" si="69"/>
        <v>24.165875721911711</v>
      </c>
      <c r="T181">
        <f t="shared" si="70"/>
        <v>23.842659677419348</v>
      </c>
      <c r="U181">
        <f t="shared" si="71"/>
        <v>2.9667843927034188</v>
      </c>
      <c r="V181">
        <f t="shared" si="72"/>
        <v>76.429994544945274</v>
      </c>
      <c r="W181">
        <f t="shared" si="73"/>
        <v>2.2130459129336595</v>
      </c>
      <c r="X181">
        <f t="shared" si="74"/>
        <v>2.895520176482886</v>
      </c>
      <c r="Y181">
        <f t="shared" si="75"/>
        <v>0.75373847976975927</v>
      </c>
      <c r="Z181">
        <f t="shared" si="76"/>
        <v>-89.300394000797695</v>
      </c>
      <c r="AA181">
        <f t="shared" si="77"/>
        <v>-65.286823316119467</v>
      </c>
      <c r="AB181">
        <f t="shared" si="78"/>
        <v>-4.5405500446333393</v>
      </c>
      <c r="AC181">
        <f t="shared" si="79"/>
        <v>55.894642666763673</v>
      </c>
      <c r="AD181">
        <v>0</v>
      </c>
      <c r="AE181">
        <v>0</v>
      </c>
      <c r="AF181">
        <v>3</v>
      </c>
      <c r="AG181">
        <v>9</v>
      </c>
      <c r="AH181">
        <v>2</v>
      </c>
      <c r="AI181">
        <f t="shared" si="80"/>
        <v>1</v>
      </c>
      <c r="AJ181">
        <f t="shared" si="81"/>
        <v>0</v>
      </c>
      <c r="AK181">
        <f t="shared" si="82"/>
        <v>67853.316636951073</v>
      </c>
      <c r="AL181">
        <f t="shared" si="83"/>
        <v>1199.9980645161299</v>
      </c>
      <c r="AM181">
        <f t="shared" si="84"/>
        <v>963.36009948120557</v>
      </c>
      <c r="AN181">
        <f t="shared" si="85"/>
        <v>0.80280137774193583</v>
      </c>
      <c r="AO181">
        <f t="shared" si="86"/>
        <v>0.22320045240000008</v>
      </c>
      <c r="AP181">
        <v>10</v>
      </c>
      <c r="AQ181">
        <v>1</v>
      </c>
      <c r="AR181" t="s">
        <v>237</v>
      </c>
      <c r="AS181">
        <v>1560441372.6612899</v>
      </c>
      <c r="AT181">
        <v>478.427387096774</v>
      </c>
      <c r="AU181">
        <v>537.46174193548404</v>
      </c>
      <c r="AV181">
        <v>22.237374193548401</v>
      </c>
      <c r="AW181">
        <v>18.937983870967699</v>
      </c>
      <c r="AX181">
        <v>600.08741935483897</v>
      </c>
      <c r="AY181">
        <v>99.418903225806503</v>
      </c>
      <c r="AZ181">
        <v>0.100306806451613</v>
      </c>
      <c r="BA181">
        <v>23.438996774193601</v>
      </c>
      <c r="BB181">
        <v>23.8422548387097</v>
      </c>
      <c r="BC181">
        <v>23.843064516129001</v>
      </c>
      <c r="BD181">
        <v>0</v>
      </c>
      <c r="BE181">
        <v>0</v>
      </c>
      <c r="BF181">
        <v>12997.012903225799</v>
      </c>
      <c r="BG181">
        <v>1039.84419354839</v>
      </c>
      <c r="BH181">
        <v>12.2221961290323</v>
      </c>
      <c r="BI181">
        <v>1199.9980645161299</v>
      </c>
      <c r="BJ181">
        <v>0.33000541935483901</v>
      </c>
      <c r="BK181">
        <v>0.33000635483870999</v>
      </c>
      <c r="BL181">
        <v>0.33000912903225799</v>
      </c>
      <c r="BM181">
        <v>9.9792464516129005E-3</v>
      </c>
      <c r="BN181">
        <v>26</v>
      </c>
      <c r="BO181">
        <v>17743.0741935484</v>
      </c>
      <c r="BP181">
        <v>1560439127</v>
      </c>
      <c r="BQ181" t="s">
        <v>238</v>
      </c>
      <c r="BR181">
        <v>2</v>
      </c>
      <c r="BS181">
        <v>-0.51400000000000001</v>
      </c>
      <c r="BT181">
        <v>2.4E-2</v>
      </c>
      <c r="BU181">
        <v>400</v>
      </c>
      <c r="BV181">
        <v>19</v>
      </c>
      <c r="BW181">
        <v>0.04</v>
      </c>
      <c r="BX181">
        <v>0.04</v>
      </c>
      <c r="BY181">
        <v>34.394038690705202</v>
      </c>
      <c r="BZ181">
        <v>3.62885985998905</v>
      </c>
      <c r="CA181">
        <v>0.359459984482009</v>
      </c>
      <c r="CB181">
        <v>0</v>
      </c>
      <c r="CC181">
        <v>-58.9716634146342</v>
      </c>
      <c r="CD181">
        <v>-6.3407268292682701</v>
      </c>
      <c r="CE181">
        <v>0.62843363223567705</v>
      </c>
      <c r="CF181">
        <v>0</v>
      </c>
      <c r="CG181">
        <v>3.29916634146341</v>
      </c>
      <c r="CH181">
        <v>2.99862020905933E-2</v>
      </c>
      <c r="CI181">
        <v>3.1833237393869198E-3</v>
      </c>
      <c r="CJ181">
        <v>1</v>
      </c>
      <c r="CK181">
        <v>1</v>
      </c>
      <c r="CL181">
        <v>3</v>
      </c>
      <c r="CM181" t="s">
        <v>255</v>
      </c>
      <c r="CN181">
        <v>1.8608100000000001</v>
      </c>
      <c r="CO181">
        <v>1.8577600000000001</v>
      </c>
      <c r="CP181">
        <v>1.8605</v>
      </c>
      <c r="CQ181">
        <v>1.8533299999999999</v>
      </c>
      <c r="CR181">
        <v>1.8518699999999999</v>
      </c>
      <c r="CS181">
        <v>1.8527199999999999</v>
      </c>
      <c r="CT181">
        <v>1.8564400000000001</v>
      </c>
      <c r="CU181">
        <v>1.86266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-0.51400000000000001</v>
      </c>
      <c r="DJ181">
        <v>2.4E-2</v>
      </c>
      <c r="DK181">
        <v>3</v>
      </c>
      <c r="DL181">
        <v>616.81600000000003</v>
      </c>
      <c r="DM181">
        <v>288.45600000000002</v>
      </c>
      <c r="DN181">
        <v>22.999600000000001</v>
      </c>
      <c r="DO181">
        <v>24.5517</v>
      </c>
      <c r="DP181">
        <v>30</v>
      </c>
      <c r="DQ181">
        <v>24.630600000000001</v>
      </c>
      <c r="DR181">
        <v>24.6403</v>
      </c>
      <c r="DS181">
        <v>25.181699999999999</v>
      </c>
      <c r="DT181">
        <v>28.622599999999998</v>
      </c>
      <c r="DU181">
        <v>91.805599999999998</v>
      </c>
      <c r="DV181">
        <v>23</v>
      </c>
      <c r="DW181">
        <v>565</v>
      </c>
      <c r="DX181">
        <v>19</v>
      </c>
      <c r="DY181">
        <v>101.14</v>
      </c>
      <c r="DZ181">
        <v>105.113</v>
      </c>
    </row>
    <row r="182" spans="1:130" x14ac:dyDescent="0.25">
      <c r="A182">
        <v>166</v>
      </c>
      <c r="B182">
        <v>1560441385</v>
      </c>
      <c r="C182">
        <v>330</v>
      </c>
      <c r="D182" t="s">
        <v>574</v>
      </c>
      <c r="E182" t="s">
        <v>575</v>
      </c>
      <c r="G182">
        <v>1560441374.6612899</v>
      </c>
      <c r="H182">
        <f t="shared" si="58"/>
        <v>2.0251225775689214E-3</v>
      </c>
      <c r="I182">
        <f t="shared" si="59"/>
        <v>34.555177237639008</v>
      </c>
      <c r="J182">
        <f t="shared" si="60"/>
        <v>481.55212903225799</v>
      </c>
      <c r="K182">
        <f t="shared" si="61"/>
        <v>265.93167378097854</v>
      </c>
      <c r="L182">
        <f t="shared" si="62"/>
        <v>26.464978182770032</v>
      </c>
      <c r="M182">
        <f t="shared" si="63"/>
        <v>47.92308643610972</v>
      </c>
      <c r="N182">
        <f t="shared" si="64"/>
        <v>0.27221020945023755</v>
      </c>
      <c r="O182">
        <f t="shared" si="65"/>
        <v>3</v>
      </c>
      <c r="P182">
        <f t="shared" si="66"/>
        <v>0.26039644752987023</v>
      </c>
      <c r="Q182">
        <f t="shared" si="67"/>
        <v>0.16376948262728225</v>
      </c>
      <c r="R182">
        <f t="shared" si="68"/>
        <v>215.02181910350944</v>
      </c>
      <c r="S182">
        <f t="shared" si="69"/>
        <v>24.165045378900711</v>
      </c>
      <c r="T182">
        <f t="shared" si="70"/>
        <v>23.8413741935484</v>
      </c>
      <c r="U182">
        <f t="shared" si="71"/>
        <v>2.9665550361738009</v>
      </c>
      <c r="V182">
        <f t="shared" si="72"/>
        <v>76.422915376295535</v>
      </c>
      <c r="W182">
        <f t="shared" si="73"/>
        <v>2.2127362974863369</v>
      </c>
      <c r="X182">
        <f t="shared" si="74"/>
        <v>2.8953832585306891</v>
      </c>
      <c r="Y182">
        <f t="shared" si="75"/>
        <v>0.75381873868746396</v>
      </c>
      <c r="Z182">
        <f t="shared" si="76"/>
        <v>-89.307905670789438</v>
      </c>
      <c r="AA182">
        <f t="shared" si="77"/>
        <v>-65.205694451616125</v>
      </c>
      <c r="AB182">
        <f t="shared" si="78"/>
        <v>-4.5348602586188838</v>
      </c>
      <c r="AC182">
        <f t="shared" si="79"/>
        <v>55.973358722484988</v>
      </c>
      <c r="AD182">
        <v>0</v>
      </c>
      <c r="AE182">
        <v>0</v>
      </c>
      <c r="AF182">
        <v>3</v>
      </c>
      <c r="AG182">
        <v>9</v>
      </c>
      <c r="AH182">
        <v>2</v>
      </c>
      <c r="AI182">
        <f t="shared" si="80"/>
        <v>1</v>
      </c>
      <c r="AJ182">
        <f t="shared" si="81"/>
        <v>0</v>
      </c>
      <c r="AK182">
        <f t="shared" si="82"/>
        <v>67852.784939379941</v>
      </c>
      <c r="AL182">
        <f t="shared" si="83"/>
        <v>1199.9951612903201</v>
      </c>
      <c r="AM182">
        <f t="shared" si="84"/>
        <v>963.35764586479422</v>
      </c>
      <c r="AN182">
        <f t="shared" si="85"/>
        <v>0.80280127532258017</v>
      </c>
      <c r="AO182">
        <f t="shared" si="86"/>
        <v>0.22320040747741926</v>
      </c>
      <c r="AP182">
        <v>10</v>
      </c>
      <c r="AQ182">
        <v>1</v>
      </c>
      <c r="AR182" t="s">
        <v>237</v>
      </c>
      <c r="AS182">
        <v>1560441374.6612899</v>
      </c>
      <c r="AT182">
        <v>481.55212903225799</v>
      </c>
      <c r="AU182">
        <v>540.76329032258104</v>
      </c>
      <c r="AV182">
        <v>22.2345419354839</v>
      </c>
      <c r="AW182">
        <v>18.934725806451599</v>
      </c>
      <c r="AX182">
        <v>600.06219354838697</v>
      </c>
      <c r="AY182">
        <v>99.417861290322605</v>
      </c>
      <c r="AZ182">
        <v>0.100100622580645</v>
      </c>
      <c r="BA182">
        <v>23.4382129032258</v>
      </c>
      <c r="BB182">
        <v>23.840854838709699</v>
      </c>
      <c r="BC182">
        <v>23.841893548387102</v>
      </c>
      <c r="BD182">
        <v>0</v>
      </c>
      <c r="BE182">
        <v>0</v>
      </c>
      <c r="BF182">
        <v>12997.012903225799</v>
      </c>
      <c r="BG182">
        <v>1039.85419354839</v>
      </c>
      <c r="BH182">
        <v>11.9198283870968</v>
      </c>
      <c r="BI182">
        <v>1199.9951612903201</v>
      </c>
      <c r="BJ182">
        <v>0.33000570967741899</v>
      </c>
      <c r="BK182">
        <v>0.33000661290322603</v>
      </c>
      <c r="BL182">
        <v>0.33000858064516098</v>
      </c>
      <c r="BM182">
        <v>9.9791800000000007E-3</v>
      </c>
      <c r="BN182">
        <v>26</v>
      </c>
      <c r="BO182">
        <v>17743.038709677399</v>
      </c>
      <c r="BP182">
        <v>1560439127</v>
      </c>
      <c r="BQ182" t="s">
        <v>238</v>
      </c>
      <c r="BR182">
        <v>2</v>
      </c>
      <c r="BS182">
        <v>-0.51400000000000001</v>
      </c>
      <c r="BT182">
        <v>2.4E-2</v>
      </c>
      <c r="BU182">
        <v>400</v>
      </c>
      <c r="BV182">
        <v>19</v>
      </c>
      <c r="BW182">
        <v>0.04</v>
      </c>
      <c r="BX182">
        <v>0.04</v>
      </c>
      <c r="BY182">
        <v>34.500582538289599</v>
      </c>
      <c r="BZ182">
        <v>3.3924378276556801</v>
      </c>
      <c r="CA182">
        <v>0.33855500552449702</v>
      </c>
      <c r="CB182">
        <v>0</v>
      </c>
      <c r="CC182">
        <v>-59.157570731707303</v>
      </c>
      <c r="CD182">
        <v>-5.8108933797909001</v>
      </c>
      <c r="CE182">
        <v>0.58133132454691006</v>
      </c>
      <c r="CF182">
        <v>0</v>
      </c>
      <c r="CG182">
        <v>3.2997280487804899</v>
      </c>
      <c r="CH182">
        <v>2.12433449477352E-2</v>
      </c>
      <c r="CI182">
        <v>2.7094092772718798E-3</v>
      </c>
      <c r="CJ182">
        <v>1</v>
      </c>
      <c r="CK182">
        <v>1</v>
      </c>
      <c r="CL182">
        <v>3</v>
      </c>
      <c r="CM182" t="s">
        <v>255</v>
      </c>
      <c r="CN182">
        <v>1.8608100000000001</v>
      </c>
      <c r="CO182">
        <v>1.8577600000000001</v>
      </c>
      <c r="CP182">
        <v>1.8605</v>
      </c>
      <c r="CQ182">
        <v>1.8533299999999999</v>
      </c>
      <c r="CR182">
        <v>1.8518699999999999</v>
      </c>
      <c r="CS182">
        <v>1.8527199999999999</v>
      </c>
      <c r="CT182">
        <v>1.8564400000000001</v>
      </c>
      <c r="CU182">
        <v>1.86266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-0.51400000000000001</v>
      </c>
      <c r="DJ182">
        <v>2.4E-2</v>
      </c>
      <c r="DK182">
        <v>3</v>
      </c>
      <c r="DL182">
        <v>616.56100000000004</v>
      </c>
      <c r="DM182">
        <v>288.28899999999999</v>
      </c>
      <c r="DN182">
        <v>22.999500000000001</v>
      </c>
      <c r="DO182">
        <v>24.550699999999999</v>
      </c>
      <c r="DP182">
        <v>30.0001</v>
      </c>
      <c r="DQ182">
        <v>24.630600000000001</v>
      </c>
      <c r="DR182">
        <v>24.6403</v>
      </c>
      <c r="DS182">
        <v>25.319900000000001</v>
      </c>
      <c r="DT182">
        <v>28.622599999999998</v>
      </c>
      <c r="DU182">
        <v>91.805599999999998</v>
      </c>
      <c r="DV182">
        <v>23</v>
      </c>
      <c r="DW182">
        <v>570</v>
      </c>
      <c r="DX182">
        <v>19</v>
      </c>
      <c r="DY182">
        <v>101.14100000000001</v>
      </c>
      <c r="DZ182">
        <v>105.113</v>
      </c>
    </row>
    <row r="183" spans="1:130" x14ac:dyDescent="0.25">
      <c r="A183">
        <v>167</v>
      </c>
      <c r="B183">
        <v>1560441387</v>
      </c>
      <c r="C183">
        <v>332</v>
      </c>
      <c r="D183" t="s">
        <v>576</v>
      </c>
      <c r="E183" t="s">
        <v>577</v>
      </c>
      <c r="G183">
        <v>1560441376.6612899</v>
      </c>
      <c r="H183">
        <f t="shared" si="58"/>
        <v>2.0249356133336992E-3</v>
      </c>
      <c r="I183">
        <f t="shared" si="59"/>
        <v>34.651470311736475</v>
      </c>
      <c r="J183">
        <f t="shared" si="60"/>
        <v>484.66619354838701</v>
      </c>
      <c r="K183">
        <f t="shared" si="61"/>
        <v>268.36058880635318</v>
      </c>
      <c r="L183">
        <f t="shared" si="62"/>
        <v>26.70647271867491</v>
      </c>
      <c r="M183">
        <f t="shared" si="63"/>
        <v>48.232583380580138</v>
      </c>
      <c r="N183">
        <f t="shared" si="64"/>
        <v>0.27212741847203586</v>
      </c>
      <c r="O183">
        <f t="shared" si="65"/>
        <v>3</v>
      </c>
      <c r="P183">
        <f t="shared" si="66"/>
        <v>0.26032068577299022</v>
      </c>
      <c r="Q183">
        <f t="shared" si="67"/>
        <v>0.16372153522634425</v>
      </c>
      <c r="R183">
        <f t="shared" si="68"/>
        <v>215.02202414840039</v>
      </c>
      <c r="S183">
        <f t="shared" si="69"/>
        <v>24.16472021981934</v>
      </c>
      <c r="T183">
        <f t="shared" si="70"/>
        <v>23.840564516129049</v>
      </c>
      <c r="U183">
        <f t="shared" si="71"/>
        <v>2.9664105811738559</v>
      </c>
      <c r="V183">
        <f t="shared" si="72"/>
        <v>76.414646507156974</v>
      </c>
      <c r="W183">
        <f t="shared" si="73"/>
        <v>2.2124469389387693</v>
      </c>
      <c r="X183">
        <f t="shared" si="74"/>
        <v>2.8953179005173464</v>
      </c>
      <c r="Y183">
        <f t="shared" si="75"/>
        <v>0.75396364223508661</v>
      </c>
      <c r="Z183">
        <f t="shared" si="76"/>
        <v>-89.299660548016135</v>
      </c>
      <c r="AA183">
        <f t="shared" si="77"/>
        <v>-65.13526103226387</v>
      </c>
      <c r="AB183">
        <f t="shared" si="78"/>
        <v>-4.529934703142465</v>
      </c>
      <c r="AC183">
        <f t="shared" si="79"/>
        <v>56.057167864977927</v>
      </c>
      <c r="AD183">
        <v>0</v>
      </c>
      <c r="AE183">
        <v>0</v>
      </c>
      <c r="AF183">
        <v>3</v>
      </c>
      <c r="AG183">
        <v>9</v>
      </c>
      <c r="AH183">
        <v>2</v>
      </c>
      <c r="AI183">
        <f t="shared" si="80"/>
        <v>1</v>
      </c>
      <c r="AJ183">
        <f t="shared" si="81"/>
        <v>0</v>
      </c>
      <c r="AK183">
        <f t="shared" si="82"/>
        <v>67852.406048408462</v>
      </c>
      <c r="AL183">
        <f t="shared" si="83"/>
        <v>1199.9964516129</v>
      </c>
      <c r="AM183">
        <f t="shared" si="84"/>
        <v>963.35851847982633</v>
      </c>
      <c r="AN183">
        <f t="shared" si="85"/>
        <v>0.80280113927419394</v>
      </c>
      <c r="AO183">
        <f t="shared" si="86"/>
        <v>0.22320041814516137</v>
      </c>
      <c r="AP183">
        <v>10</v>
      </c>
      <c r="AQ183">
        <v>1</v>
      </c>
      <c r="AR183" t="s">
        <v>237</v>
      </c>
      <c r="AS183">
        <v>1560441376.6612899</v>
      </c>
      <c r="AT183">
        <v>484.66619354838701</v>
      </c>
      <c r="AU183">
        <v>544.05077419354802</v>
      </c>
      <c r="AV183">
        <v>22.231822580645201</v>
      </c>
      <c r="AW183">
        <v>18.932158064516099</v>
      </c>
      <c r="AX183">
        <v>600.03603225806501</v>
      </c>
      <c r="AY183">
        <v>99.417180645161295</v>
      </c>
      <c r="AZ183">
        <v>9.9938606451612899E-2</v>
      </c>
      <c r="BA183">
        <v>23.437838709677401</v>
      </c>
      <c r="BB183">
        <v>23.84</v>
      </c>
      <c r="BC183">
        <v>23.841129032258099</v>
      </c>
      <c r="BD183">
        <v>0</v>
      </c>
      <c r="BE183">
        <v>0</v>
      </c>
      <c r="BF183">
        <v>12997.012903225799</v>
      </c>
      <c r="BG183">
        <v>1039.86967741935</v>
      </c>
      <c r="BH183">
        <v>11.518950967741899</v>
      </c>
      <c r="BI183">
        <v>1199.9964516129</v>
      </c>
      <c r="BJ183">
        <v>0.33000522580645197</v>
      </c>
      <c r="BK183">
        <v>0.33000735483871002</v>
      </c>
      <c r="BL183">
        <v>0.33000838709677399</v>
      </c>
      <c r="BM183">
        <v>9.9790725806451607E-3</v>
      </c>
      <c r="BN183">
        <v>26</v>
      </c>
      <c r="BO183">
        <v>17743.054838709701</v>
      </c>
      <c r="BP183">
        <v>1560439127</v>
      </c>
      <c r="BQ183" t="s">
        <v>238</v>
      </c>
      <c r="BR183">
        <v>2</v>
      </c>
      <c r="BS183">
        <v>-0.51400000000000001</v>
      </c>
      <c r="BT183">
        <v>2.4E-2</v>
      </c>
      <c r="BU183">
        <v>400</v>
      </c>
      <c r="BV183">
        <v>19</v>
      </c>
      <c r="BW183">
        <v>0.04</v>
      </c>
      <c r="BX183">
        <v>0.04</v>
      </c>
      <c r="BY183">
        <v>34.595162259163097</v>
      </c>
      <c r="BZ183">
        <v>2.9370793835770201</v>
      </c>
      <c r="CA183">
        <v>0.29914026139403199</v>
      </c>
      <c r="CB183">
        <v>0</v>
      </c>
      <c r="CC183">
        <v>-59.3266804878049</v>
      </c>
      <c r="CD183">
        <v>-5.0807665505233199</v>
      </c>
      <c r="CE183">
        <v>0.51569413520292096</v>
      </c>
      <c r="CF183">
        <v>0</v>
      </c>
      <c r="CG183">
        <v>3.2998385365853702</v>
      </c>
      <c r="CH183">
        <v>5.4102439024388896E-3</v>
      </c>
      <c r="CI183">
        <v>2.5749625249232599E-3</v>
      </c>
      <c r="CJ183">
        <v>1</v>
      </c>
      <c r="CK183">
        <v>1</v>
      </c>
      <c r="CL183">
        <v>3</v>
      </c>
      <c r="CM183" t="s">
        <v>255</v>
      </c>
      <c r="CN183">
        <v>1.8608100000000001</v>
      </c>
      <c r="CO183">
        <v>1.8577600000000001</v>
      </c>
      <c r="CP183">
        <v>1.8605</v>
      </c>
      <c r="CQ183">
        <v>1.8533299999999999</v>
      </c>
      <c r="CR183">
        <v>1.8518699999999999</v>
      </c>
      <c r="CS183">
        <v>1.8527199999999999</v>
      </c>
      <c r="CT183">
        <v>1.85643</v>
      </c>
      <c r="CU183">
        <v>1.86266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-0.51400000000000001</v>
      </c>
      <c r="DJ183">
        <v>2.4E-2</v>
      </c>
      <c r="DK183">
        <v>3</v>
      </c>
      <c r="DL183">
        <v>616.52200000000005</v>
      </c>
      <c r="DM183">
        <v>288.11099999999999</v>
      </c>
      <c r="DN183">
        <v>22.999400000000001</v>
      </c>
      <c r="DO183">
        <v>24.55</v>
      </c>
      <c r="DP183">
        <v>30.0001</v>
      </c>
      <c r="DQ183">
        <v>24.630600000000001</v>
      </c>
      <c r="DR183">
        <v>24.6403</v>
      </c>
      <c r="DS183">
        <v>25.415500000000002</v>
      </c>
      <c r="DT183">
        <v>28.622599999999998</v>
      </c>
      <c r="DU183">
        <v>91.805599999999998</v>
      </c>
      <c r="DV183">
        <v>23</v>
      </c>
      <c r="DW183">
        <v>570</v>
      </c>
      <c r="DX183">
        <v>19</v>
      </c>
      <c r="DY183">
        <v>101.142</v>
      </c>
      <c r="DZ183">
        <v>105.113</v>
      </c>
    </row>
    <row r="184" spans="1:130" x14ac:dyDescent="0.25">
      <c r="A184">
        <v>168</v>
      </c>
      <c r="B184">
        <v>1560441389</v>
      </c>
      <c r="C184">
        <v>334</v>
      </c>
      <c r="D184" t="s">
        <v>578</v>
      </c>
      <c r="E184" t="s">
        <v>579</v>
      </c>
      <c r="G184">
        <v>1560441378.6612899</v>
      </c>
      <c r="H184">
        <f t="shared" si="58"/>
        <v>2.0242161662391281E-3</v>
      </c>
      <c r="I184">
        <f t="shared" si="59"/>
        <v>34.755944846544082</v>
      </c>
      <c r="J184">
        <f t="shared" si="60"/>
        <v>487.779032258065</v>
      </c>
      <c r="K184">
        <f t="shared" si="61"/>
        <v>270.63438799155415</v>
      </c>
      <c r="L184">
        <f t="shared" si="62"/>
        <v>26.932581959317588</v>
      </c>
      <c r="M184">
        <f t="shared" si="63"/>
        <v>48.542052847832963</v>
      </c>
      <c r="N184">
        <f t="shared" si="64"/>
        <v>0.27190705511255669</v>
      </c>
      <c r="O184">
        <f t="shared" si="65"/>
        <v>3</v>
      </c>
      <c r="P184">
        <f t="shared" si="66"/>
        <v>0.26011902222713373</v>
      </c>
      <c r="Q184">
        <f t="shared" si="67"/>
        <v>0.16359390911767327</v>
      </c>
      <c r="R184">
        <f t="shared" si="68"/>
        <v>215.02278737093607</v>
      </c>
      <c r="S184">
        <f t="shared" si="69"/>
        <v>24.164653353159139</v>
      </c>
      <c r="T184">
        <f t="shared" si="70"/>
        <v>23.840833870967749</v>
      </c>
      <c r="U184">
        <f t="shared" si="71"/>
        <v>2.9664586362380883</v>
      </c>
      <c r="V184">
        <f t="shared" si="72"/>
        <v>76.406693889907416</v>
      </c>
      <c r="W184">
        <f t="shared" si="73"/>
        <v>2.2121826765223593</v>
      </c>
      <c r="X184">
        <f t="shared" si="74"/>
        <v>2.8952733901951584</v>
      </c>
      <c r="Y184">
        <f t="shared" si="75"/>
        <v>0.75427595971572892</v>
      </c>
      <c r="Z184">
        <f t="shared" si="76"/>
        <v>-89.267932931145552</v>
      </c>
      <c r="AA184">
        <f t="shared" si="77"/>
        <v>-65.220042000008036</v>
      </c>
      <c r="AB184">
        <f t="shared" si="78"/>
        <v>-4.5358312679646948</v>
      </c>
      <c r="AC184">
        <f t="shared" si="79"/>
        <v>55.998981171817803</v>
      </c>
      <c r="AD184">
        <v>0</v>
      </c>
      <c r="AE184">
        <v>0</v>
      </c>
      <c r="AF184">
        <v>3</v>
      </c>
      <c r="AG184">
        <v>9</v>
      </c>
      <c r="AH184">
        <v>2</v>
      </c>
      <c r="AI184">
        <f t="shared" si="80"/>
        <v>1</v>
      </c>
      <c r="AJ184">
        <f t="shared" si="81"/>
        <v>0</v>
      </c>
      <c r="AK184">
        <f t="shared" si="82"/>
        <v>67853.041982685405</v>
      </c>
      <c r="AL184">
        <f t="shared" si="83"/>
        <v>1200.00096774194</v>
      </c>
      <c r="AM184">
        <f t="shared" si="84"/>
        <v>963.36197361387224</v>
      </c>
      <c r="AN184">
        <f t="shared" si="85"/>
        <v>0.80280099725806475</v>
      </c>
      <c r="AO184">
        <f t="shared" si="86"/>
        <v>0.22320040987741949</v>
      </c>
      <c r="AP184">
        <v>10</v>
      </c>
      <c r="AQ184">
        <v>1</v>
      </c>
      <c r="AR184" t="s">
        <v>237</v>
      </c>
      <c r="AS184">
        <v>1560441378.6612899</v>
      </c>
      <c r="AT184">
        <v>487.779032258065</v>
      </c>
      <c r="AU184">
        <v>547.34874193548399</v>
      </c>
      <c r="AV184">
        <v>22.229309677419302</v>
      </c>
      <c r="AW184">
        <v>18.930748387096799</v>
      </c>
      <c r="AX184">
        <v>600.02499999999998</v>
      </c>
      <c r="AY184">
        <v>99.416632258064496</v>
      </c>
      <c r="AZ184">
        <v>9.9848848387096803E-2</v>
      </c>
      <c r="BA184">
        <v>23.4375838709677</v>
      </c>
      <c r="BB184">
        <v>23.840238709677401</v>
      </c>
      <c r="BC184">
        <v>23.841429032258102</v>
      </c>
      <c r="BD184">
        <v>0</v>
      </c>
      <c r="BE184">
        <v>0</v>
      </c>
      <c r="BF184">
        <v>12997.2161290323</v>
      </c>
      <c r="BG184">
        <v>1039.88064516129</v>
      </c>
      <c r="BH184">
        <v>11.400067096774199</v>
      </c>
      <c r="BI184">
        <v>1200.00096774194</v>
      </c>
      <c r="BJ184">
        <v>0.33000499999999999</v>
      </c>
      <c r="BK184">
        <v>0.330008225806452</v>
      </c>
      <c r="BL184">
        <v>0.33000774193548399</v>
      </c>
      <c r="BM184">
        <v>9.9790716129032307E-3</v>
      </c>
      <c r="BN184">
        <v>26</v>
      </c>
      <c r="BO184">
        <v>17743.125806451601</v>
      </c>
      <c r="BP184">
        <v>1560439127</v>
      </c>
      <c r="BQ184" t="s">
        <v>238</v>
      </c>
      <c r="BR184">
        <v>2</v>
      </c>
      <c r="BS184">
        <v>-0.51400000000000001</v>
      </c>
      <c r="BT184">
        <v>2.4E-2</v>
      </c>
      <c r="BU184">
        <v>400</v>
      </c>
      <c r="BV184">
        <v>19</v>
      </c>
      <c r="BW184">
        <v>0.04</v>
      </c>
      <c r="BX184">
        <v>0.04</v>
      </c>
      <c r="BY184">
        <v>34.694065702241303</v>
      </c>
      <c r="BZ184">
        <v>2.6249863636095698</v>
      </c>
      <c r="CA184">
        <v>0.26743970276426499</v>
      </c>
      <c r="CB184">
        <v>0</v>
      </c>
      <c r="CC184">
        <v>-59.505870731707297</v>
      </c>
      <c r="CD184">
        <v>-4.6950794425092601</v>
      </c>
      <c r="CE184">
        <v>0.47520453426631898</v>
      </c>
      <c r="CF184">
        <v>0</v>
      </c>
      <c r="CG184">
        <v>3.29908731707317</v>
      </c>
      <c r="CH184">
        <v>-2.1756794425089401E-2</v>
      </c>
      <c r="CI184">
        <v>4.3584177171337802E-3</v>
      </c>
      <c r="CJ184">
        <v>1</v>
      </c>
      <c r="CK184">
        <v>1</v>
      </c>
      <c r="CL184">
        <v>3</v>
      </c>
      <c r="CM184" t="s">
        <v>255</v>
      </c>
      <c r="CN184">
        <v>1.8608100000000001</v>
      </c>
      <c r="CO184">
        <v>1.8577600000000001</v>
      </c>
      <c r="CP184">
        <v>1.8605</v>
      </c>
      <c r="CQ184">
        <v>1.8533299999999999</v>
      </c>
      <c r="CR184">
        <v>1.85189</v>
      </c>
      <c r="CS184">
        <v>1.8527199999999999</v>
      </c>
      <c r="CT184">
        <v>1.85642</v>
      </c>
      <c r="CU184">
        <v>1.86266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-0.51400000000000001</v>
      </c>
      <c r="DJ184">
        <v>2.4E-2</v>
      </c>
      <c r="DK184">
        <v>3</v>
      </c>
      <c r="DL184">
        <v>616.22900000000004</v>
      </c>
      <c r="DM184">
        <v>288.255</v>
      </c>
      <c r="DN184">
        <v>22.999400000000001</v>
      </c>
      <c r="DO184">
        <v>24.55</v>
      </c>
      <c r="DP184">
        <v>30.0001</v>
      </c>
      <c r="DQ184">
        <v>24.630600000000001</v>
      </c>
      <c r="DR184">
        <v>24.6403</v>
      </c>
      <c r="DS184">
        <v>25.553100000000001</v>
      </c>
      <c r="DT184">
        <v>28.622599999999998</v>
      </c>
      <c r="DU184">
        <v>91.805599999999998</v>
      </c>
      <c r="DV184">
        <v>23</v>
      </c>
      <c r="DW184">
        <v>575</v>
      </c>
      <c r="DX184">
        <v>19</v>
      </c>
      <c r="DY184">
        <v>101.142</v>
      </c>
      <c r="DZ184">
        <v>105.113</v>
      </c>
    </row>
    <row r="185" spans="1:130" x14ac:dyDescent="0.25">
      <c r="A185">
        <v>169</v>
      </c>
      <c r="B185">
        <v>1560441391</v>
      </c>
      <c r="C185">
        <v>336</v>
      </c>
      <c r="D185" t="s">
        <v>580</v>
      </c>
      <c r="E185" t="s">
        <v>581</v>
      </c>
      <c r="G185">
        <v>1560441380.6612899</v>
      </c>
      <c r="H185">
        <f t="shared" si="58"/>
        <v>2.0231670712574906E-3</v>
      </c>
      <c r="I185">
        <f t="shared" si="59"/>
        <v>34.874423694779637</v>
      </c>
      <c r="J185">
        <f t="shared" si="60"/>
        <v>490.894096774194</v>
      </c>
      <c r="K185">
        <f t="shared" si="61"/>
        <v>272.74670349109681</v>
      </c>
      <c r="L185">
        <f t="shared" si="62"/>
        <v>27.142663045649428</v>
      </c>
      <c r="M185">
        <f t="shared" si="63"/>
        <v>48.851820716048749</v>
      </c>
      <c r="N185">
        <f t="shared" si="64"/>
        <v>0.27158513984645716</v>
      </c>
      <c r="O185">
        <f t="shared" si="65"/>
        <v>3</v>
      </c>
      <c r="P185">
        <f t="shared" si="66"/>
        <v>0.25982439889489201</v>
      </c>
      <c r="Q185">
        <f t="shared" si="67"/>
        <v>0.16340745410238375</v>
      </c>
      <c r="R185">
        <f t="shared" si="68"/>
        <v>215.02364612951089</v>
      </c>
      <c r="S185">
        <f t="shared" si="69"/>
        <v>24.164580809949275</v>
      </c>
      <c r="T185">
        <f t="shared" si="70"/>
        <v>23.842027419354849</v>
      </c>
      <c r="U185">
        <f t="shared" si="71"/>
        <v>2.9666715830373067</v>
      </c>
      <c r="V185">
        <f t="shared" si="72"/>
        <v>76.399738484203993</v>
      </c>
      <c r="W185">
        <f t="shared" si="73"/>
        <v>2.2119352407932498</v>
      </c>
      <c r="X185">
        <f t="shared" si="74"/>
        <v>2.8952131050168162</v>
      </c>
      <c r="Y185">
        <f t="shared" si="75"/>
        <v>0.75473634224405695</v>
      </c>
      <c r="Z185">
        <f t="shared" si="76"/>
        <v>-89.221667842455332</v>
      </c>
      <c r="AA185">
        <f t="shared" si="77"/>
        <v>-65.468906748392214</v>
      </c>
      <c r="AB185">
        <f t="shared" si="78"/>
        <v>-4.5531585106695447</v>
      </c>
      <c r="AC185">
        <f t="shared" si="79"/>
        <v>55.779913027993814</v>
      </c>
      <c r="AD185">
        <v>0</v>
      </c>
      <c r="AE185">
        <v>0</v>
      </c>
      <c r="AF185">
        <v>3</v>
      </c>
      <c r="AG185">
        <v>9</v>
      </c>
      <c r="AH185">
        <v>2</v>
      </c>
      <c r="AI185">
        <f t="shared" si="80"/>
        <v>1</v>
      </c>
      <c r="AJ185">
        <f t="shared" si="81"/>
        <v>0</v>
      </c>
      <c r="AK185">
        <f t="shared" si="82"/>
        <v>67855.960430085266</v>
      </c>
      <c r="AL185">
        <f t="shared" si="83"/>
        <v>1200.0061290322601</v>
      </c>
      <c r="AM185">
        <f t="shared" si="84"/>
        <v>963.36612203839809</v>
      </c>
      <c r="AN185">
        <f t="shared" si="85"/>
        <v>0.80280100137096855</v>
      </c>
      <c r="AO185">
        <f t="shared" si="86"/>
        <v>0.22320034015161314</v>
      </c>
      <c r="AP185">
        <v>10</v>
      </c>
      <c r="AQ185">
        <v>1</v>
      </c>
      <c r="AR185" t="s">
        <v>237</v>
      </c>
      <c r="AS185">
        <v>1560441380.6612899</v>
      </c>
      <c r="AT185">
        <v>490.894096774194</v>
      </c>
      <c r="AU185">
        <v>550.67193548387104</v>
      </c>
      <c r="AV185">
        <v>22.226929032258099</v>
      </c>
      <c r="AW185">
        <v>18.930012903225801</v>
      </c>
      <c r="AX185">
        <v>600.01474193548404</v>
      </c>
      <c r="AY185">
        <v>99.416232258064497</v>
      </c>
      <c r="AZ185">
        <v>9.9775445161290305E-2</v>
      </c>
      <c r="BA185">
        <v>23.437238709677398</v>
      </c>
      <c r="BB185">
        <v>23.841496774193601</v>
      </c>
      <c r="BC185">
        <v>23.842558064516101</v>
      </c>
      <c r="BD185">
        <v>0</v>
      </c>
      <c r="BE185">
        <v>0</v>
      </c>
      <c r="BF185">
        <v>12997.8806451613</v>
      </c>
      <c r="BG185">
        <v>1039.88483870968</v>
      </c>
      <c r="BH185">
        <v>11.7135</v>
      </c>
      <c r="BI185">
        <v>1200.0061290322601</v>
      </c>
      <c r="BJ185">
        <v>0.33000596774193602</v>
      </c>
      <c r="BK185">
        <v>0.330008225806452</v>
      </c>
      <c r="BL185">
        <v>0.33000667741935502</v>
      </c>
      <c r="BM185">
        <v>9.97922806451613E-3</v>
      </c>
      <c r="BN185">
        <v>26</v>
      </c>
      <c r="BO185">
        <v>17743.2</v>
      </c>
      <c r="BP185">
        <v>1560439127</v>
      </c>
      <c r="BQ185" t="s">
        <v>238</v>
      </c>
      <c r="BR185">
        <v>2</v>
      </c>
      <c r="BS185">
        <v>-0.51400000000000001</v>
      </c>
      <c r="BT185">
        <v>2.4E-2</v>
      </c>
      <c r="BU185">
        <v>400</v>
      </c>
      <c r="BV185">
        <v>19</v>
      </c>
      <c r="BW185">
        <v>0.04</v>
      </c>
      <c r="BX185">
        <v>0.04</v>
      </c>
      <c r="BY185">
        <v>34.804872939794897</v>
      </c>
      <c r="BZ185">
        <v>2.7260979482285399</v>
      </c>
      <c r="CA185">
        <v>0.27992005718964902</v>
      </c>
      <c r="CB185">
        <v>0</v>
      </c>
      <c r="CC185">
        <v>-59.708375609756096</v>
      </c>
      <c r="CD185">
        <v>-4.95666271777083</v>
      </c>
      <c r="CE185">
        <v>0.50693095252176901</v>
      </c>
      <c r="CF185">
        <v>0</v>
      </c>
      <c r="CG185">
        <v>3.2975619512195098</v>
      </c>
      <c r="CH185">
        <v>-4.9749825783975597E-2</v>
      </c>
      <c r="CI185">
        <v>6.6143009215296096E-3</v>
      </c>
      <c r="CJ185">
        <v>1</v>
      </c>
      <c r="CK185">
        <v>1</v>
      </c>
      <c r="CL185">
        <v>3</v>
      </c>
      <c r="CM185" t="s">
        <v>255</v>
      </c>
      <c r="CN185">
        <v>1.8608100000000001</v>
      </c>
      <c r="CO185">
        <v>1.8577600000000001</v>
      </c>
      <c r="CP185">
        <v>1.8605</v>
      </c>
      <c r="CQ185">
        <v>1.8533299999999999</v>
      </c>
      <c r="CR185">
        <v>1.8519000000000001</v>
      </c>
      <c r="CS185">
        <v>1.85273</v>
      </c>
      <c r="CT185">
        <v>1.85643</v>
      </c>
      <c r="CU185">
        <v>1.86267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-0.51400000000000001</v>
      </c>
      <c r="DJ185">
        <v>2.4E-2</v>
      </c>
      <c r="DK185">
        <v>3</v>
      </c>
      <c r="DL185">
        <v>615.66200000000003</v>
      </c>
      <c r="DM185">
        <v>288.46699999999998</v>
      </c>
      <c r="DN185">
        <v>22.999199999999998</v>
      </c>
      <c r="DO185">
        <v>24.55</v>
      </c>
      <c r="DP185">
        <v>30</v>
      </c>
      <c r="DQ185">
        <v>24.630600000000001</v>
      </c>
      <c r="DR185">
        <v>24.6403</v>
      </c>
      <c r="DS185">
        <v>25.680399999999999</v>
      </c>
      <c r="DT185">
        <v>28.622599999999998</v>
      </c>
      <c r="DU185">
        <v>91.805599999999998</v>
      </c>
      <c r="DV185">
        <v>23</v>
      </c>
      <c r="DW185">
        <v>580</v>
      </c>
      <c r="DX185">
        <v>19</v>
      </c>
      <c r="DY185">
        <v>101.142</v>
      </c>
      <c r="DZ185">
        <v>105.11199999999999</v>
      </c>
    </row>
    <row r="186" spans="1:130" x14ac:dyDescent="0.25">
      <c r="A186">
        <v>170</v>
      </c>
      <c r="B186">
        <v>1560441393</v>
      </c>
      <c r="C186">
        <v>338</v>
      </c>
      <c r="D186" t="s">
        <v>582</v>
      </c>
      <c r="E186" t="s">
        <v>583</v>
      </c>
      <c r="G186">
        <v>1560441382.6612899</v>
      </c>
      <c r="H186">
        <f t="shared" si="58"/>
        <v>2.0221096501139317E-3</v>
      </c>
      <c r="I186">
        <f t="shared" si="59"/>
        <v>34.999855517400846</v>
      </c>
      <c r="J186">
        <f t="shared" si="60"/>
        <v>494.015806451613</v>
      </c>
      <c r="K186">
        <f t="shared" si="61"/>
        <v>274.86965201656773</v>
      </c>
      <c r="L186">
        <f t="shared" si="62"/>
        <v>27.353812494589775</v>
      </c>
      <c r="M186">
        <f t="shared" si="63"/>
        <v>49.16226887872827</v>
      </c>
      <c r="N186">
        <f t="shared" si="64"/>
        <v>0.27132616622084843</v>
      </c>
      <c r="O186">
        <f t="shared" si="65"/>
        <v>3</v>
      </c>
      <c r="P186">
        <f t="shared" si="66"/>
        <v>0.25958735906509395</v>
      </c>
      <c r="Q186">
        <f t="shared" si="67"/>
        <v>0.16325744324528221</v>
      </c>
      <c r="R186">
        <f t="shared" si="68"/>
        <v>215.02413783061331</v>
      </c>
      <c r="S186">
        <f t="shared" si="69"/>
        <v>24.16427612052378</v>
      </c>
      <c r="T186">
        <f t="shared" si="70"/>
        <v>23.842338709677449</v>
      </c>
      <c r="U186">
        <f t="shared" si="71"/>
        <v>2.9667271240623347</v>
      </c>
      <c r="V186">
        <f t="shared" si="72"/>
        <v>76.394242130743208</v>
      </c>
      <c r="W186">
        <f t="shared" si="73"/>
        <v>2.2116990672374905</v>
      </c>
      <c r="X186">
        <f t="shared" si="74"/>
        <v>2.895112256565525</v>
      </c>
      <c r="Y186">
        <f t="shared" si="75"/>
        <v>0.7550280568248442</v>
      </c>
      <c r="Z186">
        <f t="shared" si="76"/>
        <v>-89.175035570024392</v>
      </c>
      <c r="AA186">
        <f t="shared" si="77"/>
        <v>-65.612643096775784</v>
      </c>
      <c r="AB186">
        <f t="shared" si="78"/>
        <v>-4.563148794539936</v>
      </c>
      <c r="AC186">
        <f t="shared" si="79"/>
        <v>55.67331036927321</v>
      </c>
      <c r="AD186">
        <v>0</v>
      </c>
      <c r="AE186">
        <v>0</v>
      </c>
      <c r="AF186">
        <v>3</v>
      </c>
      <c r="AG186">
        <v>9</v>
      </c>
      <c r="AH186">
        <v>1</v>
      </c>
      <c r="AI186">
        <f t="shared" si="80"/>
        <v>1</v>
      </c>
      <c r="AJ186">
        <f t="shared" si="81"/>
        <v>0</v>
      </c>
      <c r="AK186">
        <f t="shared" si="82"/>
        <v>67860.672622241429</v>
      </c>
      <c r="AL186">
        <f t="shared" si="83"/>
        <v>1200.0093548387099</v>
      </c>
      <c r="AM186">
        <f t="shared" si="84"/>
        <v>963.36860100850436</v>
      </c>
      <c r="AN186">
        <f t="shared" si="85"/>
        <v>0.80280090911290292</v>
      </c>
      <c r="AO186">
        <f t="shared" si="86"/>
        <v>0.22320027620322572</v>
      </c>
      <c r="AP186">
        <v>10</v>
      </c>
      <c r="AQ186">
        <v>1</v>
      </c>
      <c r="AR186" t="s">
        <v>237</v>
      </c>
      <c r="AS186">
        <v>1560441382.6612899</v>
      </c>
      <c r="AT186">
        <v>494.015806451613</v>
      </c>
      <c r="AU186">
        <v>554.01280645161296</v>
      </c>
      <c r="AV186">
        <v>22.224651612903202</v>
      </c>
      <c r="AW186">
        <v>18.929425806451601</v>
      </c>
      <c r="AX186">
        <v>600.01016129032303</v>
      </c>
      <c r="AY186">
        <v>99.415748387096798</v>
      </c>
      <c r="AZ186">
        <v>9.9830338709677405E-2</v>
      </c>
      <c r="BA186">
        <v>23.436661290322601</v>
      </c>
      <c r="BB186">
        <v>23.8422290322581</v>
      </c>
      <c r="BC186">
        <v>23.842448387096798</v>
      </c>
      <c r="BD186">
        <v>0</v>
      </c>
      <c r="BE186">
        <v>0</v>
      </c>
      <c r="BF186">
        <v>12998.9290322581</v>
      </c>
      <c r="BG186">
        <v>1039.88258064516</v>
      </c>
      <c r="BH186">
        <v>12.420727419354799</v>
      </c>
      <c r="BI186">
        <v>1200.0093548387099</v>
      </c>
      <c r="BJ186">
        <v>0.33000638709677399</v>
      </c>
      <c r="BK186">
        <v>0.33000809677419402</v>
      </c>
      <c r="BL186">
        <v>0.33000603225806402</v>
      </c>
      <c r="BM186">
        <v>9.9795041935483893E-3</v>
      </c>
      <c r="BN186">
        <v>26</v>
      </c>
      <c r="BO186">
        <v>17743.245161290299</v>
      </c>
      <c r="BP186">
        <v>1560439127</v>
      </c>
      <c r="BQ186" t="s">
        <v>238</v>
      </c>
      <c r="BR186">
        <v>2</v>
      </c>
      <c r="BS186">
        <v>-0.51400000000000001</v>
      </c>
      <c r="BT186">
        <v>2.4E-2</v>
      </c>
      <c r="BU186">
        <v>400</v>
      </c>
      <c r="BV186">
        <v>19</v>
      </c>
      <c r="BW186">
        <v>0.04</v>
      </c>
      <c r="BX186">
        <v>0.04</v>
      </c>
      <c r="BY186">
        <v>34.925014507864503</v>
      </c>
      <c r="BZ186">
        <v>3.0012232924515301</v>
      </c>
      <c r="CA186">
        <v>0.31251381213655</v>
      </c>
      <c r="CB186">
        <v>0</v>
      </c>
      <c r="CC186">
        <v>-59.921278048780501</v>
      </c>
      <c r="CD186">
        <v>-5.5240076655060601</v>
      </c>
      <c r="CE186">
        <v>0.57241474879679199</v>
      </c>
      <c r="CF186">
        <v>0</v>
      </c>
      <c r="CG186">
        <v>3.2958358536585401</v>
      </c>
      <c r="CH186">
        <v>-6.9724390243901202E-2</v>
      </c>
      <c r="CI186">
        <v>7.9950502906058207E-3</v>
      </c>
      <c r="CJ186">
        <v>1</v>
      </c>
      <c r="CK186">
        <v>1</v>
      </c>
      <c r="CL186">
        <v>3</v>
      </c>
      <c r="CM186" t="s">
        <v>255</v>
      </c>
      <c r="CN186">
        <v>1.8608100000000001</v>
      </c>
      <c r="CO186">
        <v>1.8577600000000001</v>
      </c>
      <c r="CP186">
        <v>1.8605100000000001</v>
      </c>
      <c r="CQ186">
        <v>1.8533299999999999</v>
      </c>
      <c r="CR186">
        <v>1.8519000000000001</v>
      </c>
      <c r="CS186">
        <v>1.85273</v>
      </c>
      <c r="CT186">
        <v>1.85646</v>
      </c>
      <c r="CU186">
        <v>1.86266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-0.51400000000000001</v>
      </c>
      <c r="DJ186">
        <v>2.4E-2</v>
      </c>
      <c r="DK186">
        <v>3</v>
      </c>
      <c r="DL186">
        <v>616.30799999999999</v>
      </c>
      <c r="DM186">
        <v>288.2</v>
      </c>
      <c r="DN186">
        <v>22.998899999999999</v>
      </c>
      <c r="DO186">
        <v>24.55</v>
      </c>
      <c r="DP186">
        <v>30</v>
      </c>
      <c r="DQ186">
        <v>24.630600000000001</v>
      </c>
      <c r="DR186">
        <v>24.6403</v>
      </c>
      <c r="DS186">
        <v>25.768000000000001</v>
      </c>
      <c r="DT186">
        <v>28.622599999999998</v>
      </c>
      <c r="DU186">
        <v>91.805599999999998</v>
      </c>
      <c r="DV186">
        <v>23</v>
      </c>
      <c r="DW186">
        <v>580</v>
      </c>
      <c r="DX186">
        <v>19</v>
      </c>
      <c r="DY186">
        <v>101.142</v>
      </c>
      <c r="DZ186">
        <v>105.111</v>
      </c>
    </row>
    <row r="187" spans="1:130" x14ac:dyDescent="0.25">
      <c r="A187">
        <v>171</v>
      </c>
      <c r="B187">
        <v>1560441395</v>
      </c>
      <c r="C187">
        <v>340</v>
      </c>
      <c r="D187" t="s">
        <v>584</v>
      </c>
      <c r="E187" t="s">
        <v>585</v>
      </c>
      <c r="G187">
        <v>1560441384.6612899</v>
      </c>
      <c r="H187">
        <f t="shared" si="58"/>
        <v>2.021191734014981E-3</v>
      </c>
      <c r="I187">
        <f t="shared" si="59"/>
        <v>35.122209522591319</v>
      </c>
      <c r="J187">
        <f t="shared" si="60"/>
        <v>497.14412903225798</v>
      </c>
      <c r="K187">
        <f t="shared" si="61"/>
        <v>277.08076329332511</v>
      </c>
      <c r="L187">
        <f t="shared" si="62"/>
        <v>27.573727202701342</v>
      </c>
      <c r="M187">
        <f t="shared" si="63"/>
        <v>49.473360876547964</v>
      </c>
      <c r="N187">
        <f t="shared" si="64"/>
        <v>0.27115088768876644</v>
      </c>
      <c r="O187">
        <f t="shared" si="65"/>
        <v>3</v>
      </c>
      <c r="P187">
        <f t="shared" si="66"/>
        <v>0.25942691465556411</v>
      </c>
      <c r="Q187">
        <f t="shared" si="67"/>
        <v>0.16315590683778108</v>
      </c>
      <c r="R187">
        <f t="shared" si="68"/>
        <v>215.02439539974307</v>
      </c>
      <c r="S187">
        <f t="shared" si="69"/>
        <v>24.163521802107592</v>
      </c>
      <c r="T187">
        <f t="shared" si="70"/>
        <v>23.841762903225799</v>
      </c>
      <c r="U187">
        <f t="shared" si="71"/>
        <v>2.9666243882694614</v>
      </c>
      <c r="V187">
        <f t="shared" si="72"/>
        <v>76.391051685379125</v>
      </c>
      <c r="W187">
        <f t="shared" si="73"/>
        <v>2.211474577056225</v>
      </c>
      <c r="X187">
        <f t="shared" si="74"/>
        <v>2.8949393001739372</v>
      </c>
      <c r="Y187">
        <f t="shared" si="75"/>
        <v>0.75514981121323643</v>
      </c>
      <c r="Z187">
        <f t="shared" si="76"/>
        <v>-89.134555470060661</v>
      </c>
      <c r="AA187">
        <f t="shared" si="77"/>
        <v>-65.67968527742407</v>
      </c>
      <c r="AB187">
        <f t="shared" si="78"/>
        <v>-4.5677751934377557</v>
      </c>
      <c r="AC187">
        <f t="shared" si="79"/>
        <v>55.642379458820571</v>
      </c>
      <c r="AD187">
        <v>0</v>
      </c>
      <c r="AE187">
        <v>0</v>
      </c>
      <c r="AF187">
        <v>3</v>
      </c>
      <c r="AG187">
        <v>9</v>
      </c>
      <c r="AH187">
        <v>1</v>
      </c>
      <c r="AI187">
        <f t="shared" si="80"/>
        <v>1</v>
      </c>
      <c r="AJ187">
        <f t="shared" si="81"/>
        <v>0</v>
      </c>
      <c r="AK187">
        <f t="shared" si="82"/>
        <v>67866.701060492851</v>
      </c>
      <c r="AL187">
        <f t="shared" si="83"/>
        <v>1200.01096774194</v>
      </c>
      <c r="AM187">
        <f t="shared" si="84"/>
        <v>963.3698033317097</v>
      </c>
      <c r="AN187">
        <f t="shared" si="85"/>
        <v>0.80280083201612906</v>
      </c>
      <c r="AO187">
        <f t="shared" si="86"/>
        <v>0.22320026500322573</v>
      </c>
      <c r="AP187">
        <v>10</v>
      </c>
      <c r="AQ187">
        <v>1</v>
      </c>
      <c r="AR187" t="s">
        <v>237</v>
      </c>
      <c r="AS187">
        <v>1560441384.6612899</v>
      </c>
      <c r="AT187">
        <v>497.14412903225798</v>
      </c>
      <c r="AU187">
        <v>557.35232258064502</v>
      </c>
      <c r="AV187">
        <v>22.222496774193498</v>
      </c>
      <c r="AW187">
        <v>18.9288967741935</v>
      </c>
      <c r="AX187">
        <v>600.035161290323</v>
      </c>
      <c r="AY187">
        <v>99.415129032258093</v>
      </c>
      <c r="AZ187">
        <v>9.9997441935483905E-2</v>
      </c>
      <c r="BA187">
        <v>23.435670967741899</v>
      </c>
      <c r="BB187">
        <v>23.842151612903201</v>
      </c>
      <c r="BC187">
        <v>23.8413741935484</v>
      </c>
      <c r="BD187">
        <v>0</v>
      </c>
      <c r="BE187">
        <v>0</v>
      </c>
      <c r="BF187">
        <v>13000.2580645161</v>
      </c>
      <c r="BG187">
        <v>1039.8667741935501</v>
      </c>
      <c r="BH187">
        <v>13.3065561290323</v>
      </c>
      <c r="BI187">
        <v>1200.01096774194</v>
      </c>
      <c r="BJ187">
        <v>0.33000616129032301</v>
      </c>
      <c r="BK187">
        <v>0.33000812903225801</v>
      </c>
      <c r="BL187">
        <v>0.33000583870967698</v>
      </c>
      <c r="BM187">
        <v>9.9798487096774205E-3</v>
      </c>
      <c r="BN187">
        <v>26</v>
      </c>
      <c r="BO187">
        <v>17743.264516128998</v>
      </c>
      <c r="BP187">
        <v>1560439127</v>
      </c>
      <c r="BQ187" t="s">
        <v>238</v>
      </c>
      <c r="BR187">
        <v>2</v>
      </c>
      <c r="BS187">
        <v>-0.51400000000000001</v>
      </c>
      <c r="BT187">
        <v>2.4E-2</v>
      </c>
      <c r="BU187">
        <v>400</v>
      </c>
      <c r="BV187">
        <v>19</v>
      </c>
      <c r="BW187">
        <v>0.04</v>
      </c>
      <c r="BX187">
        <v>0.04</v>
      </c>
      <c r="BY187">
        <v>35.050531435616101</v>
      </c>
      <c r="BZ187">
        <v>3.3718422670832302</v>
      </c>
      <c r="CA187">
        <v>0.35330257170609197</v>
      </c>
      <c r="CB187">
        <v>0</v>
      </c>
      <c r="CC187">
        <v>-60.136948780487799</v>
      </c>
      <c r="CD187">
        <v>-6.1079937282232599</v>
      </c>
      <c r="CE187">
        <v>0.63338898544950795</v>
      </c>
      <c r="CF187">
        <v>0</v>
      </c>
      <c r="CG187">
        <v>3.2941575609756102</v>
      </c>
      <c r="CH187">
        <v>-7.9420975609752698E-2</v>
      </c>
      <c r="CI187">
        <v>8.5709924235371302E-3</v>
      </c>
      <c r="CJ187">
        <v>1</v>
      </c>
      <c r="CK187">
        <v>1</v>
      </c>
      <c r="CL187">
        <v>3</v>
      </c>
      <c r="CM187" t="s">
        <v>255</v>
      </c>
      <c r="CN187">
        <v>1.8608100000000001</v>
      </c>
      <c r="CO187">
        <v>1.8577600000000001</v>
      </c>
      <c r="CP187">
        <v>1.8605100000000001</v>
      </c>
      <c r="CQ187">
        <v>1.8533299999999999</v>
      </c>
      <c r="CR187">
        <v>1.8519099999999999</v>
      </c>
      <c r="CS187">
        <v>1.85273</v>
      </c>
      <c r="CT187">
        <v>1.8564700000000001</v>
      </c>
      <c r="CU187">
        <v>1.86266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-0.51400000000000001</v>
      </c>
      <c r="DJ187">
        <v>2.4E-2</v>
      </c>
      <c r="DK187">
        <v>3</v>
      </c>
      <c r="DL187">
        <v>617.11099999999999</v>
      </c>
      <c r="DM187">
        <v>288.14400000000001</v>
      </c>
      <c r="DN187">
        <v>22.998699999999999</v>
      </c>
      <c r="DO187">
        <v>24.55</v>
      </c>
      <c r="DP187">
        <v>30.0001</v>
      </c>
      <c r="DQ187">
        <v>24.630600000000001</v>
      </c>
      <c r="DR187">
        <v>24.6403</v>
      </c>
      <c r="DS187">
        <v>25.904599999999999</v>
      </c>
      <c r="DT187">
        <v>28.622599999999998</v>
      </c>
      <c r="DU187">
        <v>91.805599999999998</v>
      </c>
      <c r="DV187">
        <v>23</v>
      </c>
      <c r="DW187">
        <v>585</v>
      </c>
      <c r="DX187">
        <v>19</v>
      </c>
      <c r="DY187">
        <v>101.142</v>
      </c>
      <c r="DZ187">
        <v>105.111</v>
      </c>
    </row>
    <row r="188" spans="1:130" x14ac:dyDescent="0.25">
      <c r="A188">
        <v>172</v>
      </c>
      <c r="B188">
        <v>1560441397</v>
      </c>
      <c r="C188">
        <v>342</v>
      </c>
      <c r="D188" t="s">
        <v>586</v>
      </c>
      <c r="E188" t="s">
        <v>587</v>
      </c>
      <c r="G188">
        <v>1560441386.6612899</v>
      </c>
      <c r="H188">
        <f t="shared" si="58"/>
        <v>2.0202216339952456E-3</v>
      </c>
      <c r="I188">
        <f t="shared" si="59"/>
        <v>35.240768803298216</v>
      </c>
      <c r="J188">
        <f t="shared" si="60"/>
        <v>500.275483870968</v>
      </c>
      <c r="K188">
        <f t="shared" si="61"/>
        <v>279.31020992501846</v>
      </c>
      <c r="L188">
        <f t="shared" si="62"/>
        <v>27.795475889525349</v>
      </c>
      <c r="M188">
        <f t="shared" si="63"/>
        <v>49.78477211337551</v>
      </c>
      <c r="N188">
        <f t="shared" si="64"/>
        <v>0.27096689271949753</v>
      </c>
      <c r="O188">
        <f t="shared" si="65"/>
        <v>3</v>
      </c>
      <c r="P188">
        <f t="shared" si="66"/>
        <v>0.25925848184663786</v>
      </c>
      <c r="Q188">
        <f t="shared" si="67"/>
        <v>0.16304931585852275</v>
      </c>
      <c r="R188">
        <f t="shared" si="68"/>
        <v>215.02432901237398</v>
      </c>
      <c r="S188">
        <f t="shared" si="69"/>
        <v>24.162549993638574</v>
      </c>
      <c r="T188">
        <f t="shared" si="70"/>
        <v>23.841253225806447</v>
      </c>
      <c r="U188">
        <f t="shared" si="71"/>
        <v>2.9665334538606554</v>
      </c>
      <c r="V188">
        <f t="shared" si="72"/>
        <v>76.389180188315905</v>
      </c>
      <c r="W188">
        <f t="shared" si="73"/>
        <v>2.2112577324326508</v>
      </c>
      <c r="X188">
        <f t="shared" si="74"/>
        <v>2.8947263565094175</v>
      </c>
      <c r="Y188">
        <f t="shared" si="75"/>
        <v>0.75527572142800459</v>
      </c>
      <c r="Z188">
        <f t="shared" si="76"/>
        <v>-89.091774059190328</v>
      </c>
      <c r="AA188">
        <f t="shared" si="77"/>
        <v>-65.794465664519706</v>
      </c>
      <c r="AB188">
        <f t="shared" si="78"/>
        <v>-4.5757177390742676</v>
      </c>
      <c r="AC188">
        <f t="shared" si="79"/>
        <v>55.562371549589685</v>
      </c>
      <c r="AD188">
        <v>0</v>
      </c>
      <c r="AE188">
        <v>0</v>
      </c>
      <c r="AF188">
        <v>3</v>
      </c>
      <c r="AG188">
        <v>8</v>
      </c>
      <c r="AH188">
        <v>1</v>
      </c>
      <c r="AI188">
        <f t="shared" si="80"/>
        <v>1</v>
      </c>
      <c r="AJ188">
        <f t="shared" si="81"/>
        <v>0</v>
      </c>
      <c r="AK188">
        <f t="shared" si="82"/>
        <v>67872.348237417391</v>
      </c>
      <c r="AL188">
        <f t="shared" si="83"/>
        <v>1200.0106451612901</v>
      </c>
      <c r="AM188">
        <f t="shared" si="84"/>
        <v>963.36953013776224</v>
      </c>
      <c r="AN188">
        <f t="shared" si="85"/>
        <v>0.80280082016128984</v>
      </c>
      <c r="AO188">
        <f t="shared" si="86"/>
        <v>0.22320025938709667</v>
      </c>
      <c r="AP188">
        <v>10</v>
      </c>
      <c r="AQ188">
        <v>1</v>
      </c>
      <c r="AR188" t="s">
        <v>237</v>
      </c>
      <c r="AS188">
        <v>1560441386.6612899</v>
      </c>
      <c r="AT188">
        <v>500.275483870968</v>
      </c>
      <c r="AU188">
        <v>560.68951612903197</v>
      </c>
      <c r="AV188">
        <v>22.220409677419301</v>
      </c>
      <c r="AW188">
        <v>18.928464516129001</v>
      </c>
      <c r="AX188">
        <v>600.04993548387097</v>
      </c>
      <c r="AY188">
        <v>99.414693548387106</v>
      </c>
      <c r="AZ188">
        <v>0.100021280645161</v>
      </c>
      <c r="BA188">
        <v>23.434451612903199</v>
      </c>
      <c r="BB188">
        <v>23.841677419354799</v>
      </c>
      <c r="BC188">
        <v>23.8408290322581</v>
      </c>
      <c r="BD188">
        <v>0</v>
      </c>
      <c r="BE188">
        <v>0</v>
      </c>
      <c r="BF188">
        <v>13001.467741935499</v>
      </c>
      <c r="BG188">
        <v>1039.8448387096801</v>
      </c>
      <c r="BH188">
        <v>14.1740193548387</v>
      </c>
      <c r="BI188">
        <v>1200.0106451612901</v>
      </c>
      <c r="BJ188">
        <v>0.33000606451612902</v>
      </c>
      <c r="BK188">
        <v>0.33000793548387097</v>
      </c>
      <c r="BL188">
        <v>0.33000577419354798</v>
      </c>
      <c r="BM188">
        <v>9.9801967741935498E-3</v>
      </c>
      <c r="BN188">
        <v>26</v>
      </c>
      <c r="BO188">
        <v>17743.254838709701</v>
      </c>
      <c r="BP188">
        <v>1560439127</v>
      </c>
      <c r="BQ188" t="s">
        <v>238</v>
      </c>
      <c r="BR188">
        <v>2</v>
      </c>
      <c r="BS188">
        <v>-0.51400000000000001</v>
      </c>
      <c r="BT188">
        <v>2.4E-2</v>
      </c>
      <c r="BU188">
        <v>400</v>
      </c>
      <c r="BV188">
        <v>19</v>
      </c>
      <c r="BW188">
        <v>0.04</v>
      </c>
      <c r="BX188">
        <v>0.04</v>
      </c>
      <c r="BY188">
        <v>35.173159836871697</v>
      </c>
      <c r="BZ188">
        <v>3.80620746147288</v>
      </c>
      <c r="CA188">
        <v>0.39484188736336201</v>
      </c>
      <c r="CB188">
        <v>0</v>
      </c>
      <c r="CC188">
        <v>-60.348641463414602</v>
      </c>
      <c r="CD188">
        <v>-6.7361644599299897</v>
      </c>
      <c r="CE188">
        <v>0.69197507391157698</v>
      </c>
      <c r="CF188">
        <v>0</v>
      </c>
      <c r="CG188">
        <v>3.2924870731707299</v>
      </c>
      <c r="CH188">
        <v>-8.0596306620215802E-2</v>
      </c>
      <c r="CI188">
        <v>8.6341204147330295E-3</v>
      </c>
      <c r="CJ188">
        <v>1</v>
      </c>
      <c r="CK188">
        <v>1</v>
      </c>
      <c r="CL188">
        <v>3</v>
      </c>
      <c r="CM188" t="s">
        <v>255</v>
      </c>
      <c r="CN188">
        <v>1.8608100000000001</v>
      </c>
      <c r="CO188">
        <v>1.8577600000000001</v>
      </c>
      <c r="CP188">
        <v>1.8605</v>
      </c>
      <c r="CQ188">
        <v>1.8533299999999999</v>
      </c>
      <c r="CR188">
        <v>1.85189</v>
      </c>
      <c r="CS188">
        <v>1.85273</v>
      </c>
      <c r="CT188">
        <v>1.85646</v>
      </c>
      <c r="CU188">
        <v>1.86267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-0.51400000000000001</v>
      </c>
      <c r="DJ188">
        <v>2.4E-2</v>
      </c>
      <c r="DK188">
        <v>3</v>
      </c>
      <c r="DL188">
        <v>617.16899999999998</v>
      </c>
      <c r="DM188">
        <v>288.3</v>
      </c>
      <c r="DN188">
        <v>22.998899999999999</v>
      </c>
      <c r="DO188">
        <v>24.55</v>
      </c>
      <c r="DP188">
        <v>30</v>
      </c>
      <c r="DQ188">
        <v>24.630600000000001</v>
      </c>
      <c r="DR188">
        <v>24.6403</v>
      </c>
      <c r="DS188">
        <v>26.034400000000002</v>
      </c>
      <c r="DT188">
        <v>28.622599999999998</v>
      </c>
      <c r="DU188">
        <v>91.805599999999998</v>
      </c>
      <c r="DV188">
        <v>23</v>
      </c>
      <c r="DW188">
        <v>590</v>
      </c>
      <c r="DX188">
        <v>19</v>
      </c>
      <c r="DY188">
        <v>101.142</v>
      </c>
      <c r="DZ188">
        <v>105.11199999999999</v>
      </c>
    </row>
    <row r="189" spans="1:130" x14ac:dyDescent="0.25">
      <c r="A189">
        <v>173</v>
      </c>
      <c r="B189">
        <v>1560441399</v>
      </c>
      <c r="C189">
        <v>344</v>
      </c>
      <c r="D189" t="s">
        <v>588</v>
      </c>
      <c r="E189" t="s">
        <v>589</v>
      </c>
      <c r="G189">
        <v>1560441388.6612899</v>
      </c>
      <c r="H189">
        <f t="shared" si="58"/>
        <v>2.0190801004036471E-3</v>
      </c>
      <c r="I189">
        <f t="shared" si="59"/>
        <v>35.360610280989832</v>
      </c>
      <c r="J189">
        <f t="shared" si="60"/>
        <v>503.40919354838701</v>
      </c>
      <c r="K189">
        <f t="shared" si="61"/>
        <v>281.49675927787348</v>
      </c>
      <c r="L189">
        <f t="shared" si="62"/>
        <v>28.013045171052468</v>
      </c>
      <c r="M189">
        <f t="shared" si="63"/>
        <v>50.096578428007938</v>
      </c>
      <c r="N189">
        <f t="shared" si="64"/>
        <v>0.27073614220632891</v>
      </c>
      <c r="O189">
        <f t="shared" si="65"/>
        <v>3</v>
      </c>
      <c r="P189">
        <f t="shared" si="66"/>
        <v>0.2590472340726539</v>
      </c>
      <c r="Q189">
        <f t="shared" si="67"/>
        <v>0.16291563109049978</v>
      </c>
      <c r="R189">
        <f t="shared" si="68"/>
        <v>215.02406636002448</v>
      </c>
      <c r="S189">
        <f t="shared" si="69"/>
        <v>24.161788423122175</v>
      </c>
      <c r="T189">
        <f t="shared" si="70"/>
        <v>23.841182258064549</v>
      </c>
      <c r="U189">
        <f t="shared" si="71"/>
        <v>2.9665207923008539</v>
      </c>
      <c r="V189">
        <f t="shared" si="72"/>
        <v>76.387061398180734</v>
      </c>
      <c r="W189">
        <f t="shared" si="73"/>
        <v>2.2110561229544343</v>
      </c>
      <c r="X189">
        <f t="shared" si="74"/>
        <v>2.8945427176847698</v>
      </c>
      <c r="Y189">
        <f t="shared" si="75"/>
        <v>0.75546466934641954</v>
      </c>
      <c r="Z189">
        <f t="shared" si="76"/>
        <v>-89.041432427800842</v>
      </c>
      <c r="AA189">
        <f t="shared" si="77"/>
        <v>-65.953071290328111</v>
      </c>
      <c r="AB189">
        <f t="shared" si="78"/>
        <v>-4.5867220413581489</v>
      </c>
      <c r="AC189">
        <f t="shared" si="79"/>
        <v>55.44284060053738</v>
      </c>
      <c r="AD189">
        <v>0</v>
      </c>
      <c r="AE189">
        <v>0</v>
      </c>
      <c r="AF189">
        <v>3</v>
      </c>
      <c r="AG189">
        <v>8</v>
      </c>
      <c r="AH189">
        <v>1</v>
      </c>
      <c r="AI189">
        <f t="shared" si="80"/>
        <v>1</v>
      </c>
      <c r="AJ189">
        <f t="shared" si="81"/>
        <v>0</v>
      </c>
      <c r="AK189">
        <f t="shared" si="82"/>
        <v>67877.075506923851</v>
      </c>
      <c r="AL189">
        <f t="shared" si="83"/>
        <v>1200.00903225806</v>
      </c>
      <c r="AM189">
        <f t="shared" si="84"/>
        <v>963.36826055598215</v>
      </c>
      <c r="AN189">
        <f t="shared" si="85"/>
        <v>0.80280084120967798</v>
      </c>
      <c r="AO189">
        <f t="shared" si="86"/>
        <v>0.22320028089354854</v>
      </c>
      <c r="AP189">
        <v>10</v>
      </c>
      <c r="AQ189">
        <v>1</v>
      </c>
      <c r="AR189" t="s">
        <v>237</v>
      </c>
      <c r="AS189">
        <v>1560441388.6612899</v>
      </c>
      <c r="AT189">
        <v>503.40919354838701</v>
      </c>
      <c r="AU189">
        <v>564.03358064516101</v>
      </c>
      <c r="AV189">
        <v>22.218403225806401</v>
      </c>
      <c r="AW189">
        <v>18.928254838709702</v>
      </c>
      <c r="AX189">
        <v>600.03961290322604</v>
      </c>
      <c r="AY189">
        <v>99.414670967741898</v>
      </c>
      <c r="AZ189">
        <v>9.9956635483871001E-2</v>
      </c>
      <c r="BA189">
        <v>23.433399999999999</v>
      </c>
      <c r="BB189">
        <v>23.841654838709701</v>
      </c>
      <c r="BC189">
        <v>23.840709677419401</v>
      </c>
      <c r="BD189">
        <v>0</v>
      </c>
      <c r="BE189">
        <v>0</v>
      </c>
      <c r="BF189">
        <v>13002.4290322581</v>
      </c>
      <c r="BG189">
        <v>1039.8293548387101</v>
      </c>
      <c r="BH189">
        <v>14.9342838709677</v>
      </c>
      <c r="BI189">
        <v>1200.00903225806</v>
      </c>
      <c r="BJ189">
        <v>0.33000567741935499</v>
      </c>
      <c r="BK189">
        <v>0.33000754838709701</v>
      </c>
      <c r="BL189">
        <v>0.330006225806452</v>
      </c>
      <c r="BM189">
        <v>9.9804958064516093E-3</v>
      </c>
      <c r="BN189">
        <v>26</v>
      </c>
      <c r="BO189">
        <v>17743.229032258099</v>
      </c>
      <c r="BP189">
        <v>1560439127</v>
      </c>
      <c r="BQ189" t="s">
        <v>238</v>
      </c>
      <c r="BR189">
        <v>2</v>
      </c>
      <c r="BS189">
        <v>-0.51400000000000001</v>
      </c>
      <c r="BT189">
        <v>2.4E-2</v>
      </c>
      <c r="BU189">
        <v>400</v>
      </c>
      <c r="BV189">
        <v>19</v>
      </c>
      <c r="BW189">
        <v>0.04</v>
      </c>
      <c r="BX189">
        <v>0.04</v>
      </c>
      <c r="BY189">
        <v>35.289926242574602</v>
      </c>
      <c r="BZ189">
        <v>4.1149074737072402</v>
      </c>
      <c r="CA189">
        <v>0.42066849239572002</v>
      </c>
      <c r="CB189">
        <v>0</v>
      </c>
      <c r="CC189">
        <v>-60.552785365853701</v>
      </c>
      <c r="CD189">
        <v>-7.2073735191632604</v>
      </c>
      <c r="CE189">
        <v>0.73150874077800498</v>
      </c>
      <c r="CF189">
        <v>0</v>
      </c>
      <c r="CG189">
        <v>3.2907502439024401</v>
      </c>
      <c r="CH189">
        <v>-7.4524808362388506E-2</v>
      </c>
      <c r="CI189">
        <v>8.2679231732671696E-3</v>
      </c>
      <c r="CJ189">
        <v>1</v>
      </c>
      <c r="CK189">
        <v>1</v>
      </c>
      <c r="CL189">
        <v>3</v>
      </c>
      <c r="CM189" t="s">
        <v>255</v>
      </c>
      <c r="CN189">
        <v>1.8608100000000001</v>
      </c>
      <c r="CO189">
        <v>1.8577600000000001</v>
      </c>
      <c r="CP189">
        <v>1.8605100000000001</v>
      </c>
      <c r="CQ189">
        <v>1.8533299999999999</v>
      </c>
      <c r="CR189">
        <v>1.85188</v>
      </c>
      <c r="CS189">
        <v>1.8527199999999999</v>
      </c>
      <c r="CT189">
        <v>1.85643</v>
      </c>
      <c r="CU189">
        <v>1.86267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-0.51400000000000001</v>
      </c>
      <c r="DJ189">
        <v>2.4E-2</v>
      </c>
      <c r="DK189">
        <v>3</v>
      </c>
      <c r="DL189">
        <v>617.28599999999994</v>
      </c>
      <c r="DM189">
        <v>288.3</v>
      </c>
      <c r="DN189">
        <v>22.999099999999999</v>
      </c>
      <c r="DO189">
        <v>24.55</v>
      </c>
      <c r="DP189">
        <v>30</v>
      </c>
      <c r="DQ189">
        <v>24.630600000000001</v>
      </c>
      <c r="DR189">
        <v>24.6403</v>
      </c>
      <c r="DS189">
        <v>26.123000000000001</v>
      </c>
      <c r="DT189">
        <v>28.351900000000001</v>
      </c>
      <c r="DU189">
        <v>91.805599999999998</v>
      </c>
      <c r="DV189">
        <v>23</v>
      </c>
      <c r="DW189">
        <v>590</v>
      </c>
      <c r="DX189">
        <v>19</v>
      </c>
      <c r="DY189">
        <v>101.14100000000001</v>
      </c>
      <c r="DZ189">
        <v>105.11199999999999</v>
      </c>
    </row>
    <row r="190" spans="1:130" x14ac:dyDescent="0.25">
      <c r="A190">
        <v>174</v>
      </c>
      <c r="B190">
        <v>1560441401</v>
      </c>
      <c r="C190">
        <v>346</v>
      </c>
      <c r="D190" t="s">
        <v>590</v>
      </c>
      <c r="E190" t="s">
        <v>591</v>
      </c>
      <c r="G190">
        <v>1560441390.6612899</v>
      </c>
      <c r="H190">
        <f t="shared" si="58"/>
        <v>2.0178597085128477E-3</v>
      </c>
      <c r="I190">
        <f t="shared" si="59"/>
        <v>35.477662248345389</v>
      </c>
      <c r="J190">
        <f t="shared" si="60"/>
        <v>506.54412903225801</v>
      </c>
      <c r="K190">
        <f t="shared" si="61"/>
        <v>283.71085376001383</v>
      </c>
      <c r="L190">
        <f t="shared" si="62"/>
        <v>28.233465636853278</v>
      </c>
      <c r="M190">
        <f t="shared" si="63"/>
        <v>50.408703336670449</v>
      </c>
      <c r="N190">
        <f t="shared" si="64"/>
        <v>0.27051888195784884</v>
      </c>
      <c r="O190">
        <f t="shared" si="65"/>
        <v>3</v>
      </c>
      <c r="P190">
        <f t="shared" si="66"/>
        <v>0.25884832217271103</v>
      </c>
      <c r="Q190">
        <f t="shared" si="67"/>
        <v>0.16278975412734412</v>
      </c>
      <c r="R190">
        <f t="shared" si="68"/>
        <v>215.02376554755594</v>
      </c>
      <c r="S190">
        <f t="shared" si="69"/>
        <v>24.161265988830522</v>
      </c>
      <c r="T190">
        <f t="shared" si="70"/>
        <v>23.8408870967742</v>
      </c>
      <c r="U190">
        <f t="shared" si="71"/>
        <v>2.9664681322295321</v>
      </c>
      <c r="V190">
        <f t="shared" si="72"/>
        <v>76.384695835537201</v>
      </c>
      <c r="W190">
        <f t="shared" si="73"/>
        <v>2.2108766434740854</v>
      </c>
      <c r="X190">
        <f t="shared" si="74"/>
        <v>2.8943973911139116</v>
      </c>
      <c r="Y190">
        <f t="shared" si="75"/>
        <v>0.75559148875544668</v>
      </c>
      <c r="Z190">
        <f t="shared" si="76"/>
        <v>-88.987613145416589</v>
      </c>
      <c r="AA190">
        <f t="shared" si="77"/>
        <v>-66.0399391741919</v>
      </c>
      <c r="AB190">
        <f t="shared" si="78"/>
        <v>-4.5927371114547189</v>
      </c>
      <c r="AC190">
        <f t="shared" si="79"/>
        <v>55.40347611649274</v>
      </c>
      <c r="AD190">
        <v>0</v>
      </c>
      <c r="AE190">
        <v>0</v>
      </c>
      <c r="AF190">
        <v>3</v>
      </c>
      <c r="AG190">
        <v>8</v>
      </c>
      <c r="AH190">
        <v>1</v>
      </c>
      <c r="AI190">
        <f t="shared" si="80"/>
        <v>1</v>
      </c>
      <c r="AJ190">
        <f t="shared" si="81"/>
        <v>0</v>
      </c>
      <c r="AK190">
        <f t="shared" si="82"/>
        <v>67878.058496628946</v>
      </c>
      <c r="AL190">
        <f t="shared" si="83"/>
        <v>1200.0070967741899</v>
      </c>
      <c r="AM190">
        <f t="shared" si="84"/>
        <v>963.36680565171321</v>
      </c>
      <c r="AN190">
        <f t="shared" si="85"/>
        <v>0.80280092362903233</v>
      </c>
      <c r="AO190">
        <f t="shared" si="86"/>
        <v>0.22320030572580643</v>
      </c>
      <c r="AP190">
        <v>10</v>
      </c>
      <c r="AQ190">
        <v>1</v>
      </c>
      <c r="AR190" t="s">
        <v>237</v>
      </c>
      <c r="AS190">
        <v>1560441390.6612899</v>
      </c>
      <c r="AT190">
        <v>506.54412903225801</v>
      </c>
      <c r="AU190">
        <v>567.37367741935498</v>
      </c>
      <c r="AV190">
        <v>22.2165322580645</v>
      </c>
      <c r="AW190">
        <v>18.928335483870999</v>
      </c>
      <c r="AX190">
        <v>600.03399999999999</v>
      </c>
      <c r="AY190">
        <v>99.415012903225801</v>
      </c>
      <c r="AZ190">
        <v>9.9916690322580604E-2</v>
      </c>
      <c r="BA190">
        <v>23.4325677419355</v>
      </c>
      <c r="BB190">
        <v>23.841112903225799</v>
      </c>
      <c r="BC190">
        <v>23.840661290322601</v>
      </c>
      <c r="BD190">
        <v>0</v>
      </c>
      <c r="BE190">
        <v>0</v>
      </c>
      <c r="BF190">
        <v>13002.5483870968</v>
      </c>
      <c r="BG190">
        <v>1039.81419354839</v>
      </c>
      <c r="BH190">
        <v>15.5159967741935</v>
      </c>
      <c r="BI190">
        <v>1200.0070967741899</v>
      </c>
      <c r="BJ190">
        <v>0.33000541935483901</v>
      </c>
      <c r="BK190">
        <v>0.33000683870967701</v>
      </c>
      <c r="BL190">
        <v>0.330006935483871</v>
      </c>
      <c r="BM190">
        <v>9.9807338709677392E-3</v>
      </c>
      <c r="BN190">
        <v>26</v>
      </c>
      <c r="BO190">
        <v>17743.1967741935</v>
      </c>
      <c r="BP190">
        <v>1560439127</v>
      </c>
      <c r="BQ190" t="s">
        <v>238</v>
      </c>
      <c r="BR190">
        <v>2</v>
      </c>
      <c r="BS190">
        <v>-0.51400000000000001</v>
      </c>
      <c r="BT190">
        <v>2.4E-2</v>
      </c>
      <c r="BU190">
        <v>400</v>
      </c>
      <c r="BV190">
        <v>19</v>
      </c>
      <c r="BW190">
        <v>0.04</v>
      </c>
      <c r="BX190">
        <v>0.04</v>
      </c>
      <c r="BY190">
        <v>35.409089814684897</v>
      </c>
      <c r="BZ190">
        <v>4.2907178208146304</v>
      </c>
      <c r="CA190">
        <v>0.43502257054489701</v>
      </c>
      <c r="CB190">
        <v>0</v>
      </c>
      <c r="CC190">
        <v>-60.759936585365899</v>
      </c>
      <c r="CD190">
        <v>-7.4067407665507004</v>
      </c>
      <c r="CE190">
        <v>0.74788103519734495</v>
      </c>
      <c r="CF190">
        <v>0</v>
      </c>
      <c r="CG190">
        <v>3.2888504878048801</v>
      </c>
      <c r="CH190">
        <v>-6.35343554007059E-2</v>
      </c>
      <c r="CI190">
        <v>7.4939184940985898E-3</v>
      </c>
      <c r="CJ190">
        <v>1</v>
      </c>
      <c r="CK190">
        <v>1</v>
      </c>
      <c r="CL190">
        <v>3</v>
      </c>
      <c r="CM190" t="s">
        <v>255</v>
      </c>
      <c r="CN190">
        <v>1.8608100000000001</v>
      </c>
      <c r="CO190">
        <v>1.8577600000000001</v>
      </c>
      <c r="CP190">
        <v>1.86052</v>
      </c>
      <c r="CQ190">
        <v>1.8533299999999999</v>
      </c>
      <c r="CR190">
        <v>1.85189</v>
      </c>
      <c r="CS190">
        <v>1.8527199999999999</v>
      </c>
      <c r="CT190">
        <v>1.85642</v>
      </c>
      <c r="CU190">
        <v>1.86267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-0.51400000000000001</v>
      </c>
      <c r="DJ190">
        <v>2.4E-2</v>
      </c>
      <c r="DK190">
        <v>3</v>
      </c>
      <c r="DL190">
        <v>616.91399999999999</v>
      </c>
      <c r="DM190">
        <v>288.43400000000003</v>
      </c>
      <c r="DN190">
        <v>22.998999999999999</v>
      </c>
      <c r="DO190">
        <v>24.55</v>
      </c>
      <c r="DP190">
        <v>29.9999</v>
      </c>
      <c r="DQ190">
        <v>24.630600000000001</v>
      </c>
      <c r="DR190">
        <v>24.6403</v>
      </c>
      <c r="DS190">
        <v>26.263100000000001</v>
      </c>
      <c r="DT190">
        <v>28.351900000000001</v>
      </c>
      <c r="DU190">
        <v>91.805599999999998</v>
      </c>
      <c r="DV190">
        <v>23</v>
      </c>
      <c r="DW190">
        <v>595</v>
      </c>
      <c r="DX190">
        <v>19</v>
      </c>
      <c r="DY190">
        <v>101.14100000000001</v>
      </c>
      <c r="DZ190">
        <v>105.111</v>
      </c>
    </row>
    <row r="191" spans="1:130" x14ac:dyDescent="0.25">
      <c r="A191">
        <v>175</v>
      </c>
      <c r="B191">
        <v>1560441403</v>
      </c>
      <c r="C191">
        <v>348</v>
      </c>
      <c r="D191" t="s">
        <v>592</v>
      </c>
      <c r="E191" t="s">
        <v>593</v>
      </c>
      <c r="G191">
        <v>1560441392.6612899</v>
      </c>
      <c r="H191">
        <f t="shared" si="58"/>
        <v>2.0165192853676306E-3</v>
      </c>
      <c r="I191">
        <f t="shared" si="59"/>
        <v>35.594013225947258</v>
      </c>
      <c r="J191">
        <f t="shared" si="60"/>
        <v>509.67606451612897</v>
      </c>
      <c r="K191">
        <f t="shared" si="61"/>
        <v>285.9491836432278</v>
      </c>
      <c r="L191">
        <f t="shared" si="62"/>
        <v>28.456369611870521</v>
      </c>
      <c r="M191">
        <f t="shared" si="63"/>
        <v>50.720657039155078</v>
      </c>
      <c r="N191">
        <f t="shared" si="64"/>
        <v>0.2703319366439581</v>
      </c>
      <c r="O191">
        <f t="shared" si="65"/>
        <v>3</v>
      </c>
      <c r="P191">
        <f t="shared" si="66"/>
        <v>0.25867715397725499</v>
      </c>
      <c r="Q191">
        <f t="shared" si="67"/>
        <v>0.16268143511571706</v>
      </c>
      <c r="R191">
        <f t="shared" si="68"/>
        <v>215.02375362546655</v>
      </c>
      <c r="S191">
        <f t="shared" si="69"/>
        <v>24.161020873577804</v>
      </c>
      <c r="T191">
        <f t="shared" si="70"/>
        <v>23.840066129032252</v>
      </c>
      <c r="U191">
        <f t="shared" si="71"/>
        <v>2.9663216667122652</v>
      </c>
      <c r="V191">
        <f t="shared" si="72"/>
        <v>76.382231985680235</v>
      </c>
      <c r="W191">
        <f t="shared" si="73"/>
        <v>2.2107270278797144</v>
      </c>
      <c r="X191">
        <f t="shared" si="74"/>
        <v>2.8942948777592288</v>
      </c>
      <c r="Y191">
        <f t="shared" si="75"/>
        <v>0.75559463883255074</v>
      </c>
      <c r="Z191">
        <f t="shared" si="76"/>
        <v>-88.928500484712515</v>
      </c>
      <c r="AA191">
        <f t="shared" si="77"/>
        <v>-66.002113819352303</v>
      </c>
      <c r="AB191">
        <f t="shared" si="78"/>
        <v>-4.5900738685124081</v>
      </c>
      <c r="AC191">
        <f t="shared" si="79"/>
        <v>55.503065452889331</v>
      </c>
      <c r="AD191">
        <v>0</v>
      </c>
      <c r="AE191">
        <v>0</v>
      </c>
      <c r="AF191">
        <v>3</v>
      </c>
      <c r="AG191">
        <v>9</v>
      </c>
      <c r="AH191">
        <v>2</v>
      </c>
      <c r="AI191">
        <f t="shared" si="80"/>
        <v>1</v>
      </c>
      <c r="AJ191">
        <f t="shared" si="81"/>
        <v>0</v>
      </c>
      <c r="AK191">
        <f t="shared" si="82"/>
        <v>67877.405043671519</v>
      </c>
      <c r="AL191">
        <f t="shared" si="83"/>
        <v>1200.00677419355</v>
      </c>
      <c r="AM191">
        <f t="shared" si="84"/>
        <v>963.36671632979687</v>
      </c>
      <c r="AN191">
        <f t="shared" si="85"/>
        <v>0.80280106500000037</v>
      </c>
      <c r="AO191">
        <f t="shared" si="86"/>
        <v>0.22320031404516139</v>
      </c>
      <c r="AP191">
        <v>10</v>
      </c>
      <c r="AQ191">
        <v>1</v>
      </c>
      <c r="AR191" t="s">
        <v>237</v>
      </c>
      <c r="AS191">
        <v>1560441392.6612899</v>
      </c>
      <c r="AT191">
        <v>509.67606451612897</v>
      </c>
      <c r="AU191">
        <v>570.70941935483904</v>
      </c>
      <c r="AV191">
        <v>22.214906451612901</v>
      </c>
      <c r="AW191">
        <v>18.928861290322601</v>
      </c>
      <c r="AX191">
        <v>600.02903225806494</v>
      </c>
      <c r="AY191">
        <v>99.415629032258096</v>
      </c>
      <c r="AZ191">
        <v>9.9848680645161295E-2</v>
      </c>
      <c r="BA191">
        <v>23.4319806451613</v>
      </c>
      <c r="BB191">
        <v>23.839754838709698</v>
      </c>
      <c r="BC191">
        <v>23.840377419354802</v>
      </c>
      <c r="BD191">
        <v>0</v>
      </c>
      <c r="BE191">
        <v>0</v>
      </c>
      <c r="BF191">
        <v>13002.2903225806</v>
      </c>
      <c r="BG191">
        <v>1039.80548387097</v>
      </c>
      <c r="BH191">
        <v>15.8703741935484</v>
      </c>
      <c r="BI191">
        <v>1200.00677419355</v>
      </c>
      <c r="BJ191">
        <v>0.330005612903226</v>
      </c>
      <c r="BK191">
        <v>0.33000600000000002</v>
      </c>
      <c r="BL191">
        <v>0.33000741935483902</v>
      </c>
      <c r="BM191">
        <v>9.9809270967741899E-3</v>
      </c>
      <c r="BN191">
        <v>26</v>
      </c>
      <c r="BO191">
        <v>17743.1870967742</v>
      </c>
      <c r="BP191">
        <v>1560439127</v>
      </c>
      <c r="BQ191" t="s">
        <v>238</v>
      </c>
      <c r="BR191">
        <v>2</v>
      </c>
      <c r="BS191">
        <v>-0.51400000000000001</v>
      </c>
      <c r="BT191">
        <v>2.4E-2</v>
      </c>
      <c r="BU191">
        <v>400</v>
      </c>
      <c r="BV191">
        <v>19</v>
      </c>
      <c r="BW191">
        <v>0.04</v>
      </c>
      <c r="BX191">
        <v>0.04</v>
      </c>
      <c r="BY191">
        <v>35.526841424604399</v>
      </c>
      <c r="BZ191">
        <v>4.3681208069486201</v>
      </c>
      <c r="CA191">
        <v>0.441073058155527</v>
      </c>
      <c r="CB191">
        <v>0</v>
      </c>
      <c r="CC191">
        <v>-60.9671658536585</v>
      </c>
      <c r="CD191">
        <v>-7.47020278745652</v>
      </c>
      <c r="CE191">
        <v>0.75304115801415195</v>
      </c>
      <c r="CF191">
        <v>0</v>
      </c>
      <c r="CG191">
        <v>3.2867746341463402</v>
      </c>
      <c r="CH191">
        <v>-5.1297073170735903E-2</v>
      </c>
      <c r="CI191">
        <v>6.4314483054111202E-3</v>
      </c>
      <c r="CJ191">
        <v>1</v>
      </c>
      <c r="CK191">
        <v>1</v>
      </c>
      <c r="CL191">
        <v>3</v>
      </c>
      <c r="CM191" t="s">
        <v>255</v>
      </c>
      <c r="CN191">
        <v>1.8608100000000001</v>
      </c>
      <c r="CO191">
        <v>1.8577600000000001</v>
      </c>
      <c r="CP191">
        <v>1.8605100000000001</v>
      </c>
      <c r="CQ191">
        <v>1.8533299999999999</v>
      </c>
      <c r="CR191">
        <v>1.85189</v>
      </c>
      <c r="CS191">
        <v>1.8527199999999999</v>
      </c>
      <c r="CT191">
        <v>1.8564000000000001</v>
      </c>
      <c r="CU191">
        <v>1.86266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-0.51400000000000001</v>
      </c>
      <c r="DJ191">
        <v>2.4E-2</v>
      </c>
      <c r="DK191">
        <v>3</v>
      </c>
      <c r="DL191">
        <v>616.56200000000001</v>
      </c>
      <c r="DM191">
        <v>288.46699999999998</v>
      </c>
      <c r="DN191">
        <v>22.999099999999999</v>
      </c>
      <c r="DO191">
        <v>24.549199999999999</v>
      </c>
      <c r="DP191">
        <v>29.9999</v>
      </c>
      <c r="DQ191">
        <v>24.630600000000001</v>
      </c>
      <c r="DR191">
        <v>24.6403</v>
      </c>
      <c r="DS191">
        <v>26.392499999999998</v>
      </c>
      <c r="DT191">
        <v>28.351900000000001</v>
      </c>
      <c r="DU191">
        <v>91.805599999999998</v>
      </c>
      <c r="DV191">
        <v>23</v>
      </c>
      <c r="DW191">
        <v>600</v>
      </c>
      <c r="DX191">
        <v>19</v>
      </c>
      <c r="DY191">
        <v>101.14100000000001</v>
      </c>
      <c r="DZ191">
        <v>105.11199999999999</v>
      </c>
    </row>
    <row r="192" spans="1:130" x14ac:dyDescent="0.25">
      <c r="A192">
        <v>176</v>
      </c>
      <c r="B192">
        <v>1560441405</v>
      </c>
      <c r="C192">
        <v>350</v>
      </c>
      <c r="D192" t="s">
        <v>594</v>
      </c>
      <c r="E192" t="s">
        <v>595</v>
      </c>
      <c r="G192">
        <v>1560441394.6612899</v>
      </c>
      <c r="H192">
        <f t="shared" si="58"/>
        <v>2.0149670280351644E-3</v>
      </c>
      <c r="I192">
        <f t="shared" si="59"/>
        <v>35.721371359504161</v>
      </c>
      <c r="J192">
        <f t="shared" si="60"/>
        <v>512.812935483871</v>
      </c>
      <c r="K192">
        <f t="shared" si="61"/>
        <v>288.09551081135186</v>
      </c>
      <c r="L192">
        <f t="shared" si="62"/>
        <v>28.670144909639454</v>
      </c>
      <c r="M192">
        <f t="shared" si="63"/>
        <v>51.033149147150297</v>
      </c>
      <c r="N192">
        <f t="shared" si="64"/>
        <v>0.27010861080693094</v>
      </c>
      <c r="O192">
        <f t="shared" si="65"/>
        <v>3</v>
      </c>
      <c r="P192">
        <f t="shared" si="66"/>
        <v>0.25847266218774734</v>
      </c>
      <c r="Q192">
        <f t="shared" si="67"/>
        <v>0.16255202937029342</v>
      </c>
      <c r="R192">
        <f t="shared" si="68"/>
        <v>215.02419562199185</v>
      </c>
      <c r="S192">
        <f t="shared" si="69"/>
        <v>24.16118061484913</v>
      </c>
      <c r="T192">
        <f t="shared" si="70"/>
        <v>23.839525806451601</v>
      </c>
      <c r="U192">
        <f t="shared" si="71"/>
        <v>2.966225273407757</v>
      </c>
      <c r="V192">
        <f t="shared" si="72"/>
        <v>76.379259600182976</v>
      </c>
      <c r="W192">
        <f t="shared" si="73"/>
        <v>2.2106091631388316</v>
      </c>
      <c r="X192">
        <f t="shared" si="74"/>
        <v>2.8942531974132093</v>
      </c>
      <c r="Y192">
        <f t="shared" si="75"/>
        <v>0.75561611026892539</v>
      </c>
      <c r="Z192">
        <f t="shared" si="76"/>
        <v>-88.860045936350744</v>
      </c>
      <c r="AA192">
        <f t="shared" si="77"/>
        <v>-65.953332154832211</v>
      </c>
      <c r="AB192">
        <f t="shared" si="78"/>
        <v>-4.5866633078876458</v>
      </c>
      <c r="AC192">
        <f t="shared" si="79"/>
        <v>55.624154222921248</v>
      </c>
      <c r="AD192">
        <v>0</v>
      </c>
      <c r="AE192">
        <v>0</v>
      </c>
      <c r="AF192">
        <v>3</v>
      </c>
      <c r="AG192">
        <v>9</v>
      </c>
      <c r="AH192">
        <v>1</v>
      </c>
      <c r="AI192">
        <f t="shared" si="80"/>
        <v>1</v>
      </c>
      <c r="AJ192">
        <f t="shared" si="81"/>
        <v>0</v>
      </c>
      <c r="AK192">
        <f t="shared" si="82"/>
        <v>67879.081381446187</v>
      </c>
      <c r="AL192">
        <f t="shared" si="83"/>
        <v>1200.00903225806</v>
      </c>
      <c r="AM192">
        <f t="shared" si="84"/>
        <v>963.36869826895372</v>
      </c>
      <c r="AN192">
        <f t="shared" si="85"/>
        <v>0.80280120596774218</v>
      </c>
      <c r="AO192">
        <f t="shared" si="86"/>
        <v>0.22320031365806459</v>
      </c>
      <c r="AP192">
        <v>10</v>
      </c>
      <c r="AQ192">
        <v>1</v>
      </c>
      <c r="AR192" t="s">
        <v>237</v>
      </c>
      <c r="AS192">
        <v>1560441394.6612899</v>
      </c>
      <c r="AT192">
        <v>512.812935483871</v>
      </c>
      <c r="AU192">
        <v>574.06912903225805</v>
      </c>
      <c r="AV192">
        <v>22.213580645161301</v>
      </c>
      <c r="AW192">
        <v>18.929987096774202</v>
      </c>
      <c r="AX192">
        <v>600.01561290322604</v>
      </c>
      <c r="AY192">
        <v>99.4163225806452</v>
      </c>
      <c r="AZ192">
        <v>9.9788687096774201E-2</v>
      </c>
      <c r="BA192">
        <v>23.431741935483899</v>
      </c>
      <c r="BB192">
        <v>23.8386806451613</v>
      </c>
      <c r="BC192">
        <v>23.840370967741901</v>
      </c>
      <c r="BD192">
        <v>0</v>
      </c>
      <c r="BE192">
        <v>0</v>
      </c>
      <c r="BF192">
        <v>13002.535483871001</v>
      </c>
      <c r="BG192">
        <v>1039.8035483870999</v>
      </c>
      <c r="BH192">
        <v>16.227793548387101</v>
      </c>
      <c r="BI192">
        <v>1200.00903225806</v>
      </c>
      <c r="BJ192">
        <v>0.33000590322580697</v>
      </c>
      <c r="BK192">
        <v>0.33000509677419398</v>
      </c>
      <c r="BL192">
        <v>0.33000783870967698</v>
      </c>
      <c r="BM192">
        <v>9.9811464516128996E-3</v>
      </c>
      <c r="BN192">
        <v>26</v>
      </c>
      <c r="BO192">
        <v>17743.216129032298</v>
      </c>
      <c r="BP192">
        <v>1560439127</v>
      </c>
      <c r="BQ192" t="s">
        <v>238</v>
      </c>
      <c r="BR192">
        <v>2</v>
      </c>
      <c r="BS192">
        <v>-0.51400000000000001</v>
      </c>
      <c r="BT192">
        <v>2.4E-2</v>
      </c>
      <c r="BU192">
        <v>400</v>
      </c>
      <c r="BV192">
        <v>19</v>
      </c>
      <c r="BW192">
        <v>0.04</v>
      </c>
      <c r="BX192">
        <v>0.04</v>
      </c>
      <c r="BY192">
        <v>35.645911069998597</v>
      </c>
      <c r="BZ192">
        <v>4.1912852447260596</v>
      </c>
      <c r="CA192">
        <v>0.42686997922607101</v>
      </c>
      <c r="CB192">
        <v>0</v>
      </c>
      <c r="CC192">
        <v>-61.180412195121903</v>
      </c>
      <c r="CD192">
        <v>-7.1285331010447397</v>
      </c>
      <c r="CE192">
        <v>0.72398260664834202</v>
      </c>
      <c r="CF192">
        <v>0</v>
      </c>
      <c r="CG192">
        <v>3.28443048780488</v>
      </c>
      <c r="CH192">
        <v>-4.21887804878147E-2</v>
      </c>
      <c r="CI192">
        <v>5.3805838613365901E-3</v>
      </c>
      <c r="CJ192">
        <v>1</v>
      </c>
      <c r="CK192">
        <v>1</v>
      </c>
      <c r="CL192">
        <v>3</v>
      </c>
      <c r="CM192" t="s">
        <v>255</v>
      </c>
      <c r="CN192">
        <v>1.8608100000000001</v>
      </c>
      <c r="CO192">
        <v>1.8577600000000001</v>
      </c>
      <c r="CP192">
        <v>1.8605100000000001</v>
      </c>
      <c r="CQ192">
        <v>1.8533299999999999</v>
      </c>
      <c r="CR192">
        <v>1.85188</v>
      </c>
      <c r="CS192">
        <v>1.8527199999999999</v>
      </c>
      <c r="CT192">
        <v>1.8564000000000001</v>
      </c>
      <c r="CU192">
        <v>1.86267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-0.51400000000000001</v>
      </c>
      <c r="DJ192">
        <v>2.4E-2</v>
      </c>
      <c r="DK192">
        <v>3</v>
      </c>
      <c r="DL192">
        <v>616.66</v>
      </c>
      <c r="DM192">
        <v>288.45600000000002</v>
      </c>
      <c r="DN192">
        <v>22.999300000000002</v>
      </c>
      <c r="DO192">
        <v>24.548100000000002</v>
      </c>
      <c r="DP192">
        <v>30</v>
      </c>
      <c r="DQ192">
        <v>24.630600000000001</v>
      </c>
      <c r="DR192">
        <v>24.6403</v>
      </c>
      <c r="DS192">
        <v>26.482800000000001</v>
      </c>
      <c r="DT192">
        <v>28.351900000000001</v>
      </c>
      <c r="DU192">
        <v>91.805599999999998</v>
      </c>
      <c r="DV192">
        <v>23</v>
      </c>
      <c r="DW192">
        <v>600</v>
      </c>
      <c r="DX192">
        <v>19</v>
      </c>
      <c r="DY192">
        <v>101.14100000000001</v>
      </c>
      <c r="DZ192">
        <v>105.113</v>
      </c>
    </row>
    <row r="193" spans="1:130" x14ac:dyDescent="0.25">
      <c r="A193">
        <v>177</v>
      </c>
      <c r="B193">
        <v>1560441407</v>
      </c>
      <c r="C193">
        <v>352</v>
      </c>
      <c r="D193" t="s">
        <v>596</v>
      </c>
      <c r="E193" t="s">
        <v>597</v>
      </c>
      <c r="G193">
        <v>1560441396.6612899</v>
      </c>
      <c r="H193">
        <f t="shared" si="58"/>
        <v>2.0134664038644469E-3</v>
      </c>
      <c r="I193">
        <f t="shared" si="59"/>
        <v>35.856280049638727</v>
      </c>
      <c r="J193">
        <f t="shared" si="60"/>
        <v>515.96290322580603</v>
      </c>
      <c r="K193">
        <f t="shared" si="61"/>
        <v>290.21226108005322</v>
      </c>
      <c r="L193">
        <f t="shared" si="62"/>
        <v>28.880924492000592</v>
      </c>
      <c r="M193">
        <f t="shared" si="63"/>
        <v>51.346850726708027</v>
      </c>
      <c r="N193">
        <f t="shared" si="64"/>
        <v>0.26989196244041019</v>
      </c>
      <c r="O193">
        <f t="shared" si="65"/>
        <v>3</v>
      </c>
      <c r="P193">
        <f t="shared" si="66"/>
        <v>0.25827427080771675</v>
      </c>
      <c r="Q193">
        <f t="shared" si="67"/>
        <v>0.16242648528301631</v>
      </c>
      <c r="R193">
        <f t="shared" si="68"/>
        <v>215.02436660020513</v>
      </c>
      <c r="S193">
        <f t="shared" si="69"/>
        <v>24.161174084097951</v>
      </c>
      <c r="T193">
        <f t="shared" si="70"/>
        <v>23.839083870967748</v>
      </c>
      <c r="U193">
        <f t="shared" si="71"/>
        <v>2.9661464343532358</v>
      </c>
      <c r="V193">
        <f t="shared" si="72"/>
        <v>76.377594343509188</v>
      </c>
      <c r="W193">
        <f t="shared" si="73"/>
        <v>2.2105089136376104</v>
      </c>
      <c r="X193">
        <f t="shared" si="74"/>
        <v>2.8941850455459734</v>
      </c>
      <c r="Y193">
        <f t="shared" si="75"/>
        <v>0.7556375207156254</v>
      </c>
      <c r="Z193">
        <f t="shared" si="76"/>
        <v>-88.793868410422107</v>
      </c>
      <c r="AA193">
        <f t="shared" si="77"/>
        <v>-65.94498449032784</v>
      </c>
      <c r="AB193">
        <f t="shared" si="78"/>
        <v>-4.5860634763194259</v>
      </c>
      <c r="AC193">
        <f t="shared" si="79"/>
        <v>55.699450223135756</v>
      </c>
      <c r="AD193">
        <v>0</v>
      </c>
      <c r="AE193">
        <v>0</v>
      </c>
      <c r="AF193">
        <v>3</v>
      </c>
      <c r="AG193">
        <v>9</v>
      </c>
      <c r="AH193">
        <v>2</v>
      </c>
      <c r="AI193">
        <f t="shared" si="80"/>
        <v>1</v>
      </c>
      <c r="AJ193">
        <f t="shared" si="81"/>
        <v>0</v>
      </c>
      <c r="AK193">
        <f t="shared" si="82"/>
        <v>67876.799120102136</v>
      </c>
      <c r="AL193">
        <f t="shared" si="83"/>
        <v>1200.01</v>
      </c>
      <c r="AM193">
        <f t="shared" si="84"/>
        <v>963.3696184003503</v>
      </c>
      <c r="AN193">
        <f t="shared" si="85"/>
        <v>0.80280132532258086</v>
      </c>
      <c r="AO193">
        <f t="shared" si="86"/>
        <v>0.22320027795483874</v>
      </c>
      <c r="AP193">
        <v>10</v>
      </c>
      <c r="AQ193">
        <v>1</v>
      </c>
      <c r="AR193" t="s">
        <v>237</v>
      </c>
      <c r="AS193">
        <v>1560441396.6612899</v>
      </c>
      <c r="AT193">
        <v>515.96290322580603</v>
      </c>
      <c r="AU193">
        <v>577.45412903225804</v>
      </c>
      <c r="AV193">
        <v>22.212474193548399</v>
      </c>
      <c r="AW193">
        <v>18.931274193548401</v>
      </c>
      <c r="AX193">
        <v>600.00680645161299</v>
      </c>
      <c r="AY193">
        <v>99.416809677419394</v>
      </c>
      <c r="AZ193">
        <v>9.9745496774193504E-2</v>
      </c>
      <c r="BA193">
        <v>23.4313516129032</v>
      </c>
      <c r="BB193">
        <v>23.8376548387097</v>
      </c>
      <c r="BC193">
        <v>23.8405129032258</v>
      </c>
      <c r="BD193">
        <v>0</v>
      </c>
      <c r="BE193">
        <v>0</v>
      </c>
      <c r="BF193">
        <v>13001.9580645161</v>
      </c>
      <c r="BG193">
        <v>1039.7935483870999</v>
      </c>
      <c r="BH193">
        <v>16.858109677419399</v>
      </c>
      <c r="BI193">
        <v>1200.01</v>
      </c>
      <c r="BJ193">
        <v>0.33000654838709698</v>
      </c>
      <c r="BK193">
        <v>0.33000406451612901</v>
      </c>
      <c r="BL193">
        <v>0.33000793548387097</v>
      </c>
      <c r="BM193">
        <v>9.98143419354839E-3</v>
      </c>
      <c r="BN193">
        <v>26</v>
      </c>
      <c r="BO193">
        <v>17743.225806451599</v>
      </c>
      <c r="BP193">
        <v>1560439127</v>
      </c>
      <c r="BQ193" t="s">
        <v>238</v>
      </c>
      <c r="BR193">
        <v>2</v>
      </c>
      <c r="BS193">
        <v>-0.51400000000000001</v>
      </c>
      <c r="BT193">
        <v>2.4E-2</v>
      </c>
      <c r="BU193">
        <v>400</v>
      </c>
      <c r="BV193">
        <v>19</v>
      </c>
      <c r="BW193">
        <v>0.04</v>
      </c>
      <c r="BX193">
        <v>0.04</v>
      </c>
      <c r="BY193">
        <v>35.778529621829499</v>
      </c>
      <c r="BZ193">
        <v>3.71587430267319</v>
      </c>
      <c r="CA193">
        <v>0.38114231380223101</v>
      </c>
      <c r="CB193">
        <v>0</v>
      </c>
      <c r="CC193">
        <v>-61.414021951219503</v>
      </c>
      <c r="CD193">
        <v>-6.2694668989546196</v>
      </c>
      <c r="CE193">
        <v>0.63798618591673495</v>
      </c>
      <c r="CF193">
        <v>0</v>
      </c>
      <c r="CG193">
        <v>3.2819509756097598</v>
      </c>
      <c r="CH193">
        <v>-3.8205365853666302E-2</v>
      </c>
      <c r="CI193">
        <v>4.8091760893048899E-3</v>
      </c>
      <c r="CJ193">
        <v>1</v>
      </c>
      <c r="CK193">
        <v>1</v>
      </c>
      <c r="CL193">
        <v>3</v>
      </c>
      <c r="CM193" t="s">
        <v>255</v>
      </c>
      <c r="CN193">
        <v>1.8608100000000001</v>
      </c>
      <c r="CO193">
        <v>1.8577600000000001</v>
      </c>
      <c r="CP193">
        <v>1.8605100000000001</v>
      </c>
      <c r="CQ193">
        <v>1.8533299999999999</v>
      </c>
      <c r="CR193">
        <v>1.85189</v>
      </c>
      <c r="CS193">
        <v>1.8527199999999999</v>
      </c>
      <c r="CT193">
        <v>1.85642</v>
      </c>
      <c r="CU193">
        <v>1.8626799999999999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-0.51400000000000001</v>
      </c>
      <c r="DJ193">
        <v>2.4E-2</v>
      </c>
      <c r="DK193">
        <v>3</v>
      </c>
      <c r="DL193">
        <v>615.64300000000003</v>
      </c>
      <c r="DM193">
        <v>288.67899999999997</v>
      </c>
      <c r="DN193">
        <v>22.999400000000001</v>
      </c>
      <c r="DO193">
        <v>24.547899999999998</v>
      </c>
      <c r="DP193">
        <v>30</v>
      </c>
      <c r="DQ193">
        <v>24.630600000000001</v>
      </c>
      <c r="DR193">
        <v>24.6403</v>
      </c>
      <c r="DS193">
        <v>26.617699999999999</v>
      </c>
      <c r="DT193">
        <v>28.351900000000001</v>
      </c>
      <c r="DU193">
        <v>91.432699999999997</v>
      </c>
      <c r="DV193">
        <v>23</v>
      </c>
      <c r="DW193">
        <v>605</v>
      </c>
      <c r="DX193">
        <v>19</v>
      </c>
      <c r="DY193">
        <v>101.14100000000001</v>
      </c>
      <c r="DZ193">
        <v>105.114</v>
      </c>
    </row>
    <row r="194" spans="1:130" x14ac:dyDescent="0.25">
      <c r="A194">
        <v>178</v>
      </c>
      <c r="B194">
        <v>1560441409</v>
      </c>
      <c r="C194">
        <v>354</v>
      </c>
      <c r="D194" t="s">
        <v>598</v>
      </c>
      <c r="E194" t="s">
        <v>599</v>
      </c>
      <c r="G194">
        <v>1560441398.6612899</v>
      </c>
      <c r="H194">
        <f t="shared" si="58"/>
        <v>2.0123700863176048E-3</v>
      </c>
      <c r="I194">
        <f t="shared" si="59"/>
        <v>35.984000760015952</v>
      </c>
      <c r="J194">
        <f t="shared" si="60"/>
        <v>519.12264516129005</v>
      </c>
      <c r="K194">
        <f t="shared" si="61"/>
        <v>292.45650100071526</v>
      </c>
      <c r="L194">
        <f t="shared" si="62"/>
        <v>29.104310799614815</v>
      </c>
      <c r="M194">
        <f t="shared" si="63"/>
        <v>51.66138128642725</v>
      </c>
      <c r="N194">
        <f t="shared" si="64"/>
        <v>0.26977026528002351</v>
      </c>
      <c r="O194">
        <f t="shared" si="65"/>
        <v>3</v>
      </c>
      <c r="P194">
        <f t="shared" si="66"/>
        <v>0.25816282306921967</v>
      </c>
      <c r="Q194">
        <f t="shared" si="67"/>
        <v>0.16235596054500967</v>
      </c>
      <c r="R194">
        <f t="shared" si="68"/>
        <v>215.02397073749032</v>
      </c>
      <c r="S194">
        <f t="shared" si="69"/>
        <v>24.160645260099045</v>
      </c>
      <c r="T194">
        <f t="shared" si="70"/>
        <v>23.838016129032297</v>
      </c>
      <c r="U194">
        <f t="shared" si="71"/>
        <v>2.9659559621551321</v>
      </c>
      <c r="V194">
        <f t="shared" si="72"/>
        <v>76.377596459499514</v>
      </c>
      <c r="W194">
        <f t="shared" si="73"/>
        <v>2.2104014312529388</v>
      </c>
      <c r="X194">
        <f t="shared" si="74"/>
        <v>2.8940442403487272</v>
      </c>
      <c r="Y194">
        <f t="shared" si="75"/>
        <v>0.75555453090219338</v>
      </c>
      <c r="Z194">
        <f t="shared" si="76"/>
        <v>-88.745520806606379</v>
      </c>
      <c r="AA194">
        <f t="shared" si="77"/>
        <v>-65.902724438719602</v>
      </c>
      <c r="AB194">
        <f t="shared" si="78"/>
        <v>-4.5830811144942221</v>
      </c>
      <c r="AC194">
        <f t="shared" si="79"/>
        <v>55.792644377670101</v>
      </c>
      <c r="AD194">
        <v>0</v>
      </c>
      <c r="AE194">
        <v>0</v>
      </c>
      <c r="AF194">
        <v>3</v>
      </c>
      <c r="AG194">
        <v>9</v>
      </c>
      <c r="AH194">
        <v>2</v>
      </c>
      <c r="AI194">
        <f t="shared" si="80"/>
        <v>1</v>
      </c>
      <c r="AJ194">
        <f t="shared" si="81"/>
        <v>0</v>
      </c>
      <c r="AK194">
        <f t="shared" si="82"/>
        <v>67872.574480806215</v>
      </c>
      <c r="AL194">
        <f t="shared" si="83"/>
        <v>1200.0080645161299</v>
      </c>
      <c r="AM194">
        <f t="shared" si="84"/>
        <v>963.36802607494587</v>
      </c>
      <c r="AN194">
        <f t="shared" si="85"/>
        <v>0.80280129322580629</v>
      </c>
      <c r="AO194">
        <f t="shared" si="86"/>
        <v>0.22320023596129024</v>
      </c>
      <c r="AP194">
        <v>10</v>
      </c>
      <c r="AQ194">
        <v>1</v>
      </c>
      <c r="AR194" t="s">
        <v>237</v>
      </c>
      <c r="AS194">
        <v>1560441398.6612899</v>
      </c>
      <c r="AT194">
        <v>519.12264516129005</v>
      </c>
      <c r="AU194">
        <v>580.83612903225799</v>
      </c>
      <c r="AV194">
        <v>22.211358064516102</v>
      </c>
      <c r="AW194">
        <v>18.9319548387097</v>
      </c>
      <c r="AX194">
        <v>600.00935483871001</v>
      </c>
      <c r="AY194">
        <v>99.416967741935494</v>
      </c>
      <c r="AZ194">
        <v>9.9749103225806393E-2</v>
      </c>
      <c r="BA194">
        <v>23.430545161290301</v>
      </c>
      <c r="BB194">
        <v>23.836629032258099</v>
      </c>
      <c r="BC194">
        <v>23.8394032258065</v>
      </c>
      <c r="BD194">
        <v>0</v>
      </c>
      <c r="BE194">
        <v>0</v>
      </c>
      <c r="BF194">
        <v>13000.9935483871</v>
      </c>
      <c r="BG194">
        <v>1039.7764516129</v>
      </c>
      <c r="BH194">
        <v>17.624603225806499</v>
      </c>
      <c r="BI194">
        <v>1200.0080645161299</v>
      </c>
      <c r="BJ194">
        <v>0.330006903225807</v>
      </c>
      <c r="BK194">
        <v>0.33000390322580597</v>
      </c>
      <c r="BL194">
        <v>0.33000745161290301</v>
      </c>
      <c r="BM194">
        <v>9.9817058064516108E-3</v>
      </c>
      <c r="BN194">
        <v>26</v>
      </c>
      <c r="BO194">
        <v>17743.2</v>
      </c>
      <c r="BP194">
        <v>1560439127</v>
      </c>
      <c r="BQ194" t="s">
        <v>238</v>
      </c>
      <c r="BR194">
        <v>2</v>
      </c>
      <c r="BS194">
        <v>-0.51400000000000001</v>
      </c>
      <c r="BT194">
        <v>2.4E-2</v>
      </c>
      <c r="BU194">
        <v>400</v>
      </c>
      <c r="BV194">
        <v>19</v>
      </c>
      <c r="BW194">
        <v>0.04</v>
      </c>
      <c r="BX194">
        <v>0.04</v>
      </c>
      <c r="BY194">
        <v>35.913497485587499</v>
      </c>
      <c r="BZ194">
        <v>3.2233965424084698</v>
      </c>
      <c r="CA194">
        <v>0.32633618286660798</v>
      </c>
      <c r="CB194">
        <v>0</v>
      </c>
      <c r="CC194">
        <v>-61.646124390243898</v>
      </c>
      <c r="CD194">
        <v>-5.5209031358879797</v>
      </c>
      <c r="CE194">
        <v>0.55293854983435597</v>
      </c>
      <c r="CF194">
        <v>0</v>
      </c>
      <c r="CG194">
        <v>3.2799253658536598</v>
      </c>
      <c r="CH194">
        <v>-4.2291010452965801E-2</v>
      </c>
      <c r="CI194">
        <v>5.2487513486361298E-3</v>
      </c>
      <c r="CJ194">
        <v>1</v>
      </c>
      <c r="CK194">
        <v>1</v>
      </c>
      <c r="CL194">
        <v>3</v>
      </c>
      <c r="CM194" t="s">
        <v>255</v>
      </c>
      <c r="CN194">
        <v>1.8608100000000001</v>
      </c>
      <c r="CO194">
        <v>1.8577600000000001</v>
      </c>
      <c r="CP194">
        <v>1.8605100000000001</v>
      </c>
      <c r="CQ194">
        <v>1.8533299999999999</v>
      </c>
      <c r="CR194">
        <v>1.8519099999999999</v>
      </c>
      <c r="CS194">
        <v>1.85273</v>
      </c>
      <c r="CT194">
        <v>1.8564499999999999</v>
      </c>
      <c r="CU194">
        <v>1.86266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-0.51400000000000001</v>
      </c>
      <c r="DJ194">
        <v>2.4E-2</v>
      </c>
      <c r="DK194">
        <v>3</v>
      </c>
      <c r="DL194">
        <v>615.54499999999996</v>
      </c>
      <c r="DM194">
        <v>288.50099999999998</v>
      </c>
      <c r="DN194">
        <v>22.999400000000001</v>
      </c>
      <c r="DO194">
        <v>24.547899999999998</v>
      </c>
      <c r="DP194">
        <v>29.9999</v>
      </c>
      <c r="DQ194">
        <v>24.630600000000001</v>
      </c>
      <c r="DR194">
        <v>24.6403</v>
      </c>
      <c r="DS194">
        <v>26.745200000000001</v>
      </c>
      <c r="DT194">
        <v>28.351900000000001</v>
      </c>
      <c r="DU194">
        <v>91.432699999999997</v>
      </c>
      <c r="DV194">
        <v>23</v>
      </c>
      <c r="DW194">
        <v>610</v>
      </c>
      <c r="DX194">
        <v>19</v>
      </c>
      <c r="DY194">
        <v>101.14</v>
      </c>
      <c r="DZ194">
        <v>105.114</v>
      </c>
    </row>
    <row r="195" spans="1:130" x14ac:dyDescent="0.25">
      <c r="A195">
        <v>179</v>
      </c>
      <c r="B195">
        <v>1560441411</v>
      </c>
      <c r="C195">
        <v>356</v>
      </c>
      <c r="D195" t="s">
        <v>600</v>
      </c>
      <c r="E195" t="s">
        <v>601</v>
      </c>
      <c r="G195">
        <v>1560441400.6612899</v>
      </c>
      <c r="H195">
        <f t="shared" si="58"/>
        <v>2.011670093816237E-3</v>
      </c>
      <c r="I195">
        <f t="shared" si="59"/>
        <v>36.095815759874078</v>
      </c>
      <c r="J195">
        <f t="shared" si="60"/>
        <v>522.28790322580596</v>
      </c>
      <c r="K195">
        <f t="shared" si="61"/>
        <v>294.87252240157181</v>
      </c>
      <c r="L195">
        <f t="shared" si="62"/>
        <v>29.344694611547478</v>
      </c>
      <c r="M195">
        <f t="shared" si="63"/>
        <v>51.976287565358589</v>
      </c>
      <c r="N195">
        <f t="shared" si="64"/>
        <v>0.26973613399822127</v>
      </c>
      <c r="O195">
        <f t="shared" si="65"/>
        <v>3</v>
      </c>
      <c r="P195">
        <f t="shared" si="66"/>
        <v>0.25813156557152594</v>
      </c>
      <c r="Q195">
        <f t="shared" si="67"/>
        <v>0.16233618069768821</v>
      </c>
      <c r="R195">
        <f t="shared" si="68"/>
        <v>215.02344628550401</v>
      </c>
      <c r="S195">
        <f t="shared" si="69"/>
        <v>24.159756700517516</v>
      </c>
      <c r="T195">
        <f t="shared" si="70"/>
        <v>23.836382258064553</v>
      </c>
      <c r="U195">
        <f t="shared" si="71"/>
        <v>2.9656645201156584</v>
      </c>
      <c r="V195">
        <f t="shared" si="72"/>
        <v>76.378342884847712</v>
      </c>
      <c r="W195">
        <f t="shared" si="73"/>
        <v>2.210281081166948</v>
      </c>
      <c r="X195">
        <f t="shared" si="74"/>
        <v>2.8938583866624232</v>
      </c>
      <c r="Y195">
        <f t="shared" si="75"/>
        <v>0.75538343894871041</v>
      </c>
      <c r="Z195">
        <f t="shared" si="76"/>
        <v>-88.714651137296059</v>
      </c>
      <c r="AA195">
        <f t="shared" si="77"/>
        <v>-65.810639264520816</v>
      </c>
      <c r="AB195">
        <f t="shared" si="78"/>
        <v>-4.5766147695410533</v>
      </c>
      <c r="AC195">
        <f t="shared" si="79"/>
        <v>55.921541114146066</v>
      </c>
      <c r="AD195">
        <v>0</v>
      </c>
      <c r="AE195">
        <v>0</v>
      </c>
      <c r="AF195">
        <v>3</v>
      </c>
      <c r="AG195">
        <v>9</v>
      </c>
      <c r="AH195">
        <v>1</v>
      </c>
      <c r="AI195">
        <f t="shared" si="80"/>
        <v>1</v>
      </c>
      <c r="AJ195">
        <f t="shared" si="81"/>
        <v>0</v>
      </c>
      <c r="AK195">
        <f t="shared" si="82"/>
        <v>67870.23263026886</v>
      </c>
      <c r="AL195">
        <f t="shared" si="83"/>
        <v>1200.0051612903201</v>
      </c>
      <c r="AM195">
        <f t="shared" si="84"/>
        <v>963.36565055486687</v>
      </c>
      <c r="AN195">
        <f t="shared" si="85"/>
        <v>0.80280125588709661</v>
      </c>
      <c r="AO195">
        <f t="shared" si="86"/>
        <v>0.2232002419451613</v>
      </c>
      <c r="AP195">
        <v>10</v>
      </c>
      <c r="AQ195">
        <v>1</v>
      </c>
      <c r="AR195" t="s">
        <v>237</v>
      </c>
      <c r="AS195">
        <v>1560441400.6612899</v>
      </c>
      <c r="AT195">
        <v>522.28790322580596</v>
      </c>
      <c r="AU195">
        <v>584.19667741935496</v>
      </c>
      <c r="AV195">
        <v>22.210187096774199</v>
      </c>
      <c r="AW195">
        <v>18.931977419354801</v>
      </c>
      <c r="AX195">
        <v>600.01974193548403</v>
      </c>
      <c r="AY195">
        <v>99.416654838709704</v>
      </c>
      <c r="AZ195">
        <v>9.9890048387096794E-2</v>
      </c>
      <c r="BA195">
        <v>23.429480645161298</v>
      </c>
      <c r="BB195">
        <v>23.835429032258102</v>
      </c>
      <c r="BC195">
        <v>23.837335483871001</v>
      </c>
      <c r="BD195">
        <v>0</v>
      </c>
      <c r="BE195">
        <v>0</v>
      </c>
      <c r="BF195">
        <v>13000.487096774201</v>
      </c>
      <c r="BG195">
        <v>1039.7648387096799</v>
      </c>
      <c r="BH195">
        <v>18.2035870967742</v>
      </c>
      <c r="BI195">
        <v>1200.0051612903201</v>
      </c>
      <c r="BJ195">
        <v>0.33000664516129002</v>
      </c>
      <c r="BK195">
        <v>0.33000396774193602</v>
      </c>
      <c r="BL195">
        <v>0.33000745161290301</v>
      </c>
      <c r="BM195">
        <v>9.9818848387096797E-3</v>
      </c>
      <c r="BN195">
        <v>26</v>
      </c>
      <c r="BO195">
        <v>17743.158064516101</v>
      </c>
      <c r="BP195">
        <v>1560439127</v>
      </c>
      <c r="BQ195" t="s">
        <v>238</v>
      </c>
      <c r="BR195">
        <v>2</v>
      </c>
      <c r="BS195">
        <v>-0.51400000000000001</v>
      </c>
      <c r="BT195">
        <v>2.4E-2</v>
      </c>
      <c r="BU195">
        <v>400</v>
      </c>
      <c r="BV195">
        <v>19</v>
      </c>
      <c r="BW195">
        <v>0.04</v>
      </c>
      <c r="BX195">
        <v>0.04</v>
      </c>
      <c r="BY195">
        <v>36.033143963017103</v>
      </c>
      <c r="BZ195">
        <v>2.8982528964245202</v>
      </c>
      <c r="CA195">
        <v>0.28879964484549597</v>
      </c>
      <c r="CB195">
        <v>0</v>
      </c>
      <c r="CC195">
        <v>-61.847724390243897</v>
      </c>
      <c r="CD195">
        <v>-5.1461853658532997</v>
      </c>
      <c r="CE195">
        <v>0.51081225980879696</v>
      </c>
      <c r="CF195">
        <v>0</v>
      </c>
      <c r="CG195">
        <v>3.2785870731707298</v>
      </c>
      <c r="CH195">
        <v>-5.2283414634145098E-2</v>
      </c>
      <c r="CI195">
        <v>5.9483357967370799E-3</v>
      </c>
      <c r="CJ195">
        <v>1</v>
      </c>
      <c r="CK195">
        <v>1</v>
      </c>
      <c r="CL195">
        <v>3</v>
      </c>
      <c r="CM195" t="s">
        <v>255</v>
      </c>
      <c r="CN195">
        <v>1.8608100000000001</v>
      </c>
      <c r="CO195">
        <v>1.8577600000000001</v>
      </c>
      <c r="CP195">
        <v>1.8605100000000001</v>
      </c>
      <c r="CQ195">
        <v>1.8533299999999999</v>
      </c>
      <c r="CR195">
        <v>1.8519099999999999</v>
      </c>
      <c r="CS195">
        <v>1.85273</v>
      </c>
      <c r="CT195">
        <v>1.8564400000000001</v>
      </c>
      <c r="CU195">
        <v>1.8626400000000001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-0.51400000000000001</v>
      </c>
      <c r="DJ195">
        <v>2.4E-2</v>
      </c>
      <c r="DK195">
        <v>3</v>
      </c>
      <c r="DL195">
        <v>616.19000000000005</v>
      </c>
      <c r="DM195">
        <v>288.24400000000003</v>
      </c>
      <c r="DN195">
        <v>22.999300000000002</v>
      </c>
      <c r="DO195">
        <v>24.547899999999998</v>
      </c>
      <c r="DP195">
        <v>29.9998</v>
      </c>
      <c r="DQ195">
        <v>24.630600000000001</v>
      </c>
      <c r="DR195">
        <v>24.6403</v>
      </c>
      <c r="DS195">
        <v>26.8352</v>
      </c>
      <c r="DT195">
        <v>28.351900000000001</v>
      </c>
      <c r="DU195">
        <v>91.432699999999997</v>
      </c>
      <c r="DV195">
        <v>23</v>
      </c>
      <c r="DW195">
        <v>610</v>
      </c>
      <c r="DX195">
        <v>19</v>
      </c>
      <c r="DY195">
        <v>101.14100000000001</v>
      </c>
      <c r="DZ195">
        <v>105.114</v>
      </c>
    </row>
    <row r="196" spans="1:130" x14ac:dyDescent="0.25">
      <c r="A196">
        <v>180</v>
      </c>
      <c r="B196">
        <v>1560441413</v>
      </c>
      <c r="C196">
        <v>358</v>
      </c>
      <c r="D196" t="s">
        <v>602</v>
      </c>
      <c r="E196" t="s">
        <v>603</v>
      </c>
      <c r="G196">
        <v>1560441402.6612899</v>
      </c>
      <c r="H196">
        <f t="shared" si="58"/>
        <v>2.011272316905953E-3</v>
      </c>
      <c r="I196">
        <f t="shared" si="59"/>
        <v>36.196095846127612</v>
      </c>
      <c r="J196">
        <f t="shared" si="60"/>
        <v>525.45425806451601</v>
      </c>
      <c r="K196">
        <f t="shared" si="61"/>
        <v>297.3868731405168</v>
      </c>
      <c r="L196">
        <f t="shared" si="62"/>
        <v>29.594795661489329</v>
      </c>
      <c r="M196">
        <f t="shared" si="63"/>
        <v>52.291182972057555</v>
      </c>
      <c r="N196">
        <f t="shared" si="64"/>
        <v>0.26973603132849061</v>
      </c>
      <c r="O196">
        <f t="shared" si="65"/>
        <v>3</v>
      </c>
      <c r="P196">
        <f t="shared" si="66"/>
        <v>0.25813147154586324</v>
      </c>
      <c r="Q196">
        <f t="shared" si="67"/>
        <v>0.16233612119798463</v>
      </c>
      <c r="R196">
        <f t="shared" si="68"/>
        <v>215.02312687865768</v>
      </c>
      <c r="S196">
        <f t="shared" si="69"/>
        <v>24.158447274470987</v>
      </c>
      <c r="T196">
        <f t="shared" si="70"/>
        <v>23.834841935483851</v>
      </c>
      <c r="U196">
        <f t="shared" si="71"/>
        <v>2.9653897877194955</v>
      </c>
      <c r="V196">
        <f t="shared" si="72"/>
        <v>76.380550305017607</v>
      </c>
      <c r="W196">
        <f t="shared" si="73"/>
        <v>2.2101569888029267</v>
      </c>
      <c r="X196">
        <f t="shared" si="74"/>
        <v>2.8936122873910959</v>
      </c>
      <c r="Y196">
        <f t="shared" si="75"/>
        <v>0.7552327989165688</v>
      </c>
      <c r="Z196">
        <f t="shared" si="76"/>
        <v>-88.697109175552526</v>
      </c>
      <c r="AA196">
        <f t="shared" si="77"/>
        <v>-65.789509238712384</v>
      </c>
      <c r="AB196">
        <f t="shared" si="78"/>
        <v>-4.5750770912435312</v>
      </c>
      <c r="AC196">
        <f t="shared" si="79"/>
        <v>55.961431373149225</v>
      </c>
      <c r="AD196">
        <v>0</v>
      </c>
      <c r="AE196">
        <v>0</v>
      </c>
      <c r="AF196">
        <v>3</v>
      </c>
      <c r="AG196">
        <v>9</v>
      </c>
      <c r="AH196">
        <v>1</v>
      </c>
      <c r="AI196">
        <f t="shared" si="80"/>
        <v>1</v>
      </c>
      <c r="AJ196">
        <f t="shared" si="81"/>
        <v>0</v>
      </c>
      <c r="AK196">
        <f t="shared" si="82"/>
        <v>67867.435707532291</v>
      </c>
      <c r="AL196">
        <f t="shared" si="83"/>
        <v>1200.00322580645</v>
      </c>
      <c r="AM196">
        <f t="shared" si="84"/>
        <v>963.36424152056838</v>
      </c>
      <c r="AN196">
        <f t="shared" si="85"/>
        <v>0.80280137653225825</v>
      </c>
      <c r="AO196">
        <f t="shared" si="86"/>
        <v>0.22320023684838713</v>
      </c>
      <c r="AP196">
        <v>10</v>
      </c>
      <c r="AQ196">
        <v>1</v>
      </c>
      <c r="AR196" t="s">
        <v>237</v>
      </c>
      <c r="AS196">
        <v>1560441402.6612899</v>
      </c>
      <c r="AT196">
        <v>525.45425806451601</v>
      </c>
      <c r="AU196">
        <v>587.53796774193597</v>
      </c>
      <c r="AV196">
        <v>22.209029032258101</v>
      </c>
      <c r="AW196">
        <v>18.931593548387099</v>
      </c>
      <c r="AX196">
        <v>600.04351612903201</v>
      </c>
      <c r="AY196">
        <v>99.416112903225795</v>
      </c>
      <c r="AZ196">
        <v>0.100033687096774</v>
      </c>
      <c r="BA196">
        <v>23.428070967741899</v>
      </c>
      <c r="BB196">
        <v>23.8344064516129</v>
      </c>
      <c r="BC196">
        <v>23.835277419354799</v>
      </c>
      <c r="BD196">
        <v>0</v>
      </c>
      <c r="BE196">
        <v>0</v>
      </c>
      <c r="BF196">
        <v>12999.9</v>
      </c>
      <c r="BG196">
        <v>1039.7574193548401</v>
      </c>
      <c r="BH196">
        <v>18.4535032258065</v>
      </c>
      <c r="BI196">
        <v>1200.00322580645</v>
      </c>
      <c r="BJ196">
        <v>0.330006967741936</v>
      </c>
      <c r="BK196">
        <v>0.33000316129032298</v>
      </c>
      <c r="BL196">
        <v>0.33000783870967698</v>
      </c>
      <c r="BM196">
        <v>9.9819880645161292E-3</v>
      </c>
      <c r="BN196">
        <v>26</v>
      </c>
      <c r="BO196">
        <v>17743.138709677401</v>
      </c>
      <c r="BP196">
        <v>1560439127</v>
      </c>
      <c r="BQ196" t="s">
        <v>238</v>
      </c>
      <c r="BR196">
        <v>2</v>
      </c>
      <c r="BS196">
        <v>-0.51400000000000001</v>
      </c>
      <c r="BT196">
        <v>2.4E-2</v>
      </c>
      <c r="BU196">
        <v>400</v>
      </c>
      <c r="BV196">
        <v>19</v>
      </c>
      <c r="BW196">
        <v>0.04</v>
      </c>
      <c r="BX196">
        <v>0.04</v>
      </c>
      <c r="BY196">
        <v>36.138764962550397</v>
      </c>
      <c r="BZ196">
        <v>2.78852333419974</v>
      </c>
      <c r="CA196">
        <v>0.27684554469463502</v>
      </c>
      <c r="CB196">
        <v>0</v>
      </c>
      <c r="CC196">
        <v>-62.0268317073171</v>
      </c>
      <c r="CD196">
        <v>-5.0020222996505401</v>
      </c>
      <c r="CE196">
        <v>0.49567355673699698</v>
      </c>
      <c r="CF196">
        <v>0</v>
      </c>
      <c r="CG196">
        <v>3.2776775609756101</v>
      </c>
      <c r="CH196">
        <v>-5.6139930313589798E-2</v>
      </c>
      <c r="CI196">
        <v>6.1385609581176299E-3</v>
      </c>
      <c r="CJ196">
        <v>1</v>
      </c>
      <c r="CK196">
        <v>1</v>
      </c>
      <c r="CL196">
        <v>3</v>
      </c>
      <c r="CM196" t="s">
        <v>255</v>
      </c>
      <c r="CN196">
        <v>1.8608100000000001</v>
      </c>
      <c r="CO196">
        <v>1.8577600000000001</v>
      </c>
      <c r="CP196">
        <v>1.8605</v>
      </c>
      <c r="CQ196">
        <v>1.8533299999999999</v>
      </c>
      <c r="CR196">
        <v>1.8519099999999999</v>
      </c>
      <c r="CS196">
        <v>1.85273</v>
      </c>
      <c r="CT196">
        <v>1.85642</v>
      </c>
      <c r="CU196">
        <v>1.8626400000000001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-0.51400000000000001</v>
      </c>
      <c r="DJ196">
        <v>2.4E-2</v>
      </c>
      <c r="DK196">
        <v>3</v>
      </c>
      <c r="DL196">
        <v>616.26900000000001</v>
      </c>
      <c r="DM196">
        <v>288.34500000000003</v>
      </c>
      <c r="DN196">
        <v>22.999199999999998</v>
      </c>
      <c r="DO196">
        <v>24.547899999999998</v>
      </c>
      <c r="DP196">
        <v>29.9999</v>
      </c>
      <c r="DQ196">
        <v>24.630600000000001</v>
      </c>
      <c r="DR196">
        <v>24.6403</v>
      </c>
      <c r="DS196">
        <v>26.972000000000001</v>
      </c>
      <c r="DT196">
        <v>28.351900000000001</v>
      </c>
      <c r="DU196">
        <v>91.432699999999997</v>
      </c>
      <c r="DV196">
        <v>23</v>
      </c>
      <c r="DW196">
        <v>615</v>
      </c>
      <c r="DX196">
        <v>19</v>
      </c>
      <c r="DY196">
        <v>101.142</v>
      </c>
      <c r="DZ196">
        <v>105.11499999999999</v>
      </c>
    </row>
    <row r="197" spans="1:130" x14ac:dyDescent="0.25">
      <c r="A197">
        <v>181</v>
      </c>
      <c r="B197">
        <v>1560441415</v>
      </c>
      <c r="C197">
        <v>360</v>
      </c>
      <c r="D197" t="s">
        <v>604</v>
      </c>
      <c r="E197" t="s">
        <v>605</v>
      </c>
      <c r="G197">
        <v>1560441404.6612899</v>
      </c>
      <c r="H197">
        <f t="shared" si="58"/>
        <v>2.011006798826165E-3</v>
      </c>
      <c r="I197">
        <f t="shared" si="59"/>
        <v>36.287513149252376</v>
      </c>
      <c r="J197">
        <f t="shared" si="60"/>
        <v>528.62348387096802</v>
      </c>
      <c r="K197">
        <f t="shared" si="61"/>
        <v>299.96695407060776</v>
      </c>
      <c r="L197">
        <f t="shared" si="62"/>
        <v>29.851434515889721</v>
      </c>
      <c r="M197">
        <f t="shared" si="63"/>
        <v>52.606359127883373</v>
      </c>
      <c r="N197">
        <f t="shared" si="64"/>
        <v>0.26974697008498655</v>
      </c>
      <c r="O197">
        <f t="shared" si="65"/>
        <v>3</v>
      </c>
      <c r="P197">
        <f t="shared" si="66"/>
        <v>0.25814148931882347</v>
      </c>
      <c r="Q197">
        <f t="shared" si="67"/>
        <v>0.16234246047437964</v>
      </c>
      <c r="R197">
        <f t="shared" si="68"/>
        <v>215.02278683797678</v>
      </c>
      <c r="S197">
        <f t="shared" si="69"/>
        <v>24.157087885683293</v>
      </c>
      <c r="T197">
        <f t="shared" si="70"/>
        <v>23.833412903225799</v>
      </c>
      <c r="U197">
        <f t="shared" si="71"/>
        <v>2.9651349249996404</v>
      </c>
      <c r="V197">
        <f t="shared" si="72"/>
        <v>76.382828440002228</v>
      </c>
      <c r="W197">
        <f t="shared" si="73"/>
        <v>2.2100327950619203</v>
      </c>
      <c r="X197">
        <f t="shared" si="74"/>
        <v>2.8933633909588381</v>
      </c>
      <c r="Y197">
        <f t="shared" si="75"/>
        <v>0.75510212993772008</v>
      </c>
      <c r="Z197">
        <f t="shared" si="76"/>
        <v>-88.685399828233884</v>
      </c>
      <c r="AA197">
        <f t="shared" si="77"/>
        <v>-65.788987509680041</v>
      </c>
      <c r="AB197">
        <f t="shared" si="78"/>
        <v>-4.5749747632985747</v>
      </c>
      <c r="AC197">
        <f t="shared" si="79"/>
        <v>55.973424736764287</v>
      </c>
      <c r="AD197">
        <v>0</v>
      </c>
      <c r="AE197">
        <v>0</v>
      </c>
      <c r="AF197">
        <v>3</v>
      </c>
      <c r="AG197">
        <v>9</v>
      </c>
      <c r="AH197">
        <v>1</v>
      </c>
      <c r="AI197">
        <f t="shared" si="80"/>
        <v>1</v>
      </c>
      <c r="AJ197">
        <f t="shared" si="81"/>
        <v>0</v>
      </c>
      <c r="AK197">
        <f t="shared" si="82"/>
        <v>67860.151236342208</v>
      </c>
      <c r="AL197">
        <f t="shared" si="83"/>
        <v>1200.00129032258</v>
      </c>
      <c r="AM197">
        <f t="shared" si="84"/>
        <v>963.36274955022975</v>
      </c>
      <c r="AN197">
        <f t="shared" si="85"/>
        <v>0.8028014280645166</v>
      </c>
      <c r="AO197">
        <f t="shared" si="86"/>
        <v>0.22320022954838725</v>
      </c>
      <c r="AP197">
        <v>10</v>
      </c>
      <c r="AQ197">
        <v>1</v>
      </c>
      <c r="AR197" t="s">
        <v>237</v>
      </c>
      <c r="AS197">
        <v>1560441404.6612899</v>
      </c>
      <c r="AT197">
        <v>528.62348387096802</v>
      </c>
      <c r="AU197">
        <v>590.86980645161304</v>
      </c>
      <c r="AV197">
        <v>22.207870967741901</v>
      </c>
      <c r="AW197">
        <v>18.9308709677419</v>
      </c>
      <c r="AX197">
        <v>600.04474193548401</v>
      </c>
      <c r="AY197">
        <v>99.415764516129002</v>
      </c>
      <c r="AZ197">
        <v>9.9979170967741907E-2</v>
      </c>
      <c r="BA197">
        <v>23.426645161290299</v>
      </c>
      <c r="BB197">
        <v>23.833383870967701</v>
      </c>
      <c r="BC197">
        <v>23.833441935483901</v>
      </c>
      <c r="BD197">
        <v>0</v>
      </c>
      <c r="BE197">
        <v>0</v>
      </c>
      <c r="BF197">
        <v>12998.325806451599</v>
      </c>
      <c r="BG197">
        <v>1039.74774193548</v>
      </c>
      <c r="BH197">
        <v>18.472496774193601</v>
      </c>
      <c r="BI197">
        <v>1200.00129032258</v>
      </c>
      <c r="BJ197">
        <v>0.33000716129032298</v>
      </c>
      <c r="BK197">
        <v>0.33000277419354801</v>
      </c>
      <c r="BL197">
        <v>0.33000796774193603</v>
      </c>
      <c r="BM197">
        <v>9.9820516129032304E-3</v>
      </c>
      <c r="BN197">
        <v>26</v>
      </c>
      <c r="BO197">
        <v>17743.109677419401</v>
      </c>
      <c r="BP197">
        <v>1560439127</v>
      </c>
      <c r="BQ197" t="s">
        <v>238</v>
      </c>
      <c r="BR197">
        <v>2</v>
      </c>
      <c r="BS197">
        <v>-0.51400000000000001</v>
      </c>
      <c r="BT197">
        <v>2.4E-2</v>
      </c>
      <c r="BU197">
        <v>400</v>
      </c>
      <c r="BV197">
        <v>19</v>
      </c>
      <c r="BW197">
        <v>0.04</v>
      </c>
      <c r="BX197">
        <v>0.04</v>
      </c>
      <c r="BY197">
        <v>36.235521019176602</v>
      </c>
      <c r="BZ197">
        <v>2.8479797184967901</v>
      </c>
      <c r="CA197">
        <v>0.282786059109216</v>
      </c>
      <c r="CB197">
        <v>0</v>
      </c>
      <c r="CC197">
        <v>-62.194534146341503</v>
      </c>
      <c r="CD197">
        <v>-5.0647526132409597</v>
      </c>
      <c r="CE197">
        <v>0.50196950767840998</v>
      </c>
      <c r="CF197">
        <v>0</v>
      </c>
      <c r="CG197">
        <v>3.2770736585365801</v>
      </c>
      <c r="CH197">
        <v>-4.6726829268292303E-2</v>
      </c>
      <c r="CI197">
        <v>5.8836195745507703E-3</v>
      </c>
      <c r="CJ197">
        <v>1</v>
      </c>
      <c r="CK197">
        <v>1</v>
      </c>
      <c r="CL197">
        <v>3</v>
      </c>
      <c r="CM197" t="s">
        <v>255</v>
      </c>
      <c r="CN197">
        <v>1.8608100000000001</v>
      </c>
      <c r="CO197">
        <v>1.8577600000000001</v>
      </c>
      <c r="CP197">
        <v>1.8605100000000001</v>
      </c>
      <c r="CQ197">
        <v>1.8533299999999999</v>
      </c>
      <c r="CR197">
        <v>1.85189</v>
      </c>
      <c r="CS197">
        <v>1.85273</v>
      </c>
      <c r="CT197">
        <v>1.8564099999999999</v>
      </c>
      <c r="CU197">
        <v>1.8626499999999999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-0.51400000000000001</v>
      </c>
      <c r="DJ197">
        <v>2.4E-2</v>
      </c>
      <c r="DK197">
        <v>3</v>
      </c>
      <c r="DL197">
        <v>616.83600000000001</v>
      </c>
      <c r="DM197">
        <v>288.267</v>
      </c>
      <c r="DN197">
        <v>22.999099999999999</v>
      </c>
      <c r="DO197">
        <v>24.547899999999998</v>
      </c>
      <c r="DP197">
        <v>30</v>
      </c>
      <c r="DQ197">
        <v>24.630600000000001</v>
      </c>
      <c r="DR197">
        <v>24.6403</v>
      </c>
      <c r="DS197">
        <v>27.0397</v>
      </c>
      <c r="DT197">
        <v>28.066600000000001</v>
      </c>
      <c r="DU197">
        <v>91.432699999999997</v>
      </c>
      <c r="DV197">
        <v>23</v>
      </c>
      <c r="DW197">
        <v>620</v>
      </c>
      <c r="DX197">
        <v>19</v>
      </c>
      <c r="DY197">
        <v>101.143</v>
      </c>
      <c r="DZ197">
        <v>105.11499999999999</v>
      </c>
    </row>
    <row r="198" spans="1:130" x14ac:dyDescent="0.25">
      <c r="A198">
        <v>182</v>
      </c>
      <c r="B198">
        <v>1560441417</v>
      </c>
      <c r="C198">
        <v>362</v>
      </c>
      <c r="D198" t="s">
        <v>606</v>
      </c>
      <c r="E198" t="s">
        <v>607</v>
      </c>
      <c r="G198">
        <v>1560441406.6612899</v>
      </c>
      <c r="H198">
        <f t="shared" si="58"/>
        <v>2.0107548734583391E-3</v>
      </c>
      <c r="I198">
        <f t="shared" si="59"/>
        <v>36.37480871365451</v>
      </c>
      <c r="J198">
        <f t="shared" si="60"/>
        <v>531.79496774193501</v>
      </c>
      <c r="K198">
        <f t="shared" si="61"/>
        <v>302.60281126379249</v>
      </c>
      <c r="L198">
        <f t="shared" si="62"/>
        <v>30.11363643929278</v>
      </c>
      <c r="M198">
        <f t="shared" si="63"/>
        <v>52.921783019608803</v>
      </c>
      <c r="N198">
        <f t="shared" si="64"/>
        <v>0.26979270675968431</v>
      </c>
      <c r="O198">
        <f t="shared" si="65"/>
        <v>3</v>
      </c>
      <c r="P198">
        <f t="shared" si="66"/>
        <v>0.2581833748367578</v>
      </c>
      <c r="Q198">
        <f t="shared" si="67"/>
        <v>0.16236896578732957</v>
      </c>
      <c r="R198">
        <f t="shared" si="68"/>
        <v>215.02255771356698</v>
      </c>
      <c r="S198">
        <f t="shared" si="69"/>
        <v>24.156028752859346</v>
      </c>
      <c r="T198">
        <f t="shared" si="70"/>
        <v>23.8315016129032</v>
      </c>
      <c r="U198">
        <f t="shared" si="71"/>
        <v>2.9647940832435049</v>
      </c>
      <c r="V198">
        <f t="shared" si="72"/>
        <v>76.38375713977031</v>
      </c>
      <c r="W198">
        <f t="shared" si="73"/>
        <v>2.2099099913427445</v>
      </c>
      <c r="X198">
        <f t="shared" si="74"/>
        <v>2.8931674404270993</v>
      </c>
      <c r="Y198">
        <f t="shared" si="75"/>
        <v>0.75488409190076045</v>
      </c>
      <c r="Z198">
        <f t="shared" si="76"/>
        <v>-88.674289919512759</v>
      </c>
      <c r="AA198">
        <f t="shared" si="77"/>
        <v>-65.661424761279775</v>
      </c>
      <c r="AB198">
        <f t="shared" si="78"/>
        <v>-4.5660339734582962</v>
      </c>
      <c r="AC198">
        <f t="shared" si="79"/>
        <v>56.120809059316144</v>
      </c>
      <c r="AD198">
        <v>0</v>
      </c>
      <c r="AE198">
        <v>0</v>
      </c>
      <c r="AF198">
        <v>3</v>
      </c>
      <c r="AG198">
        <v>9</v>
      </c>
      <c r="AH198">
        <v>1</v>
      </c>
      <c r="AI198">
        <f t="shared" si="80"/>
        <v>1</v>
      </c>
      <c r="AJ198">
        <f t="shared" si="81"/>
        <v>0</v>
      </c>
      <c r="AK198">
        <f t="shared" si="82"/>
        <v>67851.255113975101</v>
      </c>
      <c r="AL198">
        <f t="shared" si="83"/>
        <v>1200</v>
      </c>
      <c r="AM198">
        <f t="shared" si="84"/>
        <v>963.36176041935437</v>
      </c>
      <c r="AN198">
        <f t="shared" si="85"/>
        <v>0.80280146701612864</v>
      </c>
      <c r="AO198">
        <f t="shared" si="86"/>
        <v>0.22320022088064509</v>
      </c>
      <c r="AP198">
        <v>10</v>
      </c>
      <c r="AQ198">
        <v>1</v>
      </c>
      <c r="AR198" t="s">
        <v>237</v>
      </c>
      <c r="AS198">
        <v>1560441406.6612899</v>
      </c>
      <c r="AT198">
        <v>531.79496774193501</v>
      </c>
      <c r="AU198">
        <v>594.19951612903196</v>
      </c>
      <c r="AV198">
        <v>22.206716129032301</v>
      </c>
      <c r="AW198">
        <v>18.93</v>
      </c>
      <c r="AX198">
        <v>600.022258064516</v>
      </c>
      <c r="AY198">
        <v>99.415525806451598</v>
      </c>
      <c r="AZ198">
        <v>9.9863074193548396E-2</v>
      </c>
      <c r="BA198">
        <v>23.4255225806452</v>
      </c>
      <c r="BB198">
        <v>23.8319193548387</v>
      </c>
      <c r="BC198">
        <v>23.831083870967699</v>
      </c>
      <c r="BD198">
        <v>0</v>
      </c>
      <c r="BE198">
        <v>0</v>
      </c>
      <c r="BF198">
        <v>12996.4064516129</v>
      </c>
      <c r="BG198">
        <v>1039.7419354838701</v>
      </c>
      <c r="BH198">
        <v>18.413319354838698</v>
      </c>
      <c r="BI198">
        <v>1200</v>
      </c>
      <c r="BJ198">
        <v>0.33000738709677402</v>
      </c>
      <c r="BK198">
        <v>0.33000258064516103</v>
      </c>
      <c r="BL198">
        <v>0.33000793548387097</v>
      </c>
      <c r="BM198">
        <v>9.9820687096774195E-3</v>
      </c>
      <c r="BN198">
        <v>26</v>
      </c>
      <c r="BO198">
        <v>17743.096774193498</v>
      </c>
      <c r="BP198">
        <v>1560439127</v>
      </c>
      <c r="BQ198" t="s">
        <v>238</v>
      </c>
      <c r="BR198">
        <v>2</v>
      </c>
      <c r="BS198">
        <v>-0.51400000000000001</v>
      </c>
      <c r="BT198">
        <v>2.4E-2</v>
      </c>
      <c r="BU198">
        <v>400</v>
      </c>
      <c r="BV198">
        <v>19</v>
      </c>
      <c r="BW198">
        <v>0.04</v>
      </c>
      <c r="BX198">
        <v>0.04</v>
      </c>
      <c r="BY198">
        <v>36.324821805246202</v>
      </c>
      <c r="BZ198">
        <v>2.8515190863064701</v>
      </c>
      <c r="CA198">
        <v>0.283925571024291</v>
      </c>
      <c r="CB198">
        <v>0</v>
      </c>
      <c r="CC198">
        <v>-62.351185365853702</v>
      </c>
      <c r="CD198">
        <v>-5.0703428571433804</v>
      </c>
      <c r="CE198">
        <v>0.50240640024322403</v>
      </c>
      <c r="CF198">
        <v>0</v>
      </c>
      <c r="CG198">
        <v>3.27675829268293</v>
      </c>
      <c r="CH198">
        <v>-2.6737003484320499E-2</v>
      </c>
      <c r="CI198">
        <v>5.5642280390395798E-3</v>
      </c>
      <c r="CJ198">
        <v>1</v>
      </c>
      <c r="CK198">
        <v>1</v>
      </c>
      <c r="CL198">
        <v>3</v>
      </c>
      <c r="CM198" t="s">
        <v>255</v>
      </c>
      <c r="CN198">
        <v>1.8608100000000001</v>
      </c>
      <c r="CO198">
        <v>1.8577600000000001</v>
      </c>
      <c r="CP198">
        <v>1.8605100000000001</v>
      </c>
      <c r="CQ198">
        <v>1.8533299999999999</v>
      </c>
      <c r="CR198">
        <v>1.8519000000000001</v>
      </c>
      <c r="CS198">
        <v>1.8527199999999999</v>
      </c>
      <c r="CT198">
        <v>1.85642</v>
      </c>
      <c r="CU198">
        <v>1.86266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-0.51400000000000001</v>
      </c>
      <c r="DJ198">
        <v>2.4E-2</v>
      </c>
      <c r="DK198">
        <v>3</v>
      </c>
      <c r="DL198">
        <v>617.00300000000004</v>
      </c>
      <c r="DM198">
        <v>288.22199999999998</v>
      </c>
      <c r="DN198">
        <v>22.999099999999999</v>
      </c>
      <c r="DO198">
        <v>24.547599999999999</v>
      </c>
      <c r="DP198">
        <v>30.0001</v>
      </c>
      <c r="DQ198">
        <v>24.629799999999999</v>
      </c>
      <c r="DR198">
        <v>24.6403</v>
      </c>
      <c r="DS198">
        <v>27.1722</v>
      </c>
      <c r="DT198">
        <v>28.066600000000001</v>
      </c>
      <c r="DU198">
        <v>91.432699999999997</v>
      </c>
      <c r="DV198">
        <v>23</v>
      </c>
      <c r="DW198">
        <v>620</v>
      </c>
      <c r="DX198">
        <v>19</v>
      </c>
      <c r="DY198">
        <v>101.142</v>
      </c>
      <c r="DZ198">
        <v>105.11499999999999</v>
      </c>
    </row>
    <row r="199" spans="1:130" x14ac:dyDescent="0.25">
      <c r="A199">
        <v>183</v>
      </c>
      <c r="B199">
        <v>1560441419</v>
      </c>
      <c r="C199">
        <v>364</v>
      </c>
      <c r="D199" t="s">
        <v>608</v>
      </c>
      <c r="E199" t="s">
        <v>609</v>
      </c>
      <c r="G199">
        <v>1560441408.6612899</v>
      </c>
      <c r="H199">
        <f t="shared" si="58"/>
        <v>2.0102798656820445E-3</v>
      </c>
      <c r="I199">
        <f t="shared" si="59"/>
        <v>36.45377699889125</v>
      </c>
      <c r="J199">
        <f t="shared" si="60"/>
        <v>534.96477419354801</v>
      </c>
      <c r="K199">
        <f t="shared" si="61"/>
        <v>305.27186309848531</v>
      </c>
      <c r="L199">
        <f t="shared" si="62"/>
        <v>30.37917920866623</v>
      </c>
      <c r="M199">
        <f t="shared" si="63"/>
        <v>53.237106691049298</v>
      </c>
      <c r="N199">
        <f t="shared" si="64"/>
        <v>0.2698177384247597</v>
      </c>
      <c r="O199">
        <f t="shared" si="65"/>
        <v>3</v>
      </c>
      <c r="P199">
        <f t="shared" si="66"/>
        <v>0.25820629850642124</v>
      </c>
      <c r="Q199">
        <f t="shared" si="67"/>
        <v>0.16238347199419192</v>
      </c>
      <c r="R199">
        <f t="shared" si="68"/>
        <v>215.02259636181168</v>
      </c>
      <c r="S199">
        <f t="shared" si="69"/>
        <v>24.155040945238969</v>
      </c>
      <c r="T199">
        <f t="shared" si="70"/>
        <v>23.829364516129001</v>
      </c>
      <c r="U199">
        <f t="shared" si="71"/>
        <v>2.9644130138336635</v>
      </c>
      <c r="V199">
        <f t="shared" si="72"/>
        <v>76.384170344547329</v>
      </c>
      <c r="W199">
        <f t="shared" si="73"/>
        <v>2.2097739999787889</v>
      </c>
      <c r="X199">
        <f t="shared" si="74"/>
        <v>2.89297375360775</v>
      </c>
      <c r="Y199">
        <f t="shared" si="75"/>
        <v>0.75463901385487464</v>
      </c>
      <c r="Z199">
        <f t="shared" si="76"/>
        <v>-88.65334207657817</v>
      </c>
      <c r="AA199">
        <f t="shared" si="77"/>
        <v>-65.495254064512082</v>
      </c>
      <c r="AB199">
        <f t="shared" si="78"/>
        <v>-4.5544038313198616</v>
      </c>
      <c r="AC199">
        <f t="shared" si="79"/>
        <v>56.319596389401568</v>
      </c>
      <c r="AD199">
        <v>0</v>
      </c>
      <c r="AE199">
        <v>0</v>
      </c>
      <c r="AF199">
        <v>3</v>
      </c>
      <c r="AG199">
        <v>9</v>
      </c>
      <c r="AH199">
        <v>1</v>
      </c>
      <c r="AI199">
        <f t="shared" si="80"/>
        <v>1</v>
      </c>
      <c r="AJ199">
        <f t="shared" si="81"/>
        <v>0</v>
      </c>
      <c r="AK199">
        <f t="shared" si="82"/>
        <v>67849.103905805809</v>
      </c>
      <c r="AL199">
        <f t="shared" si="83"/>
        <v>1200</v>
      </c>
      <c r="AM199">
        <f t="shared" si="84"/>
        <v>963.3618926129036</v>
      </c>
      <c r="AN199">
        <f t="shared" si="85"/>
        <v>0.80280157717741962</v>
      </c>
      <c r="AO199">
        <f t="shared" si="86"/>
        <v>0.22320023037096787</v>
      </c>
      <c r="AP199">
        <v>10</v>
      </c>
      <c r="AQ199">
        <v>1</v>
      </c>
      <c r="AR199" t="s">
        <v>237</v>
      </c>
      <c r="AS199">
        <v>1560441408.6612899</v>
      </c>
      <c r="AT199">
        <v>534.96477419354801</v>
      </c>
      <c r="AU199">
        <v>597.511967741935</v>
      </c>
      <c r="AV199">
        <v>22.205400000000001</v>
      </c>
      <c r="AW199">
        <v>18.9294096774194</v>
      </c>
      <c r="AX199">
        <v>600.01422580645203</v>
      </c>
      <c r="AY199">
        <v>99.415322580645196</v>
      </c>
      <c r="AZ199">
        <v>9.9840396774193499E-2</v>
      </c>
      <c r="BA199">
        <v>23.4244129032258</v>
      </c>
      <c r="BB199">
        <v>23.8306838709677</v>
      </c>
      <c r="BC199">
        <v>23.828045161290301</v>
      </c>
      <c r="BD199">
        <v>0</v>
      </c>
      <c r="BE199">
        <v>0</v>
      </c>
      <c r="BF199">
        <v>12995.9225806452</v>
      </c>
      <c r="BG199">
        <v>1039.7416129032299</v>
      </c>
      <c r="BH199">
        <v>18.360551612903201</v>
      </c>
      <c r="BI199">
        <v>1200</v>
      </c>
      <c r="BJ199">
        <v>0.330007612903226</v>
      </c>
      <c r="BK199">
        <v>0.330002225806452</v>
      </c>
      <c r="BL199">
        <v>0.33000812903225801</v>
      </c>
      <c r="BM199">
        <v>9.9820693548387102E-3</v>
      </c>
      <c r="BN199">
        <v>26</v>
      </c>
      <c r="BO199">
        <v>17743.0935483871</v>
      </c>
      <c r="BP199">
        <v>1560439127</v>
      </c>
      <c r="BQ199" t="s">
        <v>238</v>
      </c>
      <c r="BR199">
        <v>2</v>
      </c>
      <c r="BS199">
        <v>-0.51400000000000001</v>
      </c>
      <c r="BT199">
        <v>2.4E-2</v>
      </c>
      <c r="BU199">
        <v>400</v>
      </c>
      <c r="BV199">
        <v>19</v>
      </c>
      <c r="BW199">
        <v>0.04</v>
      </c>
      <c r="BX199">
        <v>0.04</v>
      </c>
      <c r="BY199">
        <v>36.411259133107201</v>
      </c>
      <c r="BZ199">
        <v>2.7750603851528099</v>
      </c>
      <c r="CA199">
        <v>0.27684779695262501</v>
      </c>
      <c r="CB199">
        <v>0</v>
      </c>
      <c r="CC199">
        <v>-62.502792682926803</v>
      </c>
      <c r="CD199">
        <v>-4.8094118466883904</v>
      </c>
      <c r="CE199">
        <v>0.47903585251548902</v>
      </c>
      <c r="CF199">
        <v>0</v>
      </c>
      <c r="CG199">
        <v>3.2762985365853701</v>
      </c>
      <c r="CH199">
        <v>-6.93470383275804E-3</v>
      </c>
      <c r="CI199">
        <v>5.0885929633075E-3</v>
      </c>
      <c r="CJ199">
        <v>1</v>
      </c>
      <c r="CK199">
        <v>1</v>
      </c>
      <c r="CL199">
        <v>3</v>
      </c>
      <c r="CM199" t="s">
        <v>255</v>
      </c>
      <c r="CN199">
        <v>1.8608100000000001</v>
      </c>
      <c r="CO199">
        <v>1.8577600000000001</v>
      </c>
      <c r="CP199">
        <v>1.8605</v>
      </c>
      <c r="CQ199">
        <v>1.8533299999999999</v>
      </c>
      <c r="CR199">
        <v>1.85192</v>
      </c>
      <c r="CS199">
        <v>1.8527199999999999</v>
      </c>
      <c r="CT199">
        <v>1.85642</v>
      </c>
      <c r="CU199">
        <v>1.86267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-0.51400000000000001</v>
      </c>
      <c r="DJ199">
        <v>2.4E-2</v>
      </c>
      <c r="DK199">
        <v>3</v>
      </c>
      <c r="DL199">
        <v>616.697</v>
      </c>
      <c r="DM199">
        <v>288.28899999999999</v>
      </c>
      <c r="DN199">
        <v>22.999199999999998</v>
      </c>
      <c r="DO199">
        <v>24.546600000000002</v>
      </c>
      <c r="DP199">
        <v>30.0001</v>
      </c>
      <c r="DQ199">
        <v>24.628799999999998</v>
      </c>
      <c r="DR199">
        <v>24.6403</v>
      </c>
      <c r="DS199">
        <v>27.319900000000001</v>
      </c>
      <c r="DT199">
        <v>28.066600000000001</v>
      </c>
      <c r="DU199">
        <v>91.432699999999997</v>
      </c>
      <c r="DV199">
        <v>23</v>
      </c>
      <c r="DW199">
        <v>625</v>
      </c>
      <c r="DX199">
        <v>19</v>
      </c>
      <c r="DY199">
        <v>101.142</v>
      </c>
      <c r="DZ199">
        <v>105.11499999999999</v>
      </c>
    </row>
    <row r="200" spans="1:130" x14ac:dyDescent="0.25">
      <c r="A200">
        <v>184</v>
      </c>
      <c r="B200">
        <v>1560441421</v>
      </c>
      <c r="C200">
        <v>366</v>
      </c>
      <c r="D200" t="s">
        <v>610</v>
      </c>
      <c r="E200" t="s">
        <v>611</v>
      </c>
      <c r="G200">
        <v>1560441410.6612899</v>
      </c>
      <c r="H200">
        <f t="shared" si="58"/>
        <v>2.0087427998389203E-3</v>
      </c>
      <c r="I200">
        <f t="shared" si="59"/>
        <v>36.524241460881228</v>
      </c>
      <c r="J200">
        <f t="shared" si="60"/>
        <v>538.12948387096799</v>
      </c>
      <c r="K200">
        <f t="shared" si="61"/>
        <v>307.85963752042653</v>
      </c>
      <c r="L200">
        <f t="shared" si="62"/>
        <v>30.636669340093139</v>
      </c>
      <c r="M200">
        <f t="shared" si="63"/>
        <v>53.551986198307496</v>
      </c>
      <c r="N200">
        <f t="shared" si="64"/>
        <v>0.26968219060840032</v>
      </c>
      <c r="O200">
        <f t="shared" si="65"/>
        <v>3</v>
      </c>
      <c r="P200">
        <f t="shared" si="66"/>
        <v>0.25808216341080353</v>
      </c>
      <c r="Q200">
        <f t="shared" si="67"/>
        <v>0.16230491890872734</v>
      </c>
      <c r="R200">
        <f t="shared" si="68"/>
        <v>215.02259615771112</v>
      </c>
      <c r="S200">
        <f t="shared" si="69"/>
        <v>24.154136702108268</v>
      </c>
      <c r="T200">
        <f t="shared" si="70"/>
        <v>23.827408064516099</v>
      </c>
      <c r="U200">
        <f t="shared" si="71"/>
        <v>2.9640641931261933</v>
      </c>
      <c r="V200">
        <f t="shared" si="72"/>
        <v>76.385459840796074</v>
      </c>
      <c r="W200">
        <f t="shared" si="73"/>
        <v>2.2096384223594105</v>
      </c>
      <c r="X200">
        <f t="shared" si="74"/>
        <v>2.8927474246601093</v>
      </c>
      <c r="Y200">
        <f t="shared" si="75"/>
        <v>0.75442577076678274</v>
      </c>
      <c r="Z200">
        <f t="shared" si="76"/>
        <v>-88.585557472896383</v>
      </c>
      <c r="AA200">
        <f t="shared" si="77"/>
        <v>-65.388560477407509</v>
      </c>
      <c r="AB200">
        <f t="shared" si="78"/>
        <v>-4.5469097716795943</v>
      </c>
      <c r="AC200">
        <f t="shared" si="79"/>
        <v>56.501568435727634</v>
      </c>
      <c r="AD200">
        <v>0</v>
      </c>
      <c r="AE200">
        <v>0</v>
      </c>
      <c r="AF200">
        <v>3</v>
      </c>
      <c r="AG200">
        <v>9</v>
      </c>
      <c r="AH200">
        <v>2</v>
      </c>
      <c r="AI200">
        <f t="shared" si="80"/>
        <v>1</v>
      </c>
      <c r="AJ200">
        <f t="shared" si="81"/>
        <v>0</v>
      </c>
      <c r="AK200">
        <f t="shared" si="82"/>
        <v>67851.778115429275</v>
      </c>
      <c r="AL200">
        <f t="shared" si="83"/>
        <v>1200</v>
      </c>
      <c r="AM200">
        <f t="shared" si="84"/>
        <v>963.36189590322533</v>
      </c>
      <c r="AN200">
        <f t="shared" si="85"/>
        <v>0.80280157991935441</v>
      </c>
      <c r="AO200">
        <f t="shared" si="86"/>
        <v>0.22320022939677411</v>
      </c>
      <c r="AP200">
        <v>10</v>
      </c>
      <c r="AQ200">
        <v>1</v>
      </c>
      <c r="AR200" t="s">
        <v>237</v>
      </c>
      <c r="AS200">
        <v>1560441410.6612899</v>
      </c>
      <c r="AT200">
        <v>538.12948387096799</v>
      </c>
      <c r="AU200">
        <v>600.80316129032201</v>
      </c>
      <c r="AV200">
        <v>22.204061290322599</v>
      </c>
      <c r="AW200">
        <v>18.930580645161299</v>
      </c>
      <c r="AX200">
        <v>600.01593548387098</v>
      </c>
      <c r="AY200">
        <v>99.415219354838698</v>
      </c>
      <c r="AZ200">
        <v>9.9837529032258093E-2</v>
      </c>
      <c r="BA200">
        <v>23.423116129032302</v>
      </c>
      <c r="BB200">
        <v>23.829883870967699</v>
      </c>
      <c r="BC200">
        <v>23.8249322580645</v>
      </c>
      <c r="BD200">
        <v>0</v>
      </c>
      <c r="BE200">
        <v>0</v>
      </c>
      <c r="BF200">
        <v>12996.445161290299</v>
      </c>
      <c r="BG200">
        <v>1039.7451612903201</v>
      </c>
      <c r="BH200">
        <v>18.3287451612903</v>
      </c>
      <c r="BI200">
        <v>1200</v>
      </c>
      <c r="BJ200">
        <v>0.33000764516129</v>
      </c>
      <c r="BK200">
        <v>0.330002258064516</v>
      </c>
      <c r="BL200">
        <v>0.33000806451612902</v>
      </c>
      <c r="BM200">
        <v>9.9820816129032198E-3</v>
      </c>
      <c r="BN200">
        <v>26</v>
      </c>
      <c r="BO200">
        <v>17743.0935483871</v>
      </c>
      <c r="BP200">
        <v>1560439127</v>
      </c>
      <c r="BQ200" t="s">
        <v>238</v>
      </c>
      <c r="BR200">
        <v>2</v>
      </c>
      <c r="BS200">
        <v>-0.51400000000000001</v>
      </c>
      <c r="BT200">
        <v>2.4E-2</v>
      </c>
      <c r="BU200">
        <v>400</v>
      </c>
      <c r="BV200">
        <v>19</v>
      </c>
      <c r="BW200">
        <v>0.04</v>
      </c>
      <c r="BX200">
        <v>0.04</v>
      </c>
      <c r="BY200">
        <v>36.486415704498697</v>
      </c>
      <c r="BZ200">
        <v>2.5812237535464799</v>
      </c>
      <c r="CA200">
        <v>0.26082213431506601</v>
      </c>
      <c r="CB200">
        <v>0</v>
      </c>
      <c r="CC200">
        <v>-62.636092682926801</v>
      </c>
      <c r="CD200">
        <v>-4.3570599303135298</v>
      </c>
      <c r="CE200">
        <v>0.44112252730143198</v>
      </c>
      <c r="CF200">
        <v>0</v>
      </c>
      <c r="CG200">
        <v>3.2745919512195099</v>
      </c>
      <c r="CH200">
        <v>-9.7331707317145997E-3</v>
      </c>
      <c r="CI200">
        <v>5.6407161885324202E-3</v>
      </c>
      <c r="CJ200">
        <v>1</v>
      </c>
      <c r="CK200">
        <v>1</v>
      </c>
      <c r="CL200">
        <v>3</v>
      </c>
      <c r="CM200" t="s">
        <v>255</v>
      </c>
      <c r="CN200">
        <v>1.8608100000000001</v>
      </c>
      <c r="CO200">
        <v>1.8577600000000001</v>
      </c>
      <c r="CP200">
        <v>1.8605100000000001</v>
      </c>
      <c r="CQ200">
        <v>1.8533299999999999</v>
      </c>
      <c r="CR200">
        <v>1.85189</v>
      </c>
      <c r="CS200">
        <v>1.85273</v>
      </c>
      <c r="CT200">
        <v>1.8564499999999999</v>
      </c>
      <c r="CU200">
        <v>1.86267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-0.51400000000000001</v>
      </c>
      <c r="DJ200">
        <v>2.4E-2</v>
      </c>
      <c r="DK200">
        <v>3</v>
      </c>
      <c r="DL200">
        <v>616.67399999999998</v>
      </c>
      <c r="DM200">
        <v>288.34500000000003</v>
      </c>
      <c r="DN200">
        <v>22.999300000000002</v>
      </c>
      <c r="DO200">
        <v>24.5459</v>
      </c>
      <c r="DP200">
        <v>30.0001</v>
      </c>
      <c r="DQ200">
        <v>24.628599999999999</v>
      </c>
      <c r="DR200">
        <v>24.6403</v>
      </c>
      <c r="DS200">
        <v>27.4528</v>
      </c>
      <c r="DT200">
        <v>28.066600000000001</v>
      </c>
      <c r="DU200">
        <v>91.432699999999997</v>
      </c>
      <c r="DV200">
        <v>23</v>
      </c>
      <c r="DW200">
        <v>630</v>
      </c>
      <c r="DX200">
        <v>19</v>
      </c>
      <c r="DY200">
        <v>101.142</v>
      </c>
      <c r="DZ200">
        <v>105.11499999999999</v>
      </c>
    </row>
    <row r="201" spans="1:130" x14ac:dyDescent="0.25">
      <c r="A201">
        <v>185</v>
      </c>
      <c r="B201">
        <v>1560441423</v>
      </c>
      <c r="C201">
        <v>368</v>
      </c>
      <c r="D201" t="s">
        <v>612</v>
      </c>
      <c r="E201" t="s">
        <v>613</v>
      </c>
      <c r="G201">
        <v>1560441412.6612899</v>
      </c>
      <c r="H201">
        <f t="shared" si="58"/>
        <v>2.0060157295417351E-3</v>
      </c>
      <c r="I201">
        <f t="shared" si="59"/>
        <v>36.603623697400039</v>
      </c>
      <c r="J201">
        <f t="shared" si="60"/>
        <v>541.29061290322602</v>
      </c>
      <c r="K201">
        <f t="shared" si="61"/>
        <v>310.22954305580299</v>
      </c>
      <c r="L201">
        <f t="shared" si="62"/>
        <v>30.872444264154794</v>
      </c>
      <c r="M201">
        <f t="shared" si="63"/>
        <v>53.866450348215622</v>
      </c>
      <c r="N201">
        <f t="shared" si="64"/>
        <v>0.26934881885844619</v>
      </c>
      <c r="O201">
        <f t="shared" si="65"/>
        <v>3</v>
      </c>
      <c r="P201">
        <f t="shared" si="66"/>
        <v>0.25777683772984628</v>
      </c>
      <c r="Q201">
        <f t="shared" si="67"/>
        <v>0.162111709841785</v>
      </c>
      <c r="R201">
        <f t="shared" si="68"/>
        <v>215.02274287716932</v>
      </c>
      <c r="S201">
        <f t="shared" si="69"/>
        <v>24.153372291077851</v>
      </c>
      <c r="T201">
        <f t="shared" si="70"/>
        <v>23.826053225806447</v>
      </c>
      <c r="U201">
        <f t="shared" si="71"/>
        <v>2.9638226565389494</v>
      </c>
      <c r="V201">
        <f t="shared" si="72"/>
        <v>76.388412325280129</v>
      </c>
      <c r="W201">
        <f t="shared" si="73"/>
        <v>2.209529021674514</v>
      </c>
      <c r="X201">
        <f t="shared" si="74"/>
        <v>2.8924924008968937</v>
      </c>
      <c r="Y201">
        <f t="shared" si="75"/>
        <v>0.75429363486443535</v>
      </c>
      <c r="Z201">
        <f t="shared" si="76"/>
        <v>-88.465293672790523</v>
      </c>
      <c r="AA201">
        <f t="shared" si="77"/>
        <v>-65.405777535479643</v>
      </c>
      <c r="AB201">
        <f t="shared" si="78"/>
        <v>-4.5480422229797561</v>
      </c>
      <c r="AC201">
        <f t="shared" si="79"/>
        <v>56.60362944591941</v>
      </c>
      <c r="AD201">
        <v>0</v>
      </c>
      <c r="AE201">
        <v>0</v>
      </c>
      <c r="AF201">
        <v>3</v>
      </c>
      <c r="AG201">
        <v>9</v>
      </c>
      <c r="AH201">
        <v>1</v>
      </c>
      <c r="AI201">
        <f t="shared" si="80"/>
        <v>1</v>
      </c>
      <c r="AJ201">
        <f t="shared" si="81"/>
        <v>0</v>
      </c>
      <c r="AK201">
        <f t="shared" si="82"/>
        <v>67853.465086840777</v>
      </c>
      <c r="AL201">
        <f t="shared" si="83"/>
        <v>1200.00129032258</v>
      </c>
      <c r="AM201">
        <f t="shared" si="84"/>
        <v>963.36274587280548</v>
      </c>
      <c r="AN201">
        <f t="shared" si="85"/>
        <v>0.80280142499999962</v>
      </c>
      <c r="AO201">
        <f t="shared" si="86"/>
        <v>0.22320018476774184</v>
      </c>
      <c r="AP201">
        <v>10</v>
      </c>
      <c r="AQ201">
        <v>1</v>
      </c>
      <c r="AR201" t="s">
        <v>237</v>
      </c>
      <c r="AS201">
        <v>1560441412.6612899</v>
      </c>
      <c r="AT201">
        <v>541.29061290322602</v>
      </c>
      <c r="AU201">
        <v>604.10412903225802</v>
      </c>
      <c r="AV201">
        <v>22.203009677419399</v>
      </c>
      <c r="AW201">
        <v>18.934000000000001</v>
      </c>
      <c r="AX201">
        <v>600.02151612903197</v>
      </c>
      <c r="AY201">
        <v>99.414987096774198</v>
      </c>
      <c r="AZ201">
        <v>9.9855880645161293E-2</v>
      </c>
      <c r="BA201">
        <v>23.421654838709699</v>
      </c>
      <c r="BB201">
        <v>23.829419354838699</v>
      </c>
      <c r="BC201">
        <v>23.822687096774199</v>
      </c>
      <c r="BD201">
        <v>0</v>
      </c>
      <c r="BE201">
        <v>0</v>
      </c>
      <c r="BF201">
        <v>12996.7677419355</v>
      </c>
      <c r="BG201">
        <v>1039.7525806451599</v>
      </c>
      <c r="BH201">
        <v>18.3181774193548</v>
      </c>
      <c r="BI201">
        <v>1200.00129032258</v>
      </c>
      <c r="BJ201">
        <v>0.33000780645161298</v>
      </c>
      <c r="BK201">
        <v>0.330002903225806</v>
      </c>
      <c r="BL201">
        <v>0.33000719354838698</v>
      </c>
      <c r="BM201">
        <v>9.9821025806451601E-3</v>
      </c>
      <c r="BN201">
        <v>26</v>
      </c>
      <c r="BO201">
        <v>17743.1161290323</v>
      </c>
      <c r="BP201">
        <v>1560439127</v>
      </c>
      <c r="BQ201" t="s">
        <v>238</v>
      </c>
      <c r="BR201">
        <v>2</v>
      </c>
      <c r="BS201">
        <v>-0.51400000000000001</v>
      </c>
      <c r="BT201">
        <v>2.4E-2</v>
      </c>
      <c r="BU201">
        <v>400</v>
      </c>
      <c r="BV201">
        <v>19</v>
      </c>
      <c r="BW201">
        <v>0.04</v>
      </c>
      <c r="BX201">
        <v>0.04</v>
      </c>
      <c r="BY201">
        <v>36.556988608397702</v>
      </c>
      <c r="BZ201">
        <v>2.2697266539538301</v>
      </c>
      <c r="CA201">
        <v>0.23489614561489899</v>
      </c>
      <c r="CB201">
        <v>0</v>
      </c>
      <c r="CC201">
        <v>-62.764846341463397</v>
      </c>
      <c r="CD201">
        <v>-3.93991358885039</v>
      </c>
      <c r="CE201">
        <v>0.40483375455621101</v>
      </c>
      <c r="CF201">
        <v>0</v>
      </c>
      <c r="CG201">
        <v>3.2707073170731702</v>
      </c>
      <c r="CH201">
        <v>-4.76408362369352E-2</v>
      </c>
      <c r="CI201">
        <v>1.0967687802300599E-2</v>
      </c>
      <c r="CJ201">
        <v>1</v>
      </c>
      <c r="CK201">
        <v>1</v>
      </c>
      <c r="CL201">
        <v>3</v>
      </c>
      <c r="CM201" t="s">
        <v>255</v>
      </c>
      <c r="CN201">
        <v>1.8608100000000001</v>
      </c>
      <c r="CO201">
        <v>1.8577600000000001</v>
      </c>
      <c r="CP201">
        <v>1.8605100000000001</v>
      </c>
      <c r="CQ201">
        <v>1.8533299999999999</v>
      </c>
      <c r="CR201">
        <v>1.85189</v>
      </c>
      <c r="CS201">
        <v>1.85273</v>
      </c>
      <c r="CT201">
        <v>1.85646</v>
      </c>
      <c r="CU201">
        <v>1.86267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-0.51400000000000001</v>
      </c>
      <c r="DJ201">
        <v>2.4E-2</v>
      </c>
      <c r="DK201">
        <v>3</v>
      </c>
      <c r="DL201">
        <v>616.34199999999998</v>
      </c>
      <c r="DM201">
        <v>288.47699999999998</v>
      </c>
      <c r="DN201">
        <v>22.999199999999998</v>
      </c>
      <c r="DO201">
        <v>24.5459</v>
      </c>
      <c r="DP201">
        <v>30.0001</v>
      </c>
      <c r="DQ201">
        <v>24.628599999999999</v>
      </c>
      <c r="DR201">
        <v>24.6401</v>
      </c>
      <c r="DS201">
        <v>27.5473</v>
      </c>
      <c r="DT201">
        <v>28.066600000000001</v>
      </c>
      <c r="DU201">
        <v>91.432699999999997</v>
      </c>
      <c r="DV201">
        <v>23</v>
      </c>
      <c r="DW201">
        <v>630</v>
      </c>
      <c r="DX201">
        <v>19</v>
      </c>
      <c r="DY201">
        <v>101.142</v>
      </c>
      <c r="DZ201">
        <v>105.116</v>
      </c>
    </row>
    <row r="202" spans="1:130" x14ac:dyDescent="0.25">
      <c r="A202">
        <v>186</v>
      </c>
      <c r="B202">
        <v>1560441425</v>
      </c>
      <c r="C202">
        <v>370</v>
      </c>
      <c r="D202" t="s">
        <v>614</v>
      </c>
      <c r="E202" t="s">
        <v>615</v>
      </c>
      <c r="G202">
        <v>1560441414.6612899</v>
      </c>
      <c r="H202">
        <f t="shared" si="58"/>
        <v>2.0030822042819444E-3</v>
      </c>
      <c r="I202">
        <f t="shared" si="59"/>
        <v>36.69576718195561</v>
      </c>
      <c r="J202">
        <f t="shared" si="60"/>
        <v>544.451419354839</v>
      </c>
      <c r="K202">
        <f t="shared" si="61"/>
        <v>312.50837589335327</v>
      </c>
      <c r="L202">
        <f t="shared" si="62"/>
        <v>31.099131537401348</v>
      </c>
      <c r="M202">
        <f t="shared" si="63"/>
        <v>54.180839978571356</v>
      </c>
      <c r="N202">
        <f t="shared" si="64"/>
        <v>0.26900192385763239</v>
      </c>
      <c r="O202">
        <f t="shared" si="65"/>
        <v>3</v>
      </c>
      <c r="P202">
        <f t="shared" si="66"/>
        <v>0.2574590920132645</v>
      </c>
      <c r="Q202">
        <f t="shared" si="67"/>
        <v>0.16191064443808106</v>
      </c>
      <c r="R202">
        <f t="shared" si="68"/>
        <v>215.02268912077989</v>
      </c>
      <c r="S202">
        <f t="shared" si="69"/>
        <v>24.152365955608666</v>
      </c>
      <c r="T202">
        <f t="shared" si="70"/>
        <v>23.82458870967745</v>
      </c>
      <c r="U202">
        <f t="shared" si="71"/>
        <v>2.963561586347192</v>
      </c>
      <c r="V202">
        <f t="shared" si="72"/>
        <v>76.393503448830174</v>
      </c>
      <c r="W202">
        <f t="shared" si="73"/>
        <v>2.2094423439552946</v>
      </c>
      <c r="X202">
        <f t="shared" si="74"/>
        <v>2.8921861731805785</v>
      </c>
      <c r="Y202">
        <f t="shared" si="75"/>
        <v>0.75411924239189743</v>
      </c>
      <c r="Z202">
        <f t="shared" si="76"/>
        <v>-88.335925208833743</v>
      </c>
      <c r="AA202">
        <f t="shared" si="77"/>
        <v>-65.452733148392255</v>
      </c>
      <c r="AB202">
        <f t="shared" si="78"/>
        <v>-4.5512332267257287</v>
      </c>
      <c r="AC202">
        <f t="shared" si="79"/>
        <v>56.682797536828147</v>
      </c>
      <c r="AD202">
        <v>0</v>
      </c>
      <c r="AE202">
        <v>0</v>
      </c>
      <c r="AF202">
        <v>3</v>
      </c>
      <c r="AG202">
        <v>9</v>
      </c>
      <c r="AH202">
        <v>1</v>
      </c>
      <c r="AI202">
        <f t="shared" si="80"/>
        <v>1</v>
      </c>
      <c r="AJ202">
        <f t="shared" si="81"/>
        <v>0</v>
      </c>
      <c r="AK202">
        <f t="shared" si="82"/>
        <v>67851.891048479607</v>
      </c>
      <c r="AL202">
        <f t="shared" si="83"/>
        <v>1200.00129032258</v>
      </c>
      <c r="AM202">
        <f t="shared" si="84"/>
        <v>963.3626090339485</v>
      </c>
      <c r="AN202">
        <f t="shared" si="85"/>
        <v>0.80280131096774143</v>
      </c>
      <c r="AO202">
        <f t="shared" si="86"/>
        <v>0.22320016067096765</v>
      </c>
      <c r="AP202">
        <v>10</v>
      </c>
      <c r="AQ202">
        <v>1</v>
      </c>
      <c r="AR202" t="s">
        <v>237</v>
      </c>
      <c r="AS202">
        <v>1560441414.6612899</v>
      </c>
      <c r="AT202">
        <v>544.451419354839</v>
      </c>
      <c r="AU202">
        <v>607.42541935483905</v>
      </c>
      <c r="AV202">
        <v>22.2022032258065</v>
      </c>
      <c r="AW202">
        <v>18.9380225806452</v>
      </c>
      <c r="AX202">
        <v>600.03093548387096</v>
      </c>
      <c r="AY202">
        <v>99.414616129032296</v>
      </c>
      <c r="AZ202">
        <v>9.9937516129032303E-2</v>
      </c>
      <c r="BA202">
        <v>23.419899999999998</v>
      </c>
      <c r="BB202">
        <v>23.828374193548399</v>
      </c>
      <c r="BC202">
        <v>23.8208032258065</v>
      </c>
      <c r="BD202">
        <v>0</v>
      </c>
      <c r="BE202">
        <v>0</v>
      </c>
      <c r="BF202">
        <v>12996.4</v>
      </c>
      <c r="BG202">
        <v>1039.75548387097</v>
      </c>
      <c r="BH202">
        <v>18.317461290322601</v>
      </c>
      <c r="BI202">
        <v>1200.00129032258</v>
      </c>
      <c r="BJ202">
        <v>0.33000790322580598</v>
      </c>
      <c r="BK202">
        <v>0.33000374193548399</v>
      </c>
      <c r="BL202">
        <v>0.330006258064516</v>
      </c>
      <c r="BM202">
        <v>9.9821445161290302E-3</v>
      </c>
      <c r="BN202">
        <v>25.995967741935502</v>
      </c>
      <c r="BO202">
        <v>17743.119354838698</v>
      </c>
      <c r="BP202">
        <v>1560439127</v>
      </c>
      <c r="BQ202" t="s">
        <v>238</v>
      </c>
      <c r="BR202">
        <v>2</v>
      </c>
      <c r="BS202">
        <v>-0.51400000000000001</v>
      </c>
      <c r="BT202">
        <v>2.4E-2</v>
      </c>
      <c r="BU202">
        <v>400</v>
      </c>
      <c r="BV202">
        <v>19</v>
      </c>
      <c r="BW202">
        <v>0.04</v>
      </c>
      <c r="BX202">
        <v>0.04</v>
      </c>
      <c r="BY202">
        <v>36.641640992248803</v>
      </c>
      <c r="BZ202">
        <v>2.1272847704057001</v>
      </c>
      <c r="CA202">
        <v>0.21928167508437299</v>
      </c>
      <c r="CB202">
        <v>0</v>
      </c>
      <c r="CC202">
        <v>-62.917878048780501</v>
      </c>
      <c r="CD202">
        <v>-3.7851428571427701</v>
      </c>
      <c r="CE202">
        <v>0.38775819314027699</v>
      </c>
      <c r="CF202">
        <v>0</v>
      </c>
      <c r="CG202">
        <v>3.2658290243902401</v>
      </c>
      <c r="CH202">
        <v>-0.101853867595812</v>
      </c>
      <c r="CI202">
        <v>1.6571268524515601E-2</v>
      </c>
      <c r="CJ202">
        <v>1</v>
      </c>
      <c r="CK202">
        <v>1</v>
      </c>
      <c r="CL202">
        <v>3</v>
      </c>
      <c r="CM202" t="s">
        <v>255</v>
      </c>
      <c r="CN202">
        <v>1.8608100000000001</v>
      </c>
      <c r="CO202">
        <v>1.8577600000000001</v>
      </c>
      <c r="CP202">
        <v>1.8605100000000001</v>
      </c>
      <c r="CQ202">
        <v>1.8533299999999999</v>
      </c>
      <c r="CR202">
        <v>1.8519099999999999</v>
      </c>
      <c r="CS202">
        <v>1.85273</v>
      </c>
      <c r="CT202">
        <v>1.85646</v>
      </c>
      <c r="CU202">
        <v>1.8626799999999999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-0.51400000000000001</v>
      </c>
      <c r="DJ202">
        <v>2.4E-2</v>
      </c>
      <c r="DK202">
        <v>3</v>
      </c>
      <c r="DL202">
        <v>616.40099999999995</v>
      </c>
      <c r="DM202">
        <v>288.483</v>
      </c>
      <c r="DN202">
        <v>22.999099999999999</v>
      </c>
      <c r="DO202">
        <v>24.545000000000002</v>
      </c>
      <c r="DP202">
        <v>30</v>
      </c>
      <c r="DQ202">
        <v>24.628599999999999</v>
      </c>
      <c r="DR202">
        <v>24.638999999999999</v>
      </c>
      <c r="DS202">
        <v>27.680700000000002</v>
      </c>
      <c r="DT202">
        <v>28.066600000000001</v>
      </c>
      <c r="DU202">
        <v>91.432699999999997</v>
      </c>
      <c r="DV202">
        <v>23</v>
      </c>
      <c r="DW202">
        <v>635</v>
      </c>
      <c r="DX202">
        <v>19</v>
      </c>
      <c r="DY202">
        <v>101.142</v>
      </c>
      <c r="DZ202">
        <v>105.117</v>
      </c>
    </row>
    <row r="203" spans="1:130" x14ac:dyDescent="0.25">
      <c r="A203">
        <v>187</v>
      </c>
      <c r="B203">
        <v>1560441427</v>
      </c>
      <c r="C203">
        <v>372</v>
      </c>
      <c r="D203" t="s">
        <v>616</v>
      </c>
      <c r="E203" t="s">
        <v>617</v>
      </c>
      <c r="G203">
        <v>1560441416.6612899</v>
      </c>
      <c r="H203">
        <f t="shared" si="58"/>
        <v>2.0005603315978514E-3</v>
      </c>
      <c r="I203">
        <f t="shared" si="59"/>
        <v>36.800414088414414</v>
      </c>
      <c r="J203">
        <f t="shared" si="60"/>
        <v>547.610419354839</v>
      </c>
      <c r="K203">
        <f t="shared" si="61"/>
        <v>314.80857457369927</v>
      </c>
      <c r="L203">
        <f t="shared" si="62"/>
        <v>31.327879858978545</v>
      </c>
      <c r="M203">
        <f t="shared" si="63"/>
        <v>54.49493696385013</v>
      </c>
      <c r="N203">
        <f t="shared" si="64"/>
        <v>0.26877944943518128</v>
      </c>
      <c r="O203">
        <f t="shared" si="65"/>
        <v>3</v>
      </c>
      <c r="P203">
        <f t="shared" si="66"/>
        <v>0.25725529341383835</v>
      </c>
      <c r="Q203">
        <f t="shared" si="67"/>
        <v>0.16178168492632425</v>
      </c>
      <c r="R203">
        <f t="shared" si="68"/>
        <v>215.02258135199264</v>
      </c>
      <c r="S203">
        <f t="shared" si="69"/>
        <v>24.151031875529743</v>
      </c>
      <c r="T203">
        <f t="shared" si="70"/>
        <v>23.822258064516099</v>
      </c>
      <c r="U203">
        <f t="shared" si="71"/>
        <v>2.9631461581781164</v>
      </c>
      <c r="V203">
        <f t="shared" si="72"/>
        <v>76.400519783492499</v>
      </c>
      <c r="W203">
        <f t="shared" si="73"/>
        <v>2.2093816607906041</v>
      </c>
      <c r="X203">
        <f t="shared" si="74"/>
        <v>2.8918411380598683</v>
      </c>
      <c r="Y203">
        <f t="shared" si="75"/>
        <v>0.75376449738751239</v>
      </c>
      <c r="Z203">
        <f t="shared" si="76"/>
        <v>-88.224710623465242</v>
      </c>
      <c r="AA203">
        <f t="shared" si="77"/>
        <v>-65.395603819343663</v>
      </c>
      <c r="AB203">
        <f t="shared" si="78"/>
        <v>-4.5471616907370542</v>
      </c>
      <c r="AC203">
        <f t="shared" si="79"/>
        <v>56.855105218446681</v>
      </c>
      <c r="AD203">
        <v>0</v>
      </c>
      <c r="AE203">
        <v>0</v>
      </c>
      <c r="AF203">
        <v>3</v>
      </c>
      <c r="AG203">
        <v>8</v>
      </c>
      <c r="AH203">
        <v>1</v>
      </c>
      <c r="AI203">
        <f t="shared" si="80"/>
        <v>1</v>
      </c>
      <c r="AJ203">
        <f t="shared" si="81"/>
        <v>0</v>
      </c>
      <c r="AK203">
        <f t="shared" si="82"/>
        <v>67854.057481119162</v>
      </c>
      <c r="AL203">
        <f t="shared" si="83"/>
        <v>1200.00096774194</v>
      </c>
      <c r="AM203">
        <f t="shared" si="84"/>
        <v>963.36222232375007</v>
      </c>
      <c r="AN203">
        <f t="shared" si="85"/>
        <v>0.80280120451612913</v>
      </c>
      <c r="AO203">
        <f t="shared" si="86"/>
        <v>0.22320013840000005</v>
      </c>
      <c r="AP203">
        <v>10</v>
      </c>
      <c r="AQ203">
        <v>1</v>
      </c>
      <c r="AR203" t="s">
        <v>237</v>
      </c>
      <c r="AS203">
        <v>1560441416.6612899</v>
      </c>
      <c r="AT203">
        <v>547.610419354839</v>
      </c>
      <c r="AU203">
        <v>610.76503225806505</v>
      </c>
      <c r="AV203">
        <v>22.201703225806501</v>
      </c>
      <c r="AW203">
        <v>18.941735483871</v>
      </c>
      <c r="AX203">
        <v>600.05025806451602</v>
      </c>
      <c r="AY203">
        <v>99.413961290322604</v>
      </c>
      <c r="AZ203">
        <v>0.10010023548387099</v>
      </c>
      <c r="BA203">
        <v>23.4179225806452</v>
      </c>
      <c r="BB203">
        <v>23.8266322580645</v>
      </c>
      <c r="BC203">
        <v>23.817883870967702</v>
      </c>
      <c r="BD203">
        <v>0</v>
      </c>
      <c r="BE203">
        <v>0</v>
      </c>
      <c r="BF203">
        <v>12996.8612903226</v>
      </c>
      <c r="BG203">
        <v>1039.75903225806</v>
      </c>
      <c r="BH203">
        <v>18.315670967741902</v>
      </c>
      <c r="BI203">
        <v>1200.00096774194</v>
      </c>
      <c r="BJ203">
        <v>0.33000787096774198</v>
      </c>
      <c r="BK203">
        <v>0.33000412903225801</v>
      </c>
      <c r="BL203">
        <v>0.33000580645161298</v>
      </c>
      <c r="BM203">
        <v>9.9822012903225798E-3</v>
      </c>
      <c r="BN203">
        <v>25.979835483871</v>
      </c>
      <c r="BO203">
        <v>17743.129032258101</v>
      </c>
      <c r="BP203">
        <v>1560439127</v>
      </c>
      <c r="BQ203" t="s">
        <v>238</v>
      </c>
      <c r="BR203">
        <v>2</v>
      </c>
      <c r="BS203">
        <v>-0.51400000000000001</v>
      </c>
      <c r="BT203">
        <v>2.4E-2</v>
      </c>
      <c r="BU203">
        <v>400</v>
      </c>
      <c r="BV203">
        <v>19</v>
      </c>
      <c r="BW203">
        <v>0.04</v>
      </c>
      <c r="BX203">
        <v>0.04</v>
      </c>
      <c r="BY203">
        <v>36.739961928468603</v>
      </c>
      <c r="BZ203">
        <v>2.2916363415302099</v>
      </c>
      <c r="CA203">
        <v>0.240135490712484</v>
      </c>
      <c r="CB203">
        <v>0</v>
      </c>
      <c r="CC203">
        <v>-63.094836585365897</v>
      </c>
      <c r="CD203">
        <v>-4.1257505226487297</v>
      </c>
      <c r="CE203">
        <v>0.43087158845145701</v>
      </c>
      <c r="CF203">
        <v>0</v>
      </c>
      <c r="CG203">
        <v>3.2614034146341502</v>
      </c>
      <c r="CH203">
        <v>-0.14914954703831301</v>
      </c>
      <c r="CI203">
        <v>1.9925349782375999E-2</v>
      </c>
      <c r="CJ203">
        <v>1</v>
      </c>
      <c r="CK203">
        <v>1</v>
      </c>
      <c r="CL203">
        <v>3</v>
      </c>
      <c r="CM203" t="s">
        <v>255</v>
      </c>
      <c r="CN203">
        <v>1.8608100000000001</v>
      </c>
      <c r="CO203">
        <v>1.8577600000000001</v>
      </c>
      <c r="CP203">
        <v>1.86052</v>
      </c>
      <c r="CQ203">
        <v>1.8533299999999999</v>
      </c>
      <c r="CR203">
        <v>1.85192</v>
      </c>
      <c r="CS203">
        <v>1.85273</v>
      </c>
      <c r="CT203">
        <v>1.8564499999999999</v>
      </c>
      <c r="CU203">
        <v>1.86266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-0.51400000000000001</v>
      </c>
      <c r="DJ203">
        <v>2.4E-2</v>
      </c>
      <c r="DK203">
        <v>3</v>
      </c>
      <c r="DL203">
        <v>617.41899999999998</v>
      </c>
      <c r="DM203">
        <v>288.25599999999997</v>
      </c>
      <c r="DN203">
        <v>22.999099999999999</v>
      </c>
      <c r="DO203">
        <v>24.544</v>
      </c>
      <c r="DP203">
        <v>30</v>
      </c>
      <c r="DQ203">
        <v>24.628599999999999</v>
      </c>
      <c r="DR203">
        <v>24.638200000000001</v>
      </c>
      <c r="DS203">
        <v>27.805399999999999</v>
      </c>
      <c r="DT203">
        <v>28.066600000000001</v>
      </c>
      <c r="DU203">
        <v>91.432699999999997</v>
      </c>
      <c r="DV203">
        <v>23</v>
      </c>
      <c r="DW203">
        <v>640</v>
      </c>
      <c r="DX203">
        <v>19</v>
      </c>
      <c r="DY203">
        <v>101.14100000000001</v>
      </c>
      <c r="DZ203">
        <v>105.116</v>
      </c>
    </row>
    <row r="204" spans="1:130" x14ac:dyDescent="0.25">
      <c r="A204">
        <v>188</v>
      </c>
      <c r="B204">
        <v>1560441429</v>
      </c>
      <c r="C204">
        <v>374</v>
      </c>
      <c r="D204" t="s">
        <v>618</v>
      </c>
      <c r="E204" t="s">
        <v>619</v>
      </c>
      <c r="G204">
        <v>1560441418.6612899</v>
      </c>
      <c r="H204">
        <f t="shared" si="58"/>
        <v>1.9984180874965994E-3</v>
      </c>
      <c r="I204">
        <f t="shared" si="59"/>
        <v>36.910686890646204</v>
      </c>
      <c r="J204">
        <f t="shared" si="60"/>
        <v>550.77141935483905</v>
      </c>
      <c r="K204">
        <f t="shared" si="61"/>
        <v>317.14201346592336</v>
      </c>
      <c r="L204">
        <f t="shared" si="62"/>
        <v>31.559814500839057</v>
      </c>
      <c r="M204">
        <f t="shared" si="63"/>
        <v>54.809022737916962</v>
      </c>
      <c r="N204">
        <f t="shared" si="64"/>
        <v>0.26863882506646314</v>
      </c>
      <c r="O204">
        <f t="shared" si="65"/>
        <v>3</v>
      </c>
      <c r="P204">
        <f t="shared" si="66"/>
        <v>0.25712646642737297</v>
      </c>
      <c r="Q204">
        <f t="shared" si="67"/>
        <v>0.1617001665444191</v>
      </c>
      <c r="R204">
        <f t="shared" si="68"/>
        <v>215.0226757450564</v>
      </c>
      <c r="S204">
        <f t="shared" si="69"/>
        <v>24.149579600764184</v>
      </c>
      <c r="T204">
        <f t="shared" si="70"/>
        <v>23.819654838709649</v>
      </c>
      <c r="U204">
        <f t="shared" si="71"/>
        <v>2.9626822038044911</v>
      </c>
      <c r="V204">
        <f t="shared" si="72"/>
        <v>76.408728840272616</v>
      </c>
      <c r="W204">
        <f t="shared" si="73"/>
        <v>2.2093524341673847</v>
      </c>
      <c r="X204">
        <f t="shared" si="74"/>
        <v>2.8914921995180545</v>
      </c>
      <c r="Y204">
        <f t="shared" si="75"/>
        <v>0.75332976963710641</v>
      </c>
      <c r="Z204">
        <f t="shared" si="76"/>
        <v>-88.130237658600038</v>
      </c>
      <c r="AA204">
        <f t="shared" si="77"/>
        <v>-65.298040490311536</v>
      </c>
      <c r="AB204">
        <f t="shared" si="78"/>
        <v>-4.5402721079684163</v>
      </c>
      <c r="AC204">
        <f t="shared" si="79"/>
        <v>57.054125488176425</v>
      </c>
      <c r="AD204">
        <v>0</v>
      </c>
      <c r="AE204">
        <v>0</v>
      </c>
      <c r="AF204">
        <v>3</v>
      </c>
      <c r="AG204">
        <v>8</v>
      </c>
      <c r="AH204">
        <v>1</v>
      </c>
      <c r="AI204">
        <f t="shared" si="80"/>
        <v>1</v>
      </c>
      <c r="AJ204">
        <f t="shared" si="81"/>
        <v>0</v>
      </c>
      <c r="AK204">
        <f t="shared" si="82"/>
        <v>67859.446319573501</v>
      </c>
      <c r="AL204">
        <f t="shared" si="83"/>
        <v>1200.00129032258</v>
      </c>
      <c r="AM204">
        <f t="shared" si="84"/>
        <v>963.36257013068109</v>
      </c>
      <c r="AN204">
        <f t="shared" si="85"/>
        <v>0.80280127854838679</v>
      </c>
      <c r="AO204">
        <f t="shared" si="86"/>
        <v>0.22320015579999997</v>
      </c>
      <c r="AP204">
        <v>10</v>
      </c>
      <c r="AQ204">
        <v>1</v>
      </c>
      <c r="AR204" t="s">
        <v>237</v>
      </c>
      <c r="AS204">
        <v>1560441418.6612899</v>
      </c>
      <c r="AT204">
        <v>550.77141935483905</v>
      </c>
      <c r="AU204">
        <v>614.11587096774201</v>
      </c>
      <c r="AV204">
        <v>22.201603225806501</v>
      </c>
      <c r="AW204">
        <v>18.945254838709701</v>
      </c>
      <c r="AX204">
        <v>600.07399999999996</v>
      </c>
      <c r="AY204">
        <v>99.412906451612898</v>
      </c>
      <c r="AZ204">
        <v>0.100286883870968</v>
      </c>
      <c r="BA204">
        <v>23.415922580645201</v>
      </c>
      <c r="BB204">
        <v>23.8243193548387</v>
      </c>
      <c r="BC204">
        <v>23.814990322580599</v>
      </c>
      <c r="BD204">
        <v>0</v>
      </c>
      <c r="BE204">
        <v>0</v>
      </c>
      <c r="BF204">
        <v>12998.0677419355</v>
      </c>
      <c r="BG204">
        <v>1039.76774193548</v>
      </c>
      <c r="BH204">
        <v>18.3098903225806</v>
      </c>
      <c r="BI204">
        <v>1200.00129032258</v>
      </c>
      <c r="BJ204">
        <v>0.33000783870967698</v>
      </c>
      <c r="BK204">
        <v>0.33000383870967698</v>
      </c>
      <c r="BL204">
        <v>0.33000609677419401</v>
      </c>
      <c r="BM204">
        <v>9.9822703225806407E-3</v>
      </c>
      <c r="BN204">
        <v>25.9556419354839</v>
      </c>
      <c r="BO204">
        <v>17743.132258064499</v>
      </c>
      <c r="BP204">
        <v>1560439127</v>
      </c>
      <c r="BQ204" t="s">
        <v>238</v>
      </c>
      <c r="BR204">
        <v>2</v>
      </c>
      <c r="BS204">
        <v>-0.51400000000000001</v>
      </c>
      <c r="BT204">
        <v>2.4E-2</v>
      </c>
      <c r="BU204">
        <v>400</v>
      </c>
      <c r="BV204">
        <v>19</v>
      </c>
      <c r="BW204">
        <v>0.04</v>
      </c>
      <c r="BX204">
        <v>0.04</v>
      </c>
      <c r="BY204">
        <v>36.8461580979722</v>
      </c>
      <c r="BZ204">
        <v>2.6576580038931499</v>
      </c>
      <c r="CA204">
        <v>0.28333884142251697</v>
      </c>
      <c r="CB204">
        <v>0</v>
      </c>
      <c r="CC204">
        <v>-63.279229268292703</v>
      </c>
      <c r="CD204">
        <v>-4.8592348432062398</v>
      </c>
      <c r="CE204">
        <v>0.514583029041489</v>
      </c>
      <c r="CF204">
        <v>0</v>
      </c>
      <c r="CG204">
        <v>3.2575500000000002</v>
      </c>
      <c r="CH204">
        <v>-0.180928850174219</v>
      </c>
      <c r="CI204">
        <v>2.16563588363506E-2</v>
      </c>
      <c r="CJ204">
        <v>1</v>
      </c>
      <c r="CK204">
        <v>1</v>
      </c>
      <c r="CL204">
        <v>3</v>
      </c>
      <c r="CM204" t="s">
        <v>255</v>
      </c>
      <c r="CN204">
        <v>1.8608100000000001</v>
      </c>
      <c r="CO204">
        <v>1.8577600000000001</v>
      </c>
      <c r="CP204">
        <v>1.8605100000000001</v>
      </c>
      <c r="CQ204">
        <v>1.85334</v>
      </c>
      <c r="CR204">
        <v>1.8519300000000001</v>
      </c>
      <c r="CS204">
        <v>1.85273</v>
      </c>
      <c r="CT204">
        <v>1.8564499999999999</v>
      </c>
      <c r="CU204">
        <v>1.8626400000000001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-0.51400000000000001</v>
      </c>
      <c r="DJ204">
        <v>2.4E-2</v>
      </c>
      <c r="DK204">
        <v>3</v>
      </c>
      <c r="DL204">
        <v>617.63099999999997</v>
      </c>
      <c r="DM204">
        <v>288.22199999999998</v>
      </c>
      <c r="DN204">
        <v>22.999099999999999</v>
      </c>
      <c r="DO204">
        <v>24.543800000000001</v>
      </c>
      <c r="DP204">
        <v>30.0001</v>
      </c>
      <c r="DQ204">
        <v>24.6282</v>
      </c>
      <c r="DR204">
        <v>24.638200000000001</v>
      </c>
      <c r="DS204">
        <v>27.894400000000001</v>
      </c>
      <c r="DT204">
        <v>28.066600000000001</v>
      </c>
      <c r="DU204">
        <v>91.432699999999997</v>
      </c>
      <c r="DV204">
        <v>23</v>
      </c>
      <c r="DW204">
        <v>640</v>
      </c>
      <c r="DX204">
        <v>19</v>
      </c>
      <c r="DY204">
        <v>101.14</v>
      </c>
      <c r="DZ204">
        <v>105.11499999999999</v>
      </c>
    </row>
    <row r="205" spans="1:130" x14ac:dyDescent="0.25">
      <c r="A205">
        <v>189</v>
      </c>
      <c r="B205">
        <v>1560441431</v>
      </c>
      <c r="C205">
        <v>376</v>
      </c>
      <c r="D205" t="s">
        <v>620</v>
      </c>
      <c r="E205" t="s">
        <v>621</v>
      </c>
      <c r="G205">
        <v>1560441420.6612899</v>
      </c>
      <c r="H205">
        <f t="shared" si="58"/>
        <v>1.9963878353884408E-3</v>
      </c>
      <c r="I205">
        <f t="shared" si="59"/>
        <v>37.01447173354989</v>
      </c>
      <c r="J205">
        <f t="shared" si="60"/>
        <v>553.93519354838702</v>
      </c>
      <c r="K205">
        <f t="shared" si="61"/>
        <v>319.5182698713524</v>
      </c>
      <c r="L205">
        <f t="shared" si="62"/>
        <v>31.795947616190627</v>
      </c>
      <c r="M205">
        <f t="shared" si="63"/>
        <v>55.123277939381701</v>
      </c>
      <c r="N205">
        <f t="shared" si="64"/>
        <v>0.26849968782475497</v>
      </c>
      <c r="O205">
        <f t="shared" si="65"/>
        <v>3</v>
      </c>
      <c r="P205">
        <f t="shared" si="66"/>
        <v>0.256998996119846</v>
      </c>
      <c r="Q205">
        <f t="shared" si="67"/>
        <v>0.16161950713218098</v>
      </c>
      <c r="R205">
        <f t="shared" si="68"/>
        <v>215.02262661386268</v>
      </c>
      <c r="S205">
        <f t="shared" si="69"/>
        <v>24.148301070343077</v>
      </c>
      <c r="T205">
        <f t="shared" si="70"/>
        <v>23.8173806451613</v>
      </c>
      <c r="U205">
        <f t="shared" si="71"/>
        <v>2.962276942491485</v>
      </c>
      <c r="V205">
        <f t="shared" si="72"/>
        <v>76.416783222444153</v>
      </c>
      <c r="W205">
        <f t="shared" si="73"/>
        <v>2.2093457972253367</v>
      </c>
      <c r="X205">
        <f t="shared" si="74"/>
        <v>2.8911787490374707</v>
      </c>
      <c r="Y205">
        <f t="shared" si="75"/>
        <v>0.75293114526614824</v>
      </c>
      <c r="Z205">
        <f t="shared" si="76"/>
        <v>-88.040703540630233</v>
      </c>
      <c r="AA205">
        <f t="shared" si="77"/>
        <v>-65.220824593551967</v>
      </c>
      <c r="AB205">
        <f t="shared" si="78"/>
        <v>-4.5348098051215207</v>
      </c>
      <c r="AC205">
        <f t="shared" si="79"/>
        <v>57.226288674558973</v>
      </c>
      <c r="AD205">
        <v>0</v>
      </c>
      <c r="AE205">
        <v>0</v>
      </c>
      <c r="AF205">
        <v>3</v>
      </c>
      <c r="AG205">
        <v>8</v>
      </c>
      <c r="AH205">
        <v>1</v>
      </c>
      <c r="AI205">
        <f t="shared" si="80"/>
        <v>1</v>
      </c>
      <c r="AJ205">
        <f t="shared" si="81"/>
        <v>0</v>
      </c>
      <c r="AK205">
        <f t="shared" si="82"/>
        <v>67861.439905998675</v>
      </c>
      <c r="AL205">
        <f t="shared" si="83"/>
        <v>1200.0006451612901</v>
      </c>
      <c r="AM205">
        <f t="shared" si="84"/>
        <v>963.36223248479212</v>
      </c>
      <c r="AN205">
        <f t="shared" si="85"/>
        <v>0.80280142879032224</v>
      </c>
      <c r="AO205">
        <f t="shared" si="86"/>
        <v>0.22320018302903222</v>
      </c>
      <c r="AP205">
        <v>10</v>
      </c>
      <c r="AQ205">
        <v>1</v>
      </c>
      <c r="AR205" t="s">
        <v>237</v>
      </c>
      <c r="AS205">
        <v>1560441420.6612899</v>
      </c>
      <c r="AT205">
        <v>553.93519354838702</v>
      </c>
      <c r="AU205">
        <v>617.45929032258096</v>
      </c>
      <c r="AV205">
        <v>22.201770967741901</v>
      </c>
      <c r="AW205">
        <v>18.948832258064499</v>
      </c>
      <c r="AX205">
        <v>600.09261290322604</v>
      </c>
      <c r="AY205">
        <v>99.411793548387095</v>
      </c>
      <c r="AZ205">
        <v>0.100348993548387</v>
      </c>
      <c r="BA205">
        <v>23.414125806451601</v>
      </c>
      <c r="BB205">
        <v>23.821738709677401</v>
      </c>
      <c r="BC205">
        <v>23.8130225806452</v>
      </c>
      <c r="BD205">
        <v>0</v>
      </c>
      <c r="BE205">
        <v>0</v>
      </c>
      <c r="BF205">
        <v>12998.5677419355</v>
      </c>
      <c r="BG205">
        <v>1039.7738709677401</v>
      </c>
      <c r="BH205">
        <v>18.308677419354801</v>
      </c>
      <c r="BI205">
        <v>1200.0006451612901</v>
      </c>
      <c r="BJ205">
        <v>0.33000790322580598</v>
      </c>
      <c r="BK205">
        <v>0.33000325806451603</v>
      </c>
      <c r="BL205">
        <v>0.33000661290322603</v>
      </c>
      <c r="BM205">
        <v>9.9823416129032304E-3</v>
      </c>
      <c r="BN205">
        <v>25.930103225806501</v>
      </c>
      <c r="BO205">
        <v>17743.125806451601</v>
      </c>
      <c r="BP205">
        <v>1560439127</v>
      </c>
      <c r="BQ205" t="s">
        <v>238</v>
      </c>
      <c r="BR205">
        <v>2</v>
      </c>
      <c r="BS205">
        <v>-0.51400000000000001</v>
      </c>
      <c r="BT205">
        <v>2.4E-2</v>
      </c>
      <c r="BU205">
        <v>400</v>
      </c>
      <c r="BV205">
        <v>19</v>
      </c>
      <c r="BW205">
        <v>0.04</v>
      </c>
      <c r="BX205">
        <v>0.04</v>
      </c>
      <c r="BY205">
        <v>36.954261487292001</v>
      </c>
      <c r="BZ205">
        <v>3.07164536816087</v>
      </c>
      <c r="CA205">
        <v>0.32604258140624098</v>
      </c>
      <c r="CB205">
        <v>0</v>
      </c>
      <c r="CC205">
        <v>-63.462646341463397</v>
      </c>
      <c r="CD205">
        <v>-5.4946808362365003</v>
      </c>
      <c r="CE205">
        <v>0.576980150183806</v>
      </c>
      <c r="CF205">
        <v>0</v>
      </c>
      <c r="CG205">
        <v>3.2540575609756099</v>
      </c>
      <c r="CH205">
        <v>-0.196407595818821</v>
      </c>
      <c r="CI205">
        <v>2.2373882398085399E-2</v>
      </c>
      <c r="CJ205">
        <v>1</v>
      </c>
      <c r="CK205">
        <v>1</v>
      </c>
      <c r="CL205">
        <v>3</v>
      </c>
      <c r="CM205" t="s">
        <v>255</v>
      </c>
      <c r="CN205">
        <v>1.8608100000000001</v>
      </c>
      <c r="CO205">
        <v>1.8577600000000001</v>
      </c>
      <c r="CP205">
        <v>1.8605</v>
      </c>
      <c r="CQ205">
        <v>1.8533299999999999</v>
      </c>
      <c r="CR205">
        <v>1.8519399999999999</v>
      </c>
      <c r="CS205">
        <v>1.8527400000000001</v>
      </c>
      <c r="CT205">
        <v>1.8564400000000001</v>
      </c>
      <c r="CU205">
        <v>1.8626400000000001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-0.51400000000000001</v>
      </c>
      <c r="DJ205">
        <v>2.4E-2</v>
      </c>
      <c r="DK205">
        <v>3</v>
      </c>
      <c r="DL205">
        <v>617.29200000000003</v>
      </c>
      <c r="DM205">
        <v>288.35599999999999</v>
      </c>
      <c r="DN205">
        <v>22.999199999999998</v>
      </c>
      <c r="DO205">
        <v>24.542899999999999</v>
      </c>
      <c r="DP205">
        <v>30</v>
      </c>
      <c r="DQ205">
        <v>24.627700000000001</v>
      </c>
      <c r="DR205">
        <v>24.638200000000001</v>
      </c>
      <c r="DS205">
        <v>28.031300000000002</v>
      </c>
      <c r="DT205">
        <v>28.066600000000001</v>
      </c>
      <c r="DU205">
        <v>91.432699999999997</v>
      </c>
      <c r="DV205">
        <v>23</v>
      </c>
      <c r="DW205">
        <v>645</v>
      </c>
      <c r="DX205">
        <v>19</v>
      </c>
      <c r="DY205">
        <v>101.14100000000001</v>
      </c>
      <c r="DZ205">
        <v>105.11499999999999</v>
      </c>
    </row>
    <row r="206" spans="1:130" x14ac:dyDescent="0.25">
      <c r="A206">
        <v>190</v>
      </c>
      <c r="B206">
        <v>1560441433</v>
      </c>
      <c r="C206">
        <v>378</v>
      </c>
      <c r="D206" t="s">
        <v>622</v>
      </c>
      <c r="E206" t="s">
        <v>623</v>
      </c>
      <c r="G206">
        <v>1560441422.6612899</v>
      </c>
      <c r="H206">
        <f t="shared" si="58"/>
        <v>1.9942262397356033E-3</v>
      </c>
      <c r="I206">
        <f t="shared" si="59"/>
        <v>37.11367630899943</v>
      </c>
      <c r="J206">
        <f t="shared" si="60"/>
        <v>557.09703225806504</v>
      </c>
      <c r="K206">
        <f t="shared" si="61"/>
        <v>321.88358005754662</v>
      </c>
      <c r="L206">
        <f t="shared" si="62"/>
        <v>32.031028505401373</v>
      </c>
      <c r="M206">
        <f t="shared" si="63"/>
        <v>55.437406646658879</v>
      </c>
      <c r="N206">
        <f t="shared" si="64"/>
        <v>0.26831662492080671</v>
      </c>
      <c r="O206">
        <f t="shared" si="65"/>
        <v>3</v>
      </c>
      <c r="P206">
        <f t="shared" si="66"/>
        <v>0.25683127478347179</v>
      </c>
      <c r="Q206">
        <f t="shared" si="67"/>
        <v>0.16151337882351369</v>
      </c>
      <c r="R206">
        <f t="shared" si="68"/>
        <v>215.02250185395977</v>
      </c>
      <c r="S206">
        <f t="shared" si="69"/>
        <v>24.147606939890675</v>
      </c>
      <c r="T206">
        <f t="shared" si="70"/>
        <v>23.815672580645149</v>
      </c>
      <c r="U206">
        <f t="shared" si="71"/>
        <v>2.9619725972542317</v>
      </c>
      <c r="V206">
        <f t="shared" si="72"/>
        <v>76.423416805289293</v>
      </c>
      <c r="W206">
        <f t="shared" si="73"/>
        <v>2.2093715918667369</v>
      </c>
      <c r="X206">
        <f t="shared" si="74"/>
        <v>2.8909615458515141</v>
      </c>
      <c r="Y206">
        <f t="shared" si="75"/>
        <v>0.75260100538749475</v>
      </c>
      <c r="Z206">
        <f t="shared" si="76"/>
        <v>-87.945377172340102</v>
      </c>
      <c r="AA206">
        <f t="shared" si="77"/>
        <v>-65.145956477415552</v>
      </c>
      <c r="AB206">
        <f t="shared" si="78"/>
        <v>-4.5295365659785043</v>
      </c>
      <c r="AC206">
        <f t="shared" si="79"/>
        <v>57.401631638225609</v>
      </c>
      <c r="AD206">
        <v>0</v>
      </c>
      <c r="AE206">
        <v>0</v>
      </c>
      <c r="AF206">
        <v>3</v>
      </c>
      <c r="AG206">
        <v>8</v>
      </c>
      <c r="AH206">
        <v>1</v>
      </c>
      <c r="AI206">
        <f t="shared" si="80"/>
        <v>1</v>
      </c>
      <c r="AJ206">
        <f t="shared" si="81"/>
        <v>0</v>
      </c>
      <c r="AK206">
        <f t="shared" si="82"/>
        <v>67858.90529267829</v>
      </c>
      <c r="AL206">
        <f t="shared" si="83"/>
        <v>1200</v>
      </c>
      <c r="AM206">
        <f t="shared" si="84"/>
        <v>963.36168009677317</v>
      </c>
      <c r="AN206">
        <f t="shared" si="85"/>
        <v>0.80280140008064427</v>
      </c>
      <c r="AO206">
        <f t="shared" si="86"/>
        <v>0.22320018150645143</v>
      </c>
      <c r="AP206">
        <v>10</v>
      </c>
      <c r="AQ206">
        <v>1</v>
      </c>
      <c r="AR206" t="s">
        <v>237</v>
      </c>
      <c r="AS206">
        <v>1560441422.6612899</v>
      </c>
      <c r="AT206">
        <v>557.09703225806504</v>
      </c>
      <c r="AU206">
        <v>620.79548387096804</v>
      </c>
      <c r="AV206">
        <v>22.202235483871</v>
      </c>
      <c r="AW206">
        <v>18.952793548387099</v>
      </c>
      <c r="AX206">
        <v>600.08764516128997</v>
      </c>
      <c r="AY206">
        <v>99.410938709677396</v>
      </c>
      <c r="AZ206">
        <v>0.10028363870967701</v>
      </c>
      <c r="BA206">
        <v>23.412880645161302</v>
      </c>
      <c r="BB206">
        <v>23.8191806451613</v>
      </c>
      <c r="BC206">
        <v>23.812164516128998</v>
      </c>
      <c r="BD206">
        <v>0</v>
      </c>
      <c r="BE206">
        <v>0</v>
      </c>
      <c r="BF206">
        <v>12998.0903225806</v>
      </c>
      <c r="BG206">
        <v>1039.7761290322601</v>
      </c>
      <c r="BH206">
        <v>18.309977419354801</v>
      </c>
      <c r="BI206">
        <v>1200</v>
      </c>
      <c r="BJ206">
        <v>0.33000777419354799</v>
      </c>
      <c r="BK206">
        <v>0.33000319354838697</v>
      </c>
      <c r="BL206">
        <v>0.33000670967741902</v>
      </c>
      <c r="BM206">
        <v>9.9823958064516102E-3</v>
      </c>
      <c r="BN206">
        <v>25.901874193548402</v>
      </c>
      <c r="BO206">
        <v>17743.106451612901</v>
      </c>
      <c r="BP206">
        <v>1560439127</v>
      </c>
      <c r="BQ206" t="s">
        <v>238</v>
      </c>
      <c r="BR206">
        <v>2</v>
      </c>
      <c r="BS206">
        <v>-0.51400000000000001</v>
      </c>
      <c r="BT206">
        <v>2.4E-2</v>
      </c>
      <c r="BU206">
        <v>400</v>
      </c>
      <c r="BV206">
        <v>19</v>
      </c>
      <c r="BW206">
        <v>0.04</v>
      </c>
      <c r="BX206">
        <v>0.04</v>
      </c>
      <c r="BY206">
        <v>37.057243933250099</v>
      </c>
      <c r="BZ206">
        <v>3.42039490347182</v>
      </c>
      <c r="CA206">
        <v>0.35641907783843202</v>
      </c>
      <c r="CB206">
        <v>0</v>
      </c>
      <c r="CC206">
        <v>-63.642053658536597</v>
      </c>
      <c r="CD206">
        <v>-5.9895449477337799</v>
      </c>
      <c r="CE206">
        <v>0.62026872740283401</v>
      </c>
      <c r="CF206">
        <v>0</v>
      </c>
      <c r="CG206">
        <v>3.2505841463414602</v>
      </c>
      <c r="CH206">
        <v>-0.192565505226485</v>
      </c>
      <c r="CI206">
        <v>2.2191809626868401E-2</v>
      </c>
      <c r="CJ206">
        <v>1</v>
      </c>
      <c r="CK206">
        <v>1</v>
      </c>
      <c r="CL206">
        <v>3</v>
      </c>
      <c r="CM206" t="s">
        <v>255</v>
      </c>
      <c r="CN206">
        <v>1.8608199999999999</v>
      </c>
      <c r="CO206">
        <v>1.8577600000000001</v>
      </c>
      <c r="CP206">
        <v>1.8605</v>
      </c>
      <c r="CQ206">
        <v>1.8533299999999999</v>
      </c>
      <c r="CR206">
        <v>1.8519399999999999</v>
      </c>
      <c r="CS206">
        <v>1.85273</v>
      </c>
      <c r="CT206">
        <v>1.8564400000000001</v>
      </c>
      <c r="CU206">
        <v>1.86266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-0.51400000000000001</v>
      </c>
      <c r="DJ206">
        <v>2.4E-2</v>
      </c>
      <c r="DK206">
        <v>3</v>
      </c>
      <c r="DL206">
        <v>617.18499999999995</v>
      </c>
      <c r="DM206">
        <v>288.35599999999999</v>
      </c>
      <c r="DN206">
        <v>22.999300000000002</v>
      </c>
      <c r="DO206">
        <v>24.541899999999998</v>
      </c>
      <c r="DP206">
        <v>29.9999</v>
      </c>
      <c r="DQ206">
        <v>24.626999999999999</v>
      </c>
      <c r="DR206">
        <v>24.638200000000001</v>
      </c>
      <c r="DS206">
        <v>28.156600000000001</v>
      </c>
      <c r="DT206">
        <v>28.066600000000001</v>
      </c>
      <c r="DU206">
        <v>91.432699999999997</v>
      </c>
      <c r="DV206">
        <v>23</v>
      </c>
      <c r="DW206">
        <v>650</v>
      </c>
      <c r="DX206">
        <v>19</v>
      </c>
      <c r="DY206">
        <v>101.14100000000001</v>
      </c>
      <c r="DZ206">
        <v>105.11499999999999</v>
      </c>
    </row>
    <row r="207" spans="1:130" x14ac:dyDescent="0.25">
      <c r="A207">
        <v>191</v>
      </c>
      <c r="B207">
        <v>1560441435</v>
      </c>
      <c r="C207">
        <v>380</v>
      </c>
      <c r="D207" t="s">
        <v>624</v>
      </c>
      <c r="E207" t="s">
        <v>625</v>
      </c>
      <c r="G207">
        <v>1560441424.6612899</v>
      </c>
      <c r="H207">
        <f t="shared" si="58"/>
        <v>1.9919102445636423E-3</v>
      </c>
      <c r="I207">
        <f t="shared" si="59"/>
        <v>37.213092618020966</v>
      </c>
      <c r="J207">
        <f t="shared" si="60"/>
        <v>560.25829032258105</v>
      </c>
      <c r="K207">
        <f t="shared" si="61"/>
        <v>324.20994044130276</v>
      </c>
      <c r="L207">
        <f t="shared" si="62"/>
        <v>32.262271331362982</v>
      </c>
      <c r="M207">
        <f t="shared" si="63"/>
        <v>55.751544673273543</v>
      </c>
      <c r="N207">
        <f t="shared" si="64"/>
        <v>0.2680902277606097</v>
      </c>
      <c r="O207">
        <f t="shared" si="65"/>
        <v>3</v>
      </c>
      <c r="P207">
        <f t="shared" si="66"/>
        <v>0.25662383726380072</v>
      </c>
      <c r="Q207">
        <f t="shared" si="67"/>
        <v>0.1613821206634376</v>
      </c>
      <c r="R207">
        <f t="shared" si="68"/>
        <v>215.02234632108696</v>
      </c>
      <c r="S207">
        <f t="shared" si="69"/>
        <v>24.147619419883586</v>
      </c>
      <c r="T207">
        <f t="shared" si="70"/>
        <v>23.814483870967749</v>
      </c>
      <c r="U207">
        <f t="shared" si="71"/>
        <v>2.9617608074979911</v>
      </c>
      <c r="V207">
        <f t="shared" si="72"/>
        <v>76.428159838026218</v>
      </c>
      <c r="W207">
        <f t="shared" si="73"/>
        <v>2.2094317335071234</v>
      </c>
      <c r="X207">
        <f t="shared" si="74"/>
        <v>2.8908608269380816</v>
      </c>
      <c r="Y207">
        <f t="shared" si="75"/>
        <v>0.75232907399086768</v>
      </c>
      <c r="Z207">
        <f t="shared" si="76"/>
        <v>-87.843241785256623</v>
      </c>
      <c r="AA207">
        <f t="shared" si="77"/>
        <v>-65.047088825799676</v>
      </c>
      <c r="AB207">
        <f t="shared" si="78"/>
        <v>-4.5226219918400297</v>
      </c>
      <c r="AC207">
        <f t="shared" si="79"/>
        <v>57.609393718190631</v>
      </c>
      <c r="AD207">
        <v>0</v>
      </c>
      <c r="AE207">
        <v>0</v>
      </c>
      <c r="AF207">
        <v>3</v>
      </c>
      <c r="AG207">
        <v>8</v>
      </c>
      <c r="AH207">
        <v>1</v>
      </c>
      <c r="AI207">
        <f t="shared" si="80"/>
        <v>1</v>
      </c>
      <c r="AJ207">
        <f t="shared" si="81"/>
        <v>0</v>
      </c>
      <c r="AK207">
        <f t="shared" si="82"/>
        <v>67860.232047692902</v>
      </c>
      <c r="AL207">
        <f t="shared" si="83"/>
        <v>1199.9993548387099</v>
      </c>
      <c r="AM207">
        <f t="shared" si="84"/>
        <v>963.36104225722556</v>
      </c>
      <c r="AN207">
        <f t="shared" si="85"/>
        <v>0.80280130016129003</v>
      </c>
      <c r="AO207">
        <f t="shared" si="86"/>
        <v>0.22320016783870961</v>
      </c>
      <c r="AP207">
        <v>10</v>
      </c>
      <c r="AQ207">
        <v>1</v>
      </c>
      <c r="AR207" t="s">
        <v>237</v>
      </c>
      <c r="AS207">
        <v>1560441424.6612899</v>
      </c>
      <c r="AT207">
        <v>560.25829032258105</v>
      </c>
      <c r="AU207">
        <v>624.13219354838702</v>
      </c>
      <c r="AV207">
        <v>22.203016129032299</v>
      </c>
      <c r="AW207">
        <v>18.957277419354799</v>
      </c>
      <c r="AX207">
        <v>600.07412903225804</v>
      </c>
      <c r="AY207">
        <v>99.410209677419402</v>
      </c>
      <c r="AZ207">
        <v>0.100222629032258</v>
      </c>
      <c r="BA207">
        <v>23.4123032258065</v>
      </c>
      <c r="BB207">
        <v>23.816732258064501</v>
      </c>
      <c r="BC207">
        <v>23.812235483871</v>
      </c>
      <c r="BD207">
        <v>0</v>
      </c>
      <c r="BE207">
        <v>0</v>
      </c>
      <c r="BF207">
        <v>12998.4516129032</v>
      </c>
      <c r="BG207">
        <v>1039.7867741935499</v>
      </c>
      <c r="BH207">
        <v>18.301335483871</v>
      </c>
      <c r="BI207">
        <v>1199.9993548387099</v>
      </c>
      <c r="BJ207">
        <v>0.33000770967741899</v>
      </c>
      <c r="BK207">
        <v>0.33000377419354798</v>
      </c>
      <c r="BL207">
        <v>0.33000616129032301</v>
      </c>
      <c r="BM207">
        <v>9.9824290322580601E-3</v>
      </c>
      <c r="BN207">
        <v>25.870961290322601</v>
      </c>
      <c r="BO207">
        <v>17743.106451612901</v>
      </c>
      <c r="BP207">
        <v>1560439127</v>
      </c>
      <c r="BQ207" t="s">
        <v>238</v>
      </c>
      <c r="BR207">
        <v>2</v>
      </c>
      <c r="BS207">
        <v>-0.51400000000000001</v>
      </c>
      <c r="BT207">
        <v>2.4E-2</v>
      </c>
      <c r="BU207">
        <v>400</v>
      </c>
      <c r="BV207">
        <v>19</v>
      </c>
      <c r="BW207">
        <v>0.04</v>
      </c>
      <c r="BX207">
        <v>0.04</v>
      </c>
      <c r="BY207">
        <v>37.155083728190299</v>
      </c>
      <c r="BZ207">
        <v>3.6627698729242</v>
      </c>
      <c r="CA207">
        <v>0.37498625078329401</v>
      </c>
      <c r="CB207">
        <v>0</v>
      </c>
      <c r="CC207">
        <v>-63.813875609756103</v>
      </c>
      <c r="CD207">
        <v>-6.4142696864121902</v>
      </c>
      <c r="CE207">
        <v>0.65366899648529397</v>
      </c>
      <c r="CF207">
        <v>0</v>
      </c>
      <c r="CG207">
        <v>3.2469260975609799</v>
      </c>
      <c r="CH207">
        <v>-0.164511428571427</v>
      </c>
      <c r="CI207">
        <v>2.07956360194608E-2</v>
      </c>
      <c r="CJ207">
        <v>1</v>
      </c>
      <c r="CK207">
        <v>1</v>
      </c>
      <c r="CL207">
        <v>3</v>
      </c>
      <c r="CM207" t="s">
        <v>255</v>
      </c>
      <c r="CN207">
        <v>1.8608100000000001</v>
      </c>
      <c r="CO207">
        <v>1.8577600000000001</v>
      </c>
      <c r="CP207">
        <v>1.8605</v>
      </c>
      <c r="CQ207">
        <v>1.8533299999999999</v>
      </c>
      <c r="CR207">
        <v>1.85192</v>
      </c>
      <c r="CS207">
        <v>1.8527199999999999</v>
      </c>
      <c r="CT207">
        <v>1.85643</v>
      </c>
      <c r="CU207">
        <v>1.86266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-0.51400000000000001</v>
      </c>
      <c r="DJ207">
        <v>2.4E-2</v>
      </c>
      <c r="DK207">
        <v>3</v>
      </c>
      <c r="DL207">
        <v>617.35500000000002</v>
      </c>
      <c r="DM207">
        <v>288.245</v>
      </c>
      <c r="DN207">
        <v>22.999400000000001</v>
      </c>
      <c r="DO207">
        <v>24.541699999999999</v>
      </c>
      <c r="DP207">
        <v>29.9999</v>
      </c>
      <c r="DQ207">
        <v>24.6265</v>
      </c>
      <c r="DR207">
        <v>24.638200000000001</v>
      </c>
      <c r="DS207">
        <v>28.246200000000002</v>
      </c>
      <c r="DT207">
        <v>28.066600000000001</v>
      </c>
      <c r="DU207">
        <v>91.432699999999997</v>
      </c>
      <c r="DV207">
        <v>23</v>
      </c>
      <c r="DW207">
        <v>650</v>
      </c>
      <c r="DX207">
        <v>19</v>
      </c>
      <c r="DY207">
        <v>101.142</v>
      </c>
      <c r="DZ207">
        <v>105.117</v>
      </c>
    </row>
    <row r="208" spans="1:130" x14ac:dyDescent="0.25">
      <c r="A208">
        <v>192</v>
      </c>
      <c r="B208">
        <v>1560441437</v>
      </c>
      <c r="C208">
        <v>382</v>
      </c>
      <c r="D208" t="s">
        <v>626</v>
      </c>
      <c r="E208" t="s">
        <v>627</v>
      </c>
      <c r="G208">
        <v>1560441426.6612899</v>
      </c>
      <c r="H208">
        <f t="shared" si="58"/>
        <v>1.9895228278890452E-3</v>
      </c>
      <c r="I208">
        <f t="shared" si="59"/>
        <v>37.314035960659822</v>
      </c>
      <c r="J208">
        <f t="shared" si="60"/>
        <v>563.42193548387104</v>
      </c>
      <c r="K208">
        <f t="shared" si="61"/>
        <v>326.48955458325429</v>
      </c>
      <c r="L208">
        <f t="shared" si="62"/>
        <v>32.488898045842333</v>
      </c>
      <c r="M208">
        <f t="shared" si="63"/>
        <v>56.065983005465213</v>
      </c>
      <c r="N208">
        <f t="shared" si="64"/>
        <v>0.26781823972906377</v>
      </c>
      <c r="O208">
        <f t="shared" si="65"/>
        <v>3</v>
      </c>
      <c r="P208">
        <f t="shared" si="66"/>
        <v>0.2563746070664365</v>
      </c>
      <c r="Q208">
        <f t="shared" si="67"/>
        <v>0.16122441950569635</v>
      </c>
      <c r="R208">
        <f t="shared" si="68"/>
        <v>215.02246701610372</v>
      </c>
      <c r="S208">
        <f t="shared" si="69"/>
        <v>24.148074084497033</v>
      </c>
      <c r="T208">
        <f t="shared" si="70"/>
        <v>23.813990322580651</v>
      </c>
      <c r="U208">
        <f t="shared" si="71"/>
        <v>2.9616728769713774</v>
      </c>
      <c r="V208">
        <f t="shared" si="72"/>
        <v>76.43193495604973</v>
      </c>
      <c r="W208">
        <f t="shared" si="73"/>
        <v>2.2095202242532372</v>
      </c>
      <c r="X208">
        <f t="shared" si="74"/>
        <v>2.8908338190362008</v>
      </c>
      <c r="Y208">
        <f t="shared" si="75"/>
        <v>0.75215265271814014</v>
      </c>
      <c r="Z208">
        <f t="shared" si="76"/>
        <v>-87.737956709906896</v>
      </c>
      <c r="AA208">
        <f t="shared" si="77"/>
        <v>-64.992307277416202</v>
      </c>
      <c r="AB208">
        <f t="shared" si="78"/>
        <v>-4.5187982963219424</v>
      </c>
      <c r="AC208">
        <f t="shared" si="79"/>
        <v>57.773404732458687</v>
      </c>
      <c r="AD208">
        <v>0</v>
      </c>
      <c r="AE208">
        <v>0</v>
      </c>
      <c r="AF208">
        <v>3</v>
      </c>
      <c r="AG208">
        <v>8</v>
      </c>
      <c r="AH208">
        <v>1</v>
      </c>
      <c r="AI208">
        <f t="shared" si="80"/>
        <v>1</v>
      </c>
      <c r="AJ208">
        <f t="shared" si="81"/>
        <v>0</v>
      </c>
      <c r="AK208">
        <f t="shared" si="82"/>
        <v>67865.373841410357</v>
      </c>
      <c r="AL208">
        <f t="shared" si="83"/>
        <v>1200.0003225806499</v>
      </c>
      <c r="AM208">
        <f t="shared" si="84"/>
        <v>963.36172422620473</v>
      </c>
      <c r="AN208">
        <f t="shared" si="85"/>
        <v>0.80280122104838758</v>
      </c>
      <c r="AO208">
        <f t="shared" si="86"/>
        <v>0.22320013511935502</v>
      </c>
      <c r="AP208">
        <v>10</v>
      </c>
      <c r="AQ208">
        <v>1</v>
      </c>
      <c r="AR208" t="s">
        <v>237</v>
      </c>
      <c r="AS208">
        <v>1560441426.6612899</v>
      </c>
      <c r="AT208">
        <v>563.42193548387104</v>
      </c>
      <c r="AU208">
        <v>627.47199999999998</v>
      </c>
      <c r="AV208">
        <v>22.204054838709698</v>
      </c>
      <c r="AW208">
        <v>18.962225806451599</v>
      </c>
      <c r="AX208">
        <v>600.07709677419302</v>
      </c>
      <c r="AY208">
        <v>99.409545161290296</v>
      </c>
      <c r="AZ208">
        <v>0.100217370967742</v>
      </c>
      <c r="BA208">
        <v>23.412148387096799</v>
      </c>
      <c r="BB208">
        <v>23.815854838709701</v>
      </c>
      <c r="BC208">
        <v>23.812125806451601</v>
      </c>
      <c r="BD208">
        <v>0</v>
      </c>
      <c r="BE208">
        <v>0</v>
      </c>
      <c r="BF208">
        <v>12999.6387096774</v>
      </c>
      <c r="BG208">
        <v>1039.8061290322601</v>
      </c>
      <c r="BH208">
        <v>18.2858387096774</v>
      </c>
      <c r="BI208">
        <v>1200.0003225806499</v>
      </c>
      <c r="BJ208">
        <v>0.33000800000000002</v>
      </c>
      <c r="BK208">
        <v>0.33000435483870999</v>
      </c>
      <c r="BL208">
        <v>0.33000529032258102</v>
      </c>
      <c r="BM208">
        <v>9.9824667741935501E-3</v>
      </c>
      <c r="BN208">
        <v>25.8387064516129</v>
      </c>
      <c r="BO208">
        <v>17743.122580645198</v>
      </c>
      <c r="BP208">
        <v>1560439127</v>
      </c>
      <c r="BQ208" t="s">
        <v>238</v>
      </c>
      <c r="BR208">
        <v>2</v>
      </c>
      <c r="BS208">
        <v>-0.51400000000000001</v>
      </c>
      <c r="BT208">
        <v>2.4E-2</v>
      </c>
      <c r="BU208">
        <v>400</v>
      </c>
      <c r="BV208">
        <v>19</v>
      </c>
      <c r="BW208">
        <v>0.04</v>
      </c>
      <c r="BX208">
        <v>0.04</v>
      </c>
      <c r="BY208">
        <v>37.254487080013099</v>
      </c>
      <c r="BZ208">
        <v>3.7589963602372198</v>
      </c>
      <c r="CA208">
        <v>0.38335406294395402</v>
      </c>
      <c r="CB208">
        <v>0</v>
      </c>
      <c r="CC208">
        <v>-63.989578048780501</v>
      </c>
      <c r="CD208">
        <v>-6.5337512195121796</v>
      </c>
      <c r="CE208">
        <v>0.66303216693927702</v>
      </c>
      <c r="CF208">
        <v>0</v>
      </c>
      <c r="CG208">
        <v>3.2429929268292699</v>
      </c>
      <c r="CH208">
        <v>-0.11188975609754399</v>
      </c>
      <c r="CI208">
        <v>1.7653845603845201E-2</v>
      </c>
      <c r="CJ208">
        <v>1</v>
      </c>
      <c r="CK208">
        <v>1</v>
      </c>
      <c r="CL208">
        <v>3</v>
      </c>
      <c r="CM208" t="s">
        <v>255</v>
      </c>
      <c r="CN208">
        <v>1.8608100000000001</v>
      </c>
      <c r="CO208">
        <v>1.8577600000000001</v>
      </c>
      <c r="CP208">
        <v>1.8605</v>
      </c>
      <c r="CQ208">
        <v>1.8533299999999999</v>
      </c>
      <c r="CR208">
        <v>1.85192</v>
      </c>
      <c r="CS208">
        <v>1.85273</v>
      </c>
      <c r="CT208">
        <v>1.8564099999999999</v>
      </c>
      <c r="CU208">
        <v>1.86266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-0.51400000000000001</v>
      </c>
      <c r="DJ208">
        <v>2.4E-2</v>
      </c>
      <c r="DK208">
        <v>3</v>
      </c>
      <c r="DL208">
        <v>617.59</v>
      </c>
      <c r="DM208">
        <v>288.29700000000003</v>
      </c>
      <c r="DN208">
        <v>22.999400000000001</v>
      </c>
      <c r="DO208">
        <v>24.540900000000001</v>
      </c>
      <c r="DP208">
        <v>29.9999</v>
      </c>
      <c r="DQ208">
        <v>24.6265</v>
      </c>
      <c r="DR208">
        <v>24.637499999999999</v>
      </c>
      <c r="DS208">
        <v>28.378299999999999</v>
      </c>
      <c r="DT208">
        <v>28.066600000000001</v>
      </c>
      <c r="DU208">
        <v>91.432699999999997</v>
      </c>
      <c r="DV208">
        <v>23</v>
      </c>
      <c r="DW208">
        <v>655</v>
      </c>
      <c r="DX208">
        <v>19</v>
      </c>
      <c r="DY208">
        <v>101.142</v>
      </c>
      <c r="DZ208">
        <v>105.117</v>
      </c>
    </row>
    <row r="209" spans="1:130" x14ac:dyDescent="0.25">
      <c r="A209">
        <v>193</v>
      </c>
      <c r="B209">
        <v>1560441439</v>
      </c>
      <c r="C209">
        <v>384</v>
      </c>
      <c r="D209" t="s">
        <v>628</v>
      </c>
      <c r="E209" t="s">
        <v>629</v>
      </c>
      <c r="G209">
        <v>1560441428.6612899</v>
      </c>
      <c r="H209">
        <f t="shared" ref="H209:H272" si="87">AX209*AI209*(AV209-AW209)/(100*AP209*(1000-AI209*AV209))</f>
        <v>1.9872939416667123E-3</v>
      </c>
      <c r="I209">
        <f t="shared" ref="I209:I272" si="88">AX209*AI209*(AU209-AT209*(1000-AI209*AW209)/(1000-AI209*AV209))/(100*AP209)</f>
        <v>37.425127600914514</v>
      </c>
      <c r="J209">
        <f t="shared" ref="J209:J272" si="89">AT209 - IF(AI209&gt;1, I209*AP209*100/(AK209*BF209), 0)</f>
        <v>566.58990322580701</v>
      </c>
      <c r="K209">
        <f t="shared" ref="K209:K272" si="90">((Q209-H209/2)*J209-I209)/(Q209+H209/2)</f>
        <v>328.70112167396013</v>
      </c>
      <c r="L209">
        <f t="shared" ref="L209:L272" si="91">K209*(AY209+AZ209)/1000</f>
        <v>32.708776426738879</v>
      </c>
      <c r="M209">
        <f t="shared" ref="M209:M272" si="92">(AT209 - IF(AI209&gt;1, I209*AP209*100/(AK209*BF209), 0))*(AY209+AZ209)/1000</f>
        <v>56.380892087867458</v>
      </c>
      <c r="N209">
        <f t="shared" ref="N209:N272" si="93">2/((1/P209-1/O209)+SIGN(P209)*SQRT((1/P209-1/O209)*(1/P209-1/O209) + 4*AQ209/((AQ209+1)*(AQ209+1))*(2*1/P209*1/O209-1/O209*1/O209)))</f>
        <v>0.26753732242341238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0.25611717201865769</v>
      </c>
      <c r="Q209">
        <f t="shared" ref="Q209:Q272" si="96">1/((AQ209+1)/(N209/1.6)+1/(O209/1.37)) + AQ209/((AQ209+1)/(N209/1.6) + AQ209/(O209/1.37))</f>
        <v>0.161061528693693</v>
      </c>
      <c r="R209">
        <f t="shared" ref="R209:R272" si="97">(AM209*AO209)</f>
        <v>215.02252751397435</v>
      </c>
      <c r="S209">
        <f t="shared" ref="S209:S272" si="98">(BA209+(R209+2*0.95*0.0000000567*(((BA209+$B$7)+273)^4-(BA209+273)^4)-44100*H209)/(1.84*29.3*O209+8*0.95*0.0000000567*(BA209+273)^3))</f>
        <v>24.148752368133618</v>
      </c>
      <c r="T209">
        <f t="shared" ref="T209:T272" si="99">($C$7*BB209+$D$7*BC209+$E$7*S209)</f>
        <v>23.814183870967749</v>
      </c>
      <c r="U209">
        <f t="shared" ref="U209:U272" si="100">0.61365*EXP(17.502*T209/(240.97+T209))</f>
        <v>2.9617073592587615</v>
      </c>
      <c r="V209">
        <f t="shared" ref="V209:V272" si="101">(W209/X209*100)</f>
        <v>76.435827923460764</v>
      </c>
      <c r="W209">
        <f t="shared" ref="W209:W272" si="102">AV209*(AY209+AZ209)/1000</f>
        <v>2.2096473860846144</v>
      </c>
      <c r="X209">
        <f t="shared" ref="X209:X272" si="103">0.61365*EXP(17.502*BA209/(240.97+BA209))</f>
        <v>2.8908529496105557</v>
      </c>
      <c r="Y209">
        <f t="shared" ref="Y209:Y272" si="104">(U209-AV209*(AY209+AZ209)/1000)</f>
        <v>0.75205997317414708</v>
      </c>
      <c r="Z209">
        <f t="shared" ref="Z209:Z272" si="105">(-H209*44100)</f>
        <v>-87.639662827502008</v>
      </c>
      <c r="AA209">
        <f t="shared" ref="AA209:AA272" si="106">2*29.3*O209*0.92*(BA209-T209)</f>
        <v>-65.005872232264181</v>
      </c>
      <c r="AB209">
        <f t="shared" ref="AB209:AB272" si="107">2*0.95*0.0000000567*(((BA209+$B$7)+273)^4-(T209+273)^4)</f>
        <v>-4.5197483748733518</v>
      </c>
      <c r="AC209">
        <f t="shared" ref="AC209:AC272" si="108">R209+AB209+Z209+AA209</f>
        <v>57.857244079334805</v>
      </c>
      <c r="AD209">
        <v>0</v>
      </c>
      <c r="AE209">
        <v>0</v>
      </c>
      <c r="AF209">
        <v>3</v>
      </c>
      <c r="AG209">
        <v>8</v>
      </c>
      <c r="AH209">
        <v>1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67870.065450572554</v>
      </c>
      <c r="AL209">
        <f t="shared" ref="AL209:AL272" si="112">$B$11*BG209+$C$11*BH209+$D$11*BI209</f>
        <v>1200.00096774194</v>
      </c>
      <c r="AM209">
        <f t="shared" ref="AM209:AM272" si="113">AL209*AN209</f>
        <v>963.36212525915562</v>
      </c>
      <c r="AN209">
        <f t="shared" ref="AN209:AN272" si="114">($B$11*$D$9+$C$11*$D$9+$D$11*(BJ209*$E$9+BK209*$F$9+BL209*$G$9+BM209*$H$9))/($B$11+$C$11+$D$11)</f>
        <v>0.80280112362903233</v>
      </c>
      <c r="AO209">
        <f t="shared" ref="AO209:AO272" si="115">($B$11*$K$9+$C$11*$K$9+$D$11*(BJ209*$L$9+BK209*$M$9+BL209*$N$9+BM209*$O$9))/($B$11+$C$11+$D$11)</f>
        <v>0.22320010500322585</v>
      </c>
      <c r="AP209">
        <v>10</v>
      </c>
      <c r="AQ209">
        <v>1</v>
      </c>
      <c r="AR209" t="s">
        <v>237</v>
      </c>
      <c r="AS209">
        <v>1560441428.6612899</v>
      </c>
      <c r="AT209">
        <v>566.58990322580701</v>
      </c>
      <c r="AU209">
        <v>630.83351612903198</v>
      </c>
      <c r="AV209">
        <v>22.205464516128998</v>
      </c>
      <c r="AW209">
        <v>18.9672709677419</v>
      </c>
      <c r="AX209">
        <v>600.07690322580595</v>
      </c>
      <c r="AY209">
        <v>99.408974193548403</v>
      </c>
      <c r="AZ209">
        <v>0.100197725806452</v>
      </c>
      <c r="BA209">
        <v>23.412258064516099</v>
      </c>
      <c r="BB209">
        <v>23.8158225806452</v>
      </c>
      <c r="BC209">
        <v>23.812545161290299</v>
      </c>
      <c r="BD209">
        <v>0</v>
      </c>
      <c r="BE209">
        <v>0</v>
      </c>
      <c r="BF209">
        <v>13000.729032258099</v>
      </c>
      <c r="BG209">
        <v>1039.8193548387101</v>
      </c>
      <c r="BH209">
        <v>18.2713258064516</v>
      </c>
      <c r="BI209">
        <v>1200.00096774194</v>
      </c>
      <c r="BJ209">
        <v>0.33000809677419402</v>
      </c>
      <c r="BK209">
        <v>0.33000467741935502</v>
      </c>
      <c r="BL209">
        <v>0.33000477419354801</v>
      </c>
      <c r="BM209">
        <v>9.9825261290322608E-3</v>
      </c>
      <c r="BN209">
        <v>25.806451612903199</v>
      </c>
      <c r="BO209">
        <v>17743.132258064499</v>
      </c>
      <c r="BP209">
        <v>1560439127</v>
      </c>
      <c r="BQ209" t="s">
        <v>238</v>
      </c>
      <c r="BR209">
        <v>2</v>
      </c>
      <c r="BS209">
        <v>-0.51400000000000001</v>
      </c>
      <c r="BT209">
        <v>2.4E-2</v>
      </c>
      <c r="BU209">
        <v>400</v>
      </c>
      <c r="BV209">
        <v>19</v>
      </c>
      <c r="BW209">
        <v>0.04</v>
      </c>
      <c r="BX209">
        <v>0.04</v>
      </c>
      <c r="BY209">
        <v>37.359448695734002</v>
      </c>
      <c r="BZ209">
        <v>3.83609503587103</v>
      </c>
      <c r="CA209">
        <v>0.389441251506978</v>
      </c>
      <c r="CB209">
        <v>0</v>
      </c>
      <c r="CC209">
        <v>-64.178773170731702</v>
      </c>
      <c r="CD209">
        <v>-6.6160787456448498</v>
      </c>
      <c r="CE209">
        <v>0.66951259556609799</v>
      </c>
      <c r="CF209">
        <v>0</v>
      </c>
      <c r="CG209">
        <v>3.2391370731707299</v>
      </c>
      <c r="CH209">
        <v>-4.2232473867606597E-2</v>
      </c>
      <c r="CI209">
        <v>1.24549136633097E-2</v>
      </c>
      <c r="CJ209">
        <v>1</v>
      </c>
      <c r="CK209">
        <v>1</v>
      </c>
      <c r="CL209">
        <v>3</v>
      </c>
      <c r="CM209" t="s">
        <v>255</v>
      </c>
      <c r="CN209">
        <v>1.8608100000000001</v>
      </c>
      <c r="CO209">
        <v>1.8577600000000001</v>
      </c>
      <c r="CP209">
        <v>1.8605100000000001</v>
      </c>
      <c r="CQ209">
        <v>1.8533299999999999</v>
      </c>
      <c r="CR209">
        <v>1.8519399999999999</v>
      </c>
      <c r="CS209">
        <v>1.85273</v>
      </c>
      <c r="CT209">
        <v>1.85642</v>
      </c>
      <c r="CU209">
        <v>1.86266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-0.51400000000000001</v>
      </c>
      <c r="DJ209">
        <v>2.4E-2</v>
      </c>
      <c r="DK209">
        <v>3</v>
      </c>
      <c r="DL209">
        <v>617.43299999999999</v>
      </c>
      <c r="DM209">
        <v>288.35899999999998</v>
      </c>
      <c r="DN209">
        <v>22.999400000000001</v>
      </c>
      <c r="DO209">
        <v>24.539899999999999</v>
      </c>
      <c r="DP209">
        <v>30</v>
      </c>
      <c r="DQ209">
        <v>24.6265</v>
      </c>
      <c r="DR209">
        <v>24.636500000000002</v>
      </c>
      <c r="DS209">
        <v>28.502300000000002</v>
      </c>
      <c r="DT209">
        <v>28.066600000000001</v>
      </c>
      <c r="DU209">
        <v>91.432699999999997</v>
      </c>
      <c r="DV209">
        <v>23</v>
      </c>
      <c r="DW209">
        <v>660</v>
      </c>
      <c r="DX209">
        <v>19</v>
      </c>
      <c r="DY209">
        <v>101.142</v>
      </c>
      <c r="DZ209">
        <v>105.117</v>
      </c>
    </row>
    <row r="210" spans="1:130" x14ac:dyDescent="0.25">
      <c r="A210">
        <v>194</v>
      </c>
      <c r="B210">
        <v>1560441441</v>
      </c>
      <c r="C210">
        <v>386</v>
      </c>
      <c r="D210" t="s">
        <v>630</v>
      </c>
      <c r="E210" t="s">
        <v>631</v>
      </c>
      <c r="G210">
        <v>1560441430.6612899</v>
      </c>
      <c r="H210">
        <f t="shared" si="87"/>
        <v>1.985993229409168E-3</v>
      </c>
      <c r="I210">
        <f t="shared" si="88"/>
        <v>37.547385314107828</v>
      </c>
      <c r="J210">
        <f t="shared" si="89"/>
        <v>569.76570967741895</v>
      </c>
      <c r="K210">
        <f t="shared" si="90"/>
        <v>330.96469431155094</v>
      </c>
      <c r="L210">
        <f t="shared" si="91"/>
        <v>32.933825250382824</v>
      </c>
      <c r="M210">
        <f t="shared" si="92"/>
        <v>56.696574101987437</v>
      </c>
      <c r="N210">
        <f t="shared" si="93"/>
        <v>0.26739398494809319</v>
      </c>
      <c r="O210">
        <f t="shared" si="94"/>
        <v>3</v>
      </c>
      <c r="P210">
        <f t="shared" si="95"/>
        <v>0.25598580742516486</v>
      </c>
      <c r="Q210">
        <f t="shared" si="96"/>
        <v>0.16097840914593065</v>
      </c>
      <c r="R210">
        <f t="shared" si="97"/>
        <v>215.02249317061865</v>
      </c>
      <c r="S210">
        <f t="shared" si="98"/>
        <v>24.149380448787724</v>
      </c>
      <c r="T210">
        <f t="shared" si="99"/>
        <v>23.814430645161302</v>
      </c>
      <c r="U210">
        <f t="shared" si="100"/>
        <v>2.9617513246843252</v>
      </c>
      <c r="V210">
        <f t="shared" si="101"/>
        <v>76.439852680196324</v>
      </c>
      <c r="W210">
        <f t="shared" si="102"/>
        <v>2.2098033054614232</v>
      </c>
      <c r="X210">
        <f t="shared" si="103"/>
        <v>2.8909047152493121</v>
      </c>
      <c r="Y210">
        <f t="shared" si="104"/>
        <v>0.751948019222902</v>
      </c>
      <c r="Z210">
        <f t="shared" si="105"/>
        <v>-87.582301416944304</v>
      </c>
      <c r="AA210">
        <f t="shared" si="106"/>
        <v>-64.997785432256435</v>
      </c>
      <c r="AB210">
        <f t="shared" si="107"/>
        <v>-4.5191985350540174</v>
      </c>
      <c r="AC210">
        <f t="shared" si="108"/>
        <v>57.923207786363889</v>
      </c>
      <c r="AD210">
        <v>0</v>
      </c>
      <c r="AE210">
        <v>0</v>
      </c>
      <c r="AF210">
        <v>3</v>
      </c>
      <c r="AG210">
        <v>8</v>
      </c>
      <c r="AH210">
        <v>1</v>
      </c>
      <c r="AI210">
        <f t="shared" si="109"/>
        <v>1</v>
      </c>
      <c r="AJ210">
        <f t="shared" si="110"/>
        <v>0</v>
      </c>
      <c r="AK210">
        <f t="shared" si="111"/>
        <v>67873.512023928764</v>
      </c>
      <c r="AL210">
        <f t="shared" si="112"/>
        <v>1200.0006451612901</v>
      </c>
      <c r="AM210">
        <f t="shared" si="113"/>
        <v>963.36180222649739</v>
      </c>
      <c r="AN210">
        <f t="shared" si="114"/>
        <v>0.80280107024193603</v>
      </c>
      <c r="AO210">
        <f t="shared" si="115"/>
        <v>0.22320014419677436</v>
      </c>
      <c r="AP210">
        <v>10</v>
      </c>
      <c r="AQ210">
        <v>1</v>
      </c>
      <c r="AR210" t="s">
        <v>237</v>
      </c>
      <c r="AS210">
        <v>1560441430.6612899</v>
      </c>
      <c r="AT210">
        <v>569.76570967741895</v>
      </c>
      <c r="AU210">
        <v>634.22341935483905</v>
      </c>
      <c r="AV210">
        <v>22.207164516129001</v>
      </c>
      <c r="AW210">
        <v>18.9710419354839</v>
      </c>
      <c r="AX210">
        <v>600.06687096774203</v>
      </c>
      <c r="AY210">
        <v>99.408412903225795</v>
      </c>
      <c r="AZ210">
        <v>0.100162532258065</v>
      </c>
      <c r="BA210">
        <v>23.412554838709699</v>
      </c>
      <c r="BB210">
        <v>23.815035483871</v>
      </c>
      <c r="BC210">
        <v>23.8138258064516</v>
      </c>
      <c r="BD210">
        <v>0</v>
      </c>
      <c r="BE210">
        <v>0</v>
      </c>
      <c r="BF210">
        <v>13001.561290322599</v>
      </c>
      <c r="BG210">
        <v>1039.8293548387101</v>
      </c>
      <c r="BH210">
        <v>18.260803225806502</v>
      </c>
      <c r="BI210">
        <v>1200.0006451612901</v>
      </c>
      <c r="BJ210">
        <v>0.33000748387096801</v>
      </c>
      <c r="BK210">
        <v>0.33000529032258102</v>
      </c>
      <c r="BL210">
        <v>0.33000474193548401</v>
      </c>
      <c r="BM210">
        <v>9.9826067741935493E-3</v>
      </c>
      <c r="BN210">
        <v>25.778222580645199</v>
      </c>
      <c r="BO210">
        <v>17743.132258064499</v>
      </c>
      <c r="BP210">
        <v>1560439127</v>
      </c>
      <c r="BQ210" t="s">
        <v>238</v>
      </c>
      <c r="BR210">
        <v>2</v>
      </c>
      <c r="BS210">
        <v>-0.51400000000000001</v>
      </c>
      <c r="BT210">
        <v>2.4E-2</v>
      </c>
      <c r="BU210">
        <v>400</v>
      </c>
      <c r="BV210">
        <v>19</v>
      </c>
      <c r="BW210">
        <v>0.04</v>
      </c>
      <c r="BX210">
        <v>0.04</v>
      </c>
      <c r="BY210">
        <v>37.475787441689</v>
      </c>
      <c r="BZ210">
        <v>3.6816691041179301</v>
      </c>
      <c r="CA210">
        <v>0.37567008841405303</v>
      </c>
      <c r="CB210">
        <v>0</v>
      </c>
      <c r="CC210">
        <v>-64.386182926829306</v>
      </c>
      <c r="CD210">
        <v>-6.3236320557493304</v>
      </c>
      <c r="CE210">
        <v>0.64233270609417303</v>
      </c>
      <c r="CF210">
        <v>0</v>
      </c>
      <c r="CG210">
        <v>3.2363978048780502</v>
      </c>
      <c r="CH210">
        <v>2.4250243902429899E-2</v>
      </c>
      <c r="CI210">
        <v>6.87430050089186E-3</v>
      </c>
      <c r="CJ210">
        <v>1</v>
      </c>
      <c r="CK210">
        <v>1</v>
      </c>
      <c r="CL210">
        <v>3</v>
      </c>
      <c r="CM210" t="s">
        <v>255</v>
      </c>
      <c r="CN210">
        <v>1.8608100000000001</v>
      </c>
      <c r="CO210">
        <v>1.8577600000000001</v>
      </c>
      <c r="CP210">
        <v>1.8605100000000001</v>
      </c>
      <c r="CQ210">
        <v>1.8533299999999999</v>
      </c>
      <c r="CR210">
        <v>1.8519399999999999</v>
      </c>
      <c r="CS210">
        <v>1.85273</v>
      </c>
      <c r="CT210">
        <v>1.85643</v>
      </c>
      <c r="CU210">
        <v>1.86267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-0.51400000000000001</v>
      </c>
      <c r="DJ210">
        <v>2.4E-2</v>
      </c>
      <c r="DK210">
        <v>3</v>
      </c>
      <c r="DL210">
        <v>617.35500000000002</v>
      </c>
      <c r="DM210">
        <v>288.35700000000003</v>
      </c>
      <c r="DN210">
        <v>22.999500000000001</v>
      </c>
      <c r="DO210">
        <v>24.5397</v>
      </c>
      <c r="DP210">
        <v>29.9999</v>
      </c>
      <c r="DQ210">
        <v>24.6265</v>
      </c>
      <c r="DR210">
        <v>24.636199999999999</v>
      </c>
      <c r="DS210">
        <v>28.590900000000001</v>
      </c>
      <c r="DT210">
        <v>28.066600000000001</v>
      </c>
      <c r="DU210">
        <v>91.432699999999997</v>
      </c>
      <c r="DV210">
        <v>23</v>
      </c>
      <c r="DW210">
        <v>660</v>
      </c>
      <c r="DX210">
        <v>19</v>
      </c>
      <c r="DY210">
        <v>101.143</v>
      </c>
      <c r="DZ210">
        <v>105.117</v>
      </c>
    </row>
    <row r="211" spans="1:130" x14ac:dyDescent="0.25">
      <c r="A211">
        <v>195</v>
      </c>
      <c r="B211">
        <v>1560441443</v>
      </c>
      <c r="C211">
        <v>388</v>
      </c>
      <c r="D211" t="s">
        <v>632</v>
      </c>
      <c r="E211" t="s">
        <v>633</v>
      </c>
      <c r="G211">
        <v>1560441432.6612899</v>
      </c>
      <c r="H211">
        <f t="shared" si="87"/>
        <v>1.9862448787733482E-3</v>
      </c>
      <c r="I211">
        <f t="shared" si="88"/>
        <v>37.663570609320089</v>
      </c>
      <c r="J211">
        <f t="shared" si="89"/>
        <v>572.95087096774205</v>
      </c>
      <c r="K211">
        <f t="shared" si="90"/>
        <v>333.48495660594358</v>
      </c>
      <c r="L211">
        <f t="shared" si="91"/>
        <v>33.184437048782776</v>
      </c>
      <c r="M211">
        <f t="shared" si="92"/>
        <v>57.013222734783582</v>
      </c>
      <c r="N211">
        <f t="shared" si="93"/>
        <v>0.26750150341874929</v>
      </c>
      <c r="O211">
        <f t="shared" si="94"/>
        <v>3</v>
      </c>
      <c r="P211">
        <f t="shared" si="95"/>
        <v>0.25608434551423842</v>
      </c>
      <c r="Q211">
        <f t="shared" si="96"/>
        <v>0.16104075802322018</v>
      </c>
      <c r="R211">
        <f t="shared" si="97"/>
        <v>215.02255893296243</v>
      </c>
      <c r="S211">
        <f t="shared" si="98"/>
        <v>24.149713247037653</v>
      </c>
      <c r="T211">
        <f t="shared" si="99"/>
        <v>23.814270967741898</v>
      </c>
      <c r="U211">
        <f t="shared" si="100"/>
        <v>2.9617228764026096</v>
      </c>
      <c r="V211">
        <f t="shared" si="101"/>
        <v>76.443913092068854</v>
      </c>
      <c r="W211">
        <f t="shared" si="102"/>
        <v>2.2099735946833987</v>
      </c>
      <c r="X211">
        <f t="shared" si="103"/>
        <v>2.8909739249241628</v>
      </c>
      <c r="Y211">
        <f t="shared" si="104"/>
        <v>0.75174928171921085</v>
      </c>
      <c r="Z211">
        <f t="shared" si="105"/>
        <v>-87.593399153904656</v>
      </c>
      <c r="AA211">
        <f t="shared" si="106"/>
        <v>-64.907787174191654</v>
      </c>
      <c r="AB211">
        <f t="shared" si="107"/>
        <v>-4.5129464965236741</v>
      </c>
      <c r="AC211">
        <f t="shared" si="108"/>
        <v>58.008426108342434</v>
      </c>
      <c r="AD211">
        <v>0</v>
      </c>
      <c r="AE211">
        <v>0</v>
      </c>
      <c r="AF211">
        <v>3</v>
      </c>
      <c r="AG211">
        <v>8</v>
      </c>
      <c r="AH211">
        <v>1</v>
      </c>
      <c r="AI211">
        <f t="shared" si="109"/>
        <v>1</v>
      </c>
      <c r="AJ211">
        <f t="shared" si="110"/>
        <v>0</v>
      </c>
      <c r="AK211">
        <f t="shared" si="111"/>
        <v>67872.196333014552</v>
      </c>
      <c r="AL211">
        <f t="shared" si="112"/>
        <v>1200.0006451612901</v>
      </c>
      <c r="AM211">
        <f t="shared" si="113"/>
        <v>963.36175190388929</v>
      </c>
      <c r="AN211">
        <f t="shared" si="114"/>
        <v>0.80280102830645184</v>
      </c>
      <c r="AO211">
        <f t="shared" si="115"/>
        <v>0.22320022411935486</v>
      </c>
      <c r="AP211">
        <v>10</v>
      </c>
      <c r="AQ211">
        <v>1</v>
      </c>
      <c r="AR211" t="s">
        <v>237</v>
      </c>
      <c r="AS211">
        <v>1560441432.6612899</v>
      </c>
      <c r="AT211">
        <v>572.95087096774205</v>
      </c>
      <c r="AU211">
        <v>637.61290322580703</v>
      </c>
      <c r="AV211">
        <v>22.208993548387099</v>
      </c>
      <c r="AW211">
        <v>18.972470967741899</v>
      </c>
      <c r="AX211">
        <v>600.06761290322595</v>
      </c>
      <c r="AY211">
        <v>99.407858064516205</v>
      </c>
      <c r="AZ211">
        <v>0.100189874193548</v>
      </c>
      <c r="BA211">
        <v>23.4129516129032</v>
      </c>
      <c r="BB211">
        <v>23.8138838709677</v>
      </c>
      <c r="BC211">
        <v>23.814658064516099</v>
      </c>
      <c r="BD211">
        <v>0</v>
      </c>
      <c r="BE211">
        <v>0</v>
      </c>
      <c r="BF211">
        <v>13001.3806451613</v>
      </c>
      <c r="BG211">
        <v>1039.8422580645199</v>
      </c>
      <c r="BH211">
        <v>18.252696774193499</v>
      </c>
      <c r="BI211">
        <v>1200.0006451612901</v>
      </c>
      <c r="BJ211">
        <v>0.33000635483870999</v>
      </c>
      <c r="BK211">
        <v>0.33000593548387103</v>
      </c>
      <c r="BL211">
        <v>0.33000519354838698</v>
      </c>
      <c r="BM211">
        <v>9.9826893548387099E-3</v>
      </c>
      <c r="BN211">
        <v>25.749993548387099</v>
      </c>
      <c r="BO211">
        <v>17743.122580645198</v>
      </c>
      <c r="BP211">
        <v>1560439127</v>
      </c>
      <c r="BQ211" t="s">
        <v>238</v>
      </c>
      <c r="BR211">
        <v>2</v>
      </c>
      <c r="BS211">
        <v>-0.51400000000000001</v>
      </c>
      <c r="BT211">
        <v>2.4E-2</v>
      </c>
      <c r="BU211">
        <v>400</v>
      </c>
      <c r="BV211">
        <v>19</v>
      </c>
      <c r="BW211">
        <v>0.04</v>
      </c>
      <c r="BX211">
        <v>0.04</v>
      </c>
      <c r="BY211">
        <v>37.598501082658203</v>
      </c>
      <c r="BZ211">
        <v>3.1879084495283201</v>
      </c>
      <c r="CA211">
        <v>0.32539032288322201</v>
      </c>
      <c r="CB211">
        <v>0</v>
      </c>
      <c r="CC211">
        <v>-64.597309756097602</v>
      </c>
      <c r="CD211">
        <v>-5.4500905923346696</v>
      </c>
      <c r="CE211">
        <v>0.55238863917110603</v>
      </c>
      <c r="CF211">
        <v>0</v>
      </c>
      <c r="CG211">
        <v>3.23608365853659</v>
      </c>
      <c r="CH211">
        <v>5.8593031358879999E-2</v>
      </c>
      <c r="CI211">
        <v>6.0302731225197097E-3</v>
      </c>
      <c r="CJ211">
        <v>1</v>
      </c>
      <c r="CK211">
        <v>1</v>
      </c>
      <c r="CL211">
        <v>3</v>
      </c>
      <c r="CM211" t="s">
        <v>255</v>
      </c>
      <c r="CN211">
        <v>1.8608100000000001</v>
      </c>
      <c r="CO211">
        <v>1.8577600000000001</v>
      </c>
      <c r="CP211">
        <v>1.8605100000000001</v>
      </c>
      <c r="CQ211">
        <v>1.85334</v>
      </c>
      <c r="CR211">
        <v>1.8519399999999999</v>
      </c>
      <c r="CS211">
        <v>1.8527400000000001</v>
      </c>
      <c r="CT211">
        <v>1.8564400000000001</v>
      </c>
      <c r="CU211">
        <v>1.8627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-0.51400000000000001</v>
      </c>
      <c r="DJ211">
        <v>2.4E-2</v>
      </c>
      <c r="DK211">
        <v>3</v>
      </c>
      <c r="DL211">
        <v>617.21500000000003</v>
      </c>
      <c r="DM211">
        <v>288.46800000000002</v>
      </c>
      <c r="DN211">
        <v>22.999600000000001</v>
      </c>
      <c r="DO211">
        <v>24.538799999999998</v>
      </c>
      <c r="DP211">
        <v>29.9999</v>
      </c>
      <c r="DQ211">
        <v>24.626200000000001</v>
      </c>
      <c r="DR211">
        <v>24.636199999999999</v>
      </c>
      <c r="DS211">
        <v>28.723099999999999</v>
      </c>
      <c r="DT211">
        <v>28.066600000000001</v>
      </c>
      <c r="DU211">
        <v>91.432699999999997</v>
      </c>
      <c r="DV211">
        <v>23</v>
      </c>
      <c r="DW211">
        <v>665</v>
      </c>
      <c r="DX211">
        <v>19</v>
      </c>
      <c r="DY211">
        <v>101.143</v>
      </c>
      <c r="DZ211">
        <v>105.117</v>
      </c>
    </row>
    <row r="212" spans="1:130" x14ac:dyDescent="0.25">
      <c r="A212">
        <v>196</v>
      </c>
      <c r="B212">
        <v>1560441445</v>
      </c>
      <c r="C212">
        <v>390</v>
      </c>
      <c r="D212" t="s">
        <v>634</v>
      </c>
      <c r="E212" t="s">
        <v>635</v>
      </c>
      <c r="G212">
        <v>1560441434.6612899</v>
      </c>
      <c r="H212">
        <f t="shared" si="87"/>
        <v>1.9874675184528168E-3</v>
      </c>
      <c r="I212">
        <f t="shared" si="88"/>
        <v>37.770311664063335</v>
      </c>
      <c r="J212">
        <f t="shared" si="89"/>
        <v>576.13858064516103</v>
      </c>
      <c r="K212">
        <f t="shared" si="90"/>
        <v>336.15001973647378</v>
      </c>
      <c r="L212">
        <f t="shared" si="91"/>
        <v>33.449469381320043</v>
      </c>
      <c r="M212">
        <f t="shared" si="92"/>
        <v>57.33014630728119</v>
      </c>
      <c r="N212">
        <f t="shared" si="93"/>
        <v>0.26770949198689697</v>
      </c>
      <c r="O212">
        <f t="shared" si="94"/>
        <v>3</v>
      </c>
      <c r="P212">
        <f t="shared" si="95"/>
        <v>0.25627495243277298</v>
      </c>
      <c r="Q212">
        <f t="shared" si="96"/>
        <v>0.16116136326654362</v>
      </c>
      <c r="R212">
        <f t="shared" si="97"/>
        <v>215.02256810902938</v>
      </c>
      <c r="S212">
        <f t="shared" si="98"/>
        <v>24.150068977127905</v>
      </c>
      <c r="T212">
        <f t="shared" si="99"/>
        <v>23.8145806451613</v>
      </c>
      <c r="U212">
        <f t="shared" si="100"/>
        <v>2.9617780490454044</v>
      </c>
      <c r="V212">
        <f t="shared" si="101"/>
        <v>76.446245571468779</v>
      </c>
      <c r="W212">
        <f t="shared" si="102"/>
        <v>2.2101300691816101</v>
      </c>
      <c r="X212">
        <f t="shared" si="103"/>
        <v>2.8910904030144726</v>
      </c>
      <c r="Y212">
        <f t="shared" si="104"/>
        <v>0.75164797986379428</v>
      </c>
      <c r="Z212">
        <f t="shared" si="105"/>
        <v>-87.647317563769221</v>
      </c>
      <c r="AA212">
        <f t="shared" si="106"/>
        <v>-64.849875251615799</v>
      </c>
      <c r="AB212">
        <f t="shared" si="107"/>
        <v>-4.5089422460360984</v>
      </c>
      <c r="AC212">
        <f t="shared" si="108"/>
        <v>58.01643304760826</v>
      </c>
      <c r="AD212">
        <v>0</v>
      </c>
      <c r="AE212">
        <v>0</v>
      </c>
      <c r="AF212">
        <v>3</v>
      </c>
      <c r="AG212">
        <v>8</v>
      </c>
      <c r="AH212">
        <v>1</v>
      </c>
      <c r="AI212">
        <f t="shared" si="109"/>
        <v>1</v>
      </c>
      <c r="AJ212">
        <f t="shared" si="110"/>
        <v>0</v>
      </c>
      <c r="AK212">
        <f t="shared" si="111"/>
        <v>67869.890762677227</v>
      </c>
      <c r="AL212">
        <f t="shared" si="112"/>
        <v>1200.0003225806499</v>
      </c>
      <c r="AM212">
        <f t="shared" si="113"/>
        <v>963.36138938740362</v>
      </c>
      <c r="AN212">
        <f t="shared" si="114"/>
        <v>0.80280094201612828</v>
      </c>
      <c r="AO212">
        <f t="shared" si="115"/>
        <v>0.2232003176354837</v>
      </c>
      <c r="AP212">
        <v>10</v>
      </c>
      <c r="AQ212">
        <v>1</v>
      </c>
      <c r="AR212" t="s">
        <v>237</v>
      </c>
      <c r="AS212">
        <v>1560441434.6612899</v>
      </c>
      <c r="AT212">
        <v>576.13858064516103</v>
      </c>
      <c r="AU212">
        <v>640.98835483871005</v>
      </c>
      <c r="AV212">
        <v>22.2106741935484</v>
      </c>
      <c r="AW212">
        <v>18.972258064516101</v>
      </c>
      <c r="AX212">
        <v>600.08487096774195</v>
      </c>
      <c r="AY212">
        <v>99.407316129032296</v>
      </c>
      <c r="AZ212">
        <v>0.100247212903226</v>
      </c>
      <c r="BA212">
        <v>23.413619354838701</v>
      </c>
      <c r="BB212">
        <v>23.8142741935484</v>
      </c>
      <c r="BC212">
        <v>23.8148870967742</v>
      </c>
      <c r="BD212">
        <v>0</v>
      </c>
      <c r="BE212">
        <v>0</v>
      </c>
      <c r="BF212">
        <v>13001</v>
      </c>
      <c r="BG212">
        <v>1039.85419354839</v>
      </c>
      <c r="BH212">
        <v>18.2469580645161</v>
      </c>
      <c r="BI212">
        <v>1200.0003225806499</v>
      </c>
      <c r="BJ212">
        <v>0.330004870967742</v>
      </c>
      <c r="BK212">
        <v>0.33000664516129002</v>
      </c>
      <c r="BL212">
        <v>0.33000590322580597</v>
      </c>
      <c r="BM212">
        <v>9.9827506451612893E-3</v>
      </c>
      <c r="BN212">
        <v>25.719083870967701</v>
      </c>
      <c r="BO212">
        <v>17743.103225806499</v>
      </c>
      <c r="BP212">
        <v>1560439127</v>
      </c>
      <c r="BQ212" t="s">
        <v>238</v>
      </c>
      <c r="BR212">
        <v>2</v>
      </c>
      <c r="BS212">
        <v>-0.51400000000000001</v>
      </c>
      <c r="BT212">
        <v>2.4E-2</v>
      </c>
      <c r="BU212">
        <v>400</v>
      </c>
      <c r="BV212">
        <v>19</v>
      </c>
      <c r="BW212">
        <v>0.04</v>
      </c>
      <c r="BX212">
        <v>0.04</v>
      </c>
      <c r="BY212">
        <v>37.712168570002099</v>
      </c>
      <c r="BZ212">
        <v>2.75938648869132</v>
      </c>
      <c r="CA212">
        <v>0.27832888858556498</v>
      </c>
      <c r="CB212">
        <v>0</v>
      </c>
      <c r="CC212">
        <v>-64.794580487804893</v>
      </c>
      <c r="CD212">
        <v>-4.7892543554006002</v>
      </c>
      <c r="CE212">
        <v>0.478748978076734</v>
      </c>
      <c r="CF212">
        <v>0</v>
      </c>
      <c r="CG212">
        <v>3.2377124390243899</v>
      </c>
      <c r="CH212">
        <v>6.2272055749138799E-2</v>
      </c>
      <c r="CI212">
        <v>6.2221605456656698E-3</v>
      </c>
      <c r="CJ212">
        <v>1</v>
      </c>
      <c r="CK212">
        <v>1</v>
      </c>
      <c r="CL212">
        <v>3</v>
      </c>
      <c r="CM212" t="s">
        <v>255</v>
      </c>
      <c r="CN212">
        <v>1.8608100000000001</v>
      </c>
      <c r="CO212">
        <v>1.8577600000000001</v>
      </c>
      <c r="CP212">
        <v>1.8605100000000001</v>
      </c>
      <c r="CQ212">
        <v>1.85334</v>
      </c>
      <c r="CR212">
        <v>1.8519300000000001</v>
      </c>
      <c r="CS212">
        <v>1.85273</v>
      </c>
      <c r="CT212">
        <v>1.8564400000000001</v>
      </c>
      <c r="CU212">
        <v>1.8627100000000001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-0.51400000000000001</v>
      </c>
      <c r="DJ212">
        <v>2.4E-2</v>
      </c>
      <c r="DK212">
        <v>3</v>
      </c>
      <c r="DL212">
        <v>617.67499999999995</v>
      </c>
      <c r="DM212">
        <v>288.33499999999998</v>
      </c>
      <c r="DN212">
        <v>22.999600000000001</v>
      </c>
      <c r="DO212">
        <v>24.538</v>
      </c>
      <c r="DP212">
        <v>29.9999</v>
      </c>
      <c r="DQ212">
        <v>24.625299999999999</v>
      </c>
      <c r="DR212">
        <v>24.636199999999999</v>
      </c>
      <c r="DS212">
        <v>28.790500000000002</v>
      </c>
      <c r="DT212">
        <v>28.066600000000001</v>
      </c>
      <c r="DU212">
        <v>91.432699999999997</v>
      </c>
      <c r="DV212">
        <v>23</v>
      </c>
      <c r="DW212">
        <v>670</v>
      </c>
      <c r="DX212">
        <v>19</v>
      </c>
      <c r="DY212">
        <v>101.143</v>
      </c>
      <c r="DZ212">
        <v>105.117</v>
      </c>
    </row>
    <row r="213" spans="1:130" x14ac:dyDescent="0.25">
      <c r="A213">
        <v>197</v>
      </c>
      <c r="B213">
        <v>1560441447</v>
      </c>
      <c r="C213">
        <v>392</v>
      </c>
      <c r="D213" t="s">
        <v>636</v>
      </c>
      <c r="E213" t="s">
        <v>637</v>
      </c>
      <c r="G213">
        <v>1560441436.6612899</v>
      </c>
      <c r="H213">
        <f t="shared" si="87"/>
        <v>1.9887616448570553E-3</v>
      </c>
      <c r="I213">
        <f t="shared" si="88"/>
        <v>37.864363896935295</v>
      </c>
      <c r="J213">
        <f t="shared" si="89"/>
        <v>579.32419354838703</v>
      </c>
      <c r="K213">
        <f t="shared" si="90"/>
        <v>338.84330413646086</v>
      </c>
      <c r="L213">
        <f t="shared" si="91"/>
        <v>33.717355047370319</v>
      </c>
      <c r="M213">
        <f t="shared" si="92"/>
        <v>57.646939700292556</v>
      </c>
      <c r="N213">
        <f t="shared" si="93"/>
        <v>0.26786112815048868</v>
      </c>
      <c r="O213">
        <f t="shared" si="94"/>
        <v>3</v>
      </c>
      <c r="P213">
        <f t="shared" si="95"/>
        <v>0.25641390835619432</v>
      </c>
      <c r="Q213">
        <f t="shared" si="96"/>
        <v>0.16124928738926733</v>
      </c>
      <c r="R213">
        <f t="shared" si="97"/>
        <v>215.02259819714297</v>
      </c>
      <c r="S213">
        <f t="shared" si="98"/>
        <v>24.150832201730342</v>
      </c>
      <c r="T213">
        <f t="shared" si="99"/>
        <v>23.815738709677451</v>
      </c>
      <c r="U213">
        <f t="shared" si="100"/>
        <v>2.9619843797055072</v>
      </c>
      <c r="V213">
        <f t="shared" si="101"/>
        <v>76.445644890947122</v>
      </c>
      <c r="W213">
        <f t="shared" si="102"/>
        <v>2.2102585328473117</v>
      </c>
      <c r="X213">
        <f t="shared" si="103"/>
        <v>2.8912811658536426</v>
      </c>
      <c r="Y213">
        <f t="shared" si="104"/>
        <v>0.75172584685819555</v>
      </c>
      <c r="Z213">
        <f t="shared" si="105"/>
        <v>-87.704388538196142</v>
      </c>
      <c r="AA213">
        <f t="shared" si="106"/>
        <v>-64.860309832263937</v>
      </c>
      <c r="AB213">
        <f t="shared" si="107"/>
        <v>-4.5097191017561791</v>
      </c>
      <c r="AC213">
        <f t="shared" si="108"/>
        <v>57.948180724926701</v>
      </c>
      <c r="AD213">
        <v>0</v>
      </c>
      <c r="AE213">
        <v>0</v>
      </c>
      <c r="AF213">
        <v>3</v>
      </c>
      <c r="AG213">
        <v>8</v>
      </c>
      <c r="AH213">
        <v>1</v>
      </c>
      <c r="AI213">
        <f t="shared" si="109"/>
        <v>1</v>
      </c>
      <c r="AJ213">
        <f t="shared" si="110"/>
        <v>0</v>
      </c>
      <c r="AK213">
        <f t="shared" si="111"/>
        <v>67869.992315764728</v>
      </c>
      <c r="AL213">
        <f t="shared" si="112"/>
        <v>1200.0003225806499</v>
      </c>
      <c r="AM213">
        <f t="shared" si="113"/>
        <v>963.36123232284581</v>
      </c>
      <c r="AN213">
        <f t="shared" si="114"/>
        <v>0.80280081112903201</v>
      </c>
      <c r="AO213">
        <f t="shared" si="115"/>
        <v>0.22320038525806452</v>
      </c>
      <c r="AP213">
        <v>10</v>
      </c>
      <c r="AQ213">
        <v>1</v>
      </c>
      <c r="AR213" t="s">
        <v>237</v>
      </c>
      <c r="AS213">
        <v>1560441436.6612899</v>
      </c>
      <c r="AT213">
        <v>579.32419354838703</v>
      </c>
      <c r="AU213">
        <v>644.34338709677399</v>
      </c>
      <c r="AV213">
        <v>22.212041935483899</v>
      </c>
      <c r="AW213">
        <v>18.971477419354802</v>
      </c>
      <c r="AX213">
        <v>600.07667741935495</v>
      </c>
      <c r="AY213">
        <v>99.407012903225805</v>
      </c>
      <c r="AZ213">
        <v>0.10020661612903201</v>
      </c>
      <c r="BA213">
        <v>23.414712903225801</v>
      </c>
      <c r="BB213">
        <v>23.815596774193601</v>
      </c>
      <c r="BC213">
        <v>23.8158806451613</v>
      </c>
      <c r="BD213">
        <v>0</v>
      </c>
      <c r="BE213">
        <v>0</v>
      </c>
      <c r="BF213">
        <v>13001.1193548387</v>
      </c>
      <c r="BG213">
        <v>1039.8590322580601</v>
      </c>
      <c r="BH213">
        <v>18.245206451612901</v>
      </c>
      <c r="BI213">
        <v>1200.0003225806499</v>
      </c>
      <c r="BJ213">
        <v>0.33000364516128999</v>
      </c>
      <c r="BK213">
        <v>0.330007612903226</v>
      </c>
      <c r="BL213">
        <v>0.33000612903225801</v>
      </c>
      <c r="BM213">
        <v>9.9827838709677392E-3</v>
      </c>
      <c r="BN213">
        <v>25.704296774193502</v>
      </c>
      <c r="BO213">
        <v>17743.087096774201</v>
      </c>
      <c r="BP213">
        <v>1560439127</v>
      </c>
      <c r="BQ213" t="s">
        <v>238</v>
      </c>
      <c r="BR213">
        <v>2</v>
      </c>
      <c r="BS213">
        <v>-0.51400000000000001</v>
      </c>
      <c r="BT213">
        <v>2.4E-2</v>
      </c>
      <c r="BU213">
        <v>400</v>
      </c>
      <c r="BV213">
        <v>19</v>
      </c>
      <c r="BW213">
        <v>0.04</v>
      </c>
      <c r="BX213">
        <v>0.04</v>
      </c>
      <c r="BY213">
        <v>37.813454666699002</v>
      </c>
      <c r="BZ213">
        <v>2.4975387363824701</v>
      </c>
      <c r="CA213">
        <v>0.249344345568662</v>
      </c>
      <c r="CB213">
        <v>0</v>
      </c>
      <c r="CC213">
        <v>-64.966292682926806</v>
      </c>
      <c r="CD213">
        <v>-4.4936362369334999</v>
      </c>
      <c r="CE213">
        <v>0.446302460271082</v>
      </c>
      <c r="CF213">
        <v>0</v>
      </c>
      <c r="CG213">
        <v>3.2398424390243901</v>
      </c>
      <c r="CH213">
        <v>5.78822299651554E-2</v>
      </c>
      <c r="CI213">
        <v>5.7670234874516299E-3</v>
      </c>
      <c r="CJ213">
        <v>1</v>
      </c>
      <c r="CK213">
        <v>1</v>
      </c>
      <c r="CL213">
        <v>3</v>
      </c>
      <c r="CM213" t="s">
        <v>255</v>
      </c>
      <c r="CN213">
        <v>1.8608100000000001</v>
      </c>
      <c r="CO213">
        <v>1.8577600000000001</v>
      </c>
      <c r="CP213">
        <v>1.8605100000000001</v>
      </c>
      <c r="CQ213">
        <v>1.8533299999999999</v>
      </c>
      <c r="CR213">
        <v>1.8519099999999999</v>
      </c>
      <c r="CS213">
        <v>1.85273</v>
      </c>
      <c r="CT213">
        <v>1.85643</v>
      </c>
      <c r="CU213">
        <v>1.8627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-0.51400000000000001</v>
      </c>
      <c r="DJ213">
        <v>2.4E-2</v>
      </c>
      <c r="DK213">
        <v>3</v>
      </c>
      <c r="DL213">
        <v>617.66300000000001</v>
      </c>
      <c r="DM213">
        <v>288.41199999999998</v>
      </c>
      <c r="DN213">
        <v>22.999500000000001</v>
      </c>
      <c r="DO213">
        <v>24.537600000000001</v>
      </c>
      <c r="DP213">
        <v>30</v>
      </c>
      <c r="DQ213">
        <v>24.624400000000001</v>
      </c>
      <c r="DR213">
        <v>24.636199999999999</v>
      </c>
      <c r="DS213">
        <v>28.919799999999999</v>
      </c>
      <c r="DT213">
        <v>28.066600000000001</v>
      </c>
      <c r="DU213">
        <v>91.432699999999997</v>
      </c>
      <c r="DV213">
        <v>23</v>
      </c>
      <c r="DW213">
        <v>670</v>
      </c>
      <c r="DX213">
        <v>19</v>
      </c>
      <c r="DY213">
        <v>101.142</v>
      </c>
      <c r="DZ213">
        <v>105.11799999999999</v>
      </c>
    </row>
    <row r="214" spans="1:130" x14ac:dyDescent="0.25">
      <c r="A214">
        <v>198</v>
      </c>
      <c r="B214">
        <v>1560441449</v>
      </c>
      <c r="C214">
        <v>394</v>
      </c>
      <c r="D214" t="s">
        <v>638</v>
      </c>
      <c r="E214" t="s">
        <v>639</v>
      </c>
      <c r="G214">
        <v>1560441438.6612899</v>
      </c>
      <c r="H214">
        <f t="shared" si="87"/>
        <v>1.9900195581358665E-3</v>
      </c>
      <c r="I214">
        <f t="shared" si="88"/>
        <v>37.939570061822891</v>
      </c>
      <c r="J214">
        <f t="shared" si="89"/>
        <v>582.50751612903196</v>
      </c>
      <c r="K214">
        <f t="shared" si="90"/>
        <v>341.60062321074992</v>
      </c>
      <c r="L214">
        <f t="shared" si="91"/>
        <v>33.99169739932173</v>
      </c>
      <c r="M214">
        <f t="shared" si="92"/>
        <v>57.963650753859255</v>
      </c>
      <c r="N214">
        <f t="shared" si="93"/>
        <v>0.26795421032467476</v>
      </c>
      <c r="O214">
        <f t="shared" si="94"/>
        <v>3</v>
      </c>
      <c r="P214">
        <f t="shared" si="95"/>
        <v>0.25649920340831106</v>
      </c>
      <c r="Q214">
        <f t="shared" si="96"/>
        <v>0.16130325797927098</v>
      </c>
      <c r="R214">
        <f t="shared" si="97"/>
        <v>215.02264326326397</v>
      </c>
      <c r="S214">
        <f t="shared" si="98"/>
        <v>24.152049692991994</v>
      </c>
      <c r="T214">
        <f t="shared" si="99"/>
        <v>23.817648387096753</v>
      </c>
      <c r="U214">
        <f t="shared" si="100"/>
        <v>2.9623246515894022</v>
      </c>
      <c r="V214">
        <f t="shared" si="101"/>
        <v>76.442608358642943</v>
      </c>
      <c r="W214">
        <f t="shared" si="102"/>
        <v>2.2103759385212123</v>
      </c>
      <c r="X214">
        <f t="shared" si="103"/>
        <v>2.8915496030052688</v>
      </c>
      <c r="Y214">
        <f t="shared" si="104"/>
        <v>0.75194871306818989</v>
      </c>
      <c r="Z214">
        <f t="shared" si="105"/>
        <v>-87.759862513791717</v>
      </c>
      <c r="AA214">
        <f t="shared" si="106"/>
        <v>-64.920308670968623</v>
      </c>
      <c r="AB214">
        <f t="shared" si="107"/>
        <v>-4.5139695247264582</v>
      </c>
      <c r="AC214">
        <f t="shared" si="108"/>
        <v>57.82850255377717</v>
      </c>
      <c r="AD214">
        <v>0</v>
      </c>
      <c r="AE214">
        <v>0</v>
      </c>
      <c r="AF214">
        <v>3</v>
      </c>
      <c r="AG214">
        <v>8</v>
      </c>
      <c r="AH214">
        <v>1</v>
      </c>
      <c r="AI214">
        <f t="shared" si="109"/>
        <v>1</v>
      </c>
      <c r="AJ214">
        <f t="shared" si="110"/>
        <v>0</v>
      </c>
      <c r="AK214">
        <f t="shared" si="111"/>
        <v>67871.355905891483</v>
      </c>
      <c r="AL214">
        <f t="shared" si="112"/>
        <v>1200.0006451612901</v>
      </c>
      <c r="AM214">
        <f t="shared" si="113"/>
        <v>963.3612562262025</v>
      </c>
      <c r="AN214">
        <f t="shared" si="114"/>
        <v>0.80280061524193491</v>
      </c>
      <c r="AO214">
        <f t="shared" si="115"/>
        <v>0.2232004264999998</v>
      </c>
      <c r="AP214">
        <v>10</v>
      </c>
      <c r="AQ214">
        <v>1</v>
      </c>
      <c r="AR214" t="s">
        <v>237</v>
      </c>
      <c r="AS214">
        <v>1560441438.6612899</v>
      </c>
      <c r="AT214">
        <v>582.50751612903196</v>
      </c>
      <c r="AU214">
        <v>647.66574193548399</v>
      </c>
      <c r="AV214">
        <v>22.2132419354839</v>
      </c>
      <c r="AW214">
        <v>18.970535483871</v>
      </c>
      <c r="AX214">
        <v>600.058870967742</v>
      </c>
      <c r="AY214">
        <v>99.4070258064516</v>
      </c>
      <c r="AZ214">
        <v>0.100103541935484</v>
      </c>
      <c r="BA214">
        <v>23.416251612903199</v>
      </c>
      <c r="BB214">
        <v>23.816758064516101</v>
      </c>
      <c r="BC214">
        <v>23.818538709677401</v>
      </c>
      <c r="BD214">
        <v>0</v>
      </c>
      <c r="BE214">
        <v>0</v>
      </c>
      <c r="BF214">
        <v>13001.483870967701</v>
      </c>
      <c r="BG214">
        <v>1039.8641935483899</v>
      </c>
      <c r="BH214">
        <v>18.245745161290301</v>
      </c>
      <c r="BI214">
        <v>1200.0006451612901</v>
      </c>
      <c r="BJ214">
        <v>0.33000261290322602</v>
      </c>
      <c r="BK214">
        <v>0.33000890322580601</v>
      </c>
      <c r="BL214">
        <v>0.33000583870967698</v>
      </c>
      <c r="BM214">
        <v>9.9828112903225796E-3</v>
      </c>
      <c r="BN214">
        <v>25.697574193548402</v>
      </c>
      <c r="BO214">
        <v>17743.087096774201</v>
      </c>
      <c r="BP214">
        <v>1560439127</v>
      </c>
      <c r="BQ214" t="s">
        <v>238</v>
      </c>
      <c r="BR214">
        <v>2</v>
      </c>
      <c r="BS214">
        <v>-0.51400000000000001</v>
      </c>
      <c r="BT214">
        <v>2.4E-2</v>
      </c>
      <c r="BU214">
        <v>400</v>
      </c>
      <c r="BV214">
        <v>19</v>
      </c>
      <c r="BW214">
        <v>0.04</v>
      </c>
      <c r="BX214">
        <v>0.04</v>
      </c>
      <c r="BY214">
        <v>37.899986460772602</v>
      </c>
      <c r="BZ214">
        <v>2.4243186386492801</v>
      </c>
      <c r="CA214">
        <v>0.241625566875527</v>
      </c>
      <c r="CB214">
        <v>0</v>
      </c>
      <c r="CC214">
        <v>-65.115982926829304</v>
      </c>
      <c r="CD214">
        <v>-4.41857979094054</v>
      </c>
      <c r="CE214">
        <v>0.43854959443793601</v>
      </c>
      <c r="CF214">
        <v>0</v>
      </c>
      <c r="CG214">
        <v>3.2420282926829298</v>
      </c>
      <c r="CH214">
        <v>5.6452055749130203E-2</v>
      </c>
      <c r="CI214">
        <v>5.6034296564101702E-3</v>
      </c>
      <c r="CJ214">
        <v>1</v>
      </c>
      <c r="CK214">
        <v>1</v>
      </c>
      <c r="CL214">
        <v>3</v>
      </c>
      <c r="CM214" t="s">
        <v>255</v>
      </c>
      <c r="CN214">
        <v>1.8608100000000001</v>
      </c>
      <c r="CO214">
        <v>1.8577600000000001</v>
      </c>
      <c r="CP214">
        <v>1.86052</v>
      </c>
      <c r="CQ214">
        <v>1.8533299999999999</v>
      </c>
      <c r="CR214">
        <v>1.8519000000000001</v>
      </c>
      <c r="CS214">
        <v>1.85273</v>
      </c>
      <c r="CT214">
        <v>1.85643</v>
      </c>
      <c r="CU214">
        <v>1.8627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-0.51400000000000001</v>
      </c>
      <c r="DJ214">
        <v>2.4E-2</v>
      </c>
      <c r="DK214">
        <v>3</v>
      </c>
      <c r="DL214">
        <v>617.23199999999997</v>
      </c>
      <c r="DM214">
        <v>288.56900000000002</v>
      </c>
      <c r="DN214">
        <v>22.999600000000001</v>
      </c>
      <c r="DO214">
        <v>24.537600000000001</v>
      </c>
      <c r="DP214">
        <v>29.9999</v>
      </c>
      <c r="DQ214">
        <v>24.624400000000001</v>
      </c>
      <c r="DR214">
        <v>24.636199999999999</v>
      </c>
      <c r="DS214">
        <v>29.065200000000001</v>
      </c>
      <c r="DT214">
        <v>28.066600000000001</v>
      </c>
      <c r="DU214">
        <v>91.432699999999997</v>
      </c>
      <c r="DV214">
        <v>23</v>
      </c>
      <c r="DW214">
        <v>675</v>
      </c>
      <c r="DX214">
        <v>19</v>
      </c>
      <c r="DY214">
        <v>101.142</v>
      </c>
      <c r="DZ214">
        <v>105.11799999999999</v>
      </c>
    </row>
    <row r="215" spans="1:130" x14ac:dyDescent="0.25">
      <c r="A215">
        <v>199</v>
      </c>
      <c r="B215">
        <v>1560441451</v>
      </c>
      <c r="C215">
        <v>396</v>
      </c>
      <c r="D215" t="s">
        <v>640</v>
      </c>
      <c r="E215" t="s">
        <v>641</v>
      </c>
      <c r="G215">
        <v>1560441440.6612899</v>
      </c>
      <c r="H215">
        <f t="shared" si="87"/>
        <v>1.9912813704749646E-3</v>
      </c>
      <c r="I215">
        <f t="shared" si="88"/>
        <v>38.001341970373602</v>
      </c>
      <c r="J215">
        <f t="shared" si="89"/>
        <v>585.68809677419404</v>
      </c>
      <c r="K215">
        <f t="shared" si="90"/>
        <v>344.42841107578369</v>
      </c>
      <c r="L215">
        <f t="shared" si="91"/>
        <v>34.273162427343443</v>
      </c>
      <c r="M215">
        <f t="shared" si="92"/>
        <v>58.280277198407134</v>
      </c>
      <c r="N215">
        <f t="shared" si="93"/>
        <v>0.26803592493288597</v>
      </c>
      <c r="O215">
        <f t="shared" si="94"/>
        <v>3</v>
      </c>
      <c r="P215">
        <f t="shared" si="95"/>
        <v>0.25657407980068897</v>
      </c>
      <c r="Q215">
        <f t="shared" si="96"/>
        <v>0.16135063632745389</v>
      </c>
      <c r="R215">
        <f t="shared" si="97"/>
        <v>215.02258033411715</v>
      </c>
      <c r="S215">
        <f t="shared" si="98"/>
        <v>24.153552524444255</v>
      </c>
      <c r="T215">
        <f t="shared" si="99"/>
        <v>23.8197451612903</v>
      </c>
      <c r="U215">
        <f t="shared" si="100"/>
        <v>2.9626983002901923</v>
      </c>
      <c r="V215">
        <f t="shared" si="101"/>
        <v>76.438217876780143</v>
      </c>
      <c r="W215">
        <f t="shared" si="102"/>
        <v>2.2104924804109665</v>
      </c>
      <c r="X215">
        <f t="shared" si="103"/>
        <v>2.8918681541926086</v>
      </c>
      <c r="Y215">
        <f t="shared" si="104"/>
        <v>0.75220581987922586</v>
      </c>
      <c r="Z215">
        <f t="shared" si="105"/>
        <v>-87.815508437945937</v>
      </c>
      <c r="AA215">
        <f t="shared" si="106"/>
        <v>-64.964133909680243</v>
      </c>
      <c r="AB215">
        <f t="shared" si="107"/>
        <v>-4.5171063399897271</v>
      </c>
      <c r="AC215">
        <f t="shared" si="108"/>
        <v>57.725831646501234</v>
      </c>
      <c r="AD215">
        <v>0</v>
      </c>
      <c r="AE215">
        <v>0</v>
      </c>
      <c r="AF215">
        <v>3</v>
      </c>
      <c r="AG215">
        <v>8</v>
      </c>
      <c r="AH215">
        <v>1</v>
      </c>
      <c r="AI215">
        <f t="shared" si="109"/>
        <v>1</v>
      </c>
      <c r="AJ215">
        <f t="shared" si="110"/>
        <v>0</v>
      </c>
      <c r="AK215">
        <f t="shared" si="111"/>
        <v>67869.43117922447</v>
      </c>
      <c r="AL215">
        <f t="shared" si="112"/>
        <v>1200.0006451612901</v>
      </c>
      <c r="AM215">
        <f t="shared" si="113"/>
        <v>963.36085587115008</v>
      </c>
      <c r="AN215">
        <f t="shared" si="114"/>
        <v>0.80280028161290395</v>
      </c>
      <c r="AO215">
        <f t="shared" si="115"/>
        <v>0.22320045393548407</v>
      </c>
      <c r="AP215">
        <v>10</v>
      </c>
      <c r="AQ215">
        <v>1</v>
      </c>
      <c r="AR215" t="s">
        <v>237</v>
      </c>
      <c r="AS215">
        <v>1560441440.6612899</v>
      </c>
      <c r="AT215">
        <v>585.68809677419404</v>
      </c>
      <c r="AU215">
        <v>650.96148387096798</v>
      </c>
      <c r="AV215">
        <v>22.2143612903226</v>
      </c>
      <c r="AW215">
        <v>18.969580645161301</v>
      </c>
      <c r="AX215">
        <v>600.05483870967703</v>
      </c>
      <c r="AY215">
        <v>99.407319354838705</v>
      </c>
      <c r="AZ215">
        <v>0.10004219032258101</v>
      </c>
      <c r="BA215">
        <v>23.418077419354798</v>
      </c>
      <c r="BB215">
        <v>23.818164516128999</v>
      </c>
      <c r="BC215">
        <v>23.8213258064516</v>
      </c>
      <c r="BD215">
        <v>0</v>
      </c>
      <c r="BE215">
        <v>0</v>
      </c>
      <c r="BF215">
        <v>13001.1193548387</v>
      </c>
      <c r="BG215">
        <v>1039.8703225806501</v>
      </c>
      <c r="BH215">
        <v>18.250003225806498</v>
      </c>
      <c r="BI215">
        <v>1200.0006451612901</v>
      </c>
      <c r="BJ215">
        <v>0.33000135483871001</v>
      </c>
      <c r="BK215">
        <v>0.33001074193548402</v>
      </c>
      <c r="BL215">
        <v>0.33000516129032298</v>
      </c>
      <c r="BM215">
        <v>9.9828451612903202E-3</v>
      </c>
      <c r="BN215">
        <v>25.6895129032258</v>
      </c>
      <c r="BO215">
        <v>17743.077419354799</v>
      </c>
      <c r="BP215">
        <v>1560439127</v>
      </c>
      <c r="BQ215" t="s">
        <v>238</v>
      </c>
      <c r="BR215">
        <v>2</v>
      </c>
      <c r="BS215">
        <v>-0.51400000000000001</v>
      </c>
      <c r="BT215">
        <v>2.4E-2</v>
      </c>
      <c r="BU215">
        <v>400</v>
      </c>
      <c r="BV215">
        <v>19</v>
      </c>
      <c r="BW215">
        <v>0.04</v>
      </c>
      <c r="BX215">
        <v>0.04</v>
      </c>
      <c r="BY215">
        <v>37.969815246084998</v>
      </c>
      <c r="BZ215">
        <v>2.38166753486722</v>
      </c>
      <c r="CA215">
        <v>0.237964682034699</v>
      </c>
      <c r="CB215">
        <v>0</v>
      </c>
      <c r="CC215">
        <v>-65.241102439024402</v>
      </c>
      <c r="CD215">
        <v>-4.22416097560947</v>
      </c>
      <c r="CE215">
        <v>0.42265892291066398</v>
      </c>
      <c r="CF215">
        <v>0</v>
      </c>
      <c r="CG215">
        <v>3.2441219512195101</v>
      </c>
      <c r="CH215">
        <v>5.8106759581881599E-2</v>
      </c>
      <c r="CI215">
        <v>5.7809047395175703E-3</v>
      </c>
      <c r="CJ215">
        <v>1</v>
      </c>
      <c r="CK215">
        <v>1</v>
      </c>
      <c r="CL215">
        <v>3</v>
      </c>
      <c r="CM215" t="s">
        <v>255</v>
      </c>
      <c r="CN215">
        <v>1.8608100000000001</v>
      </c>
      <c r="CO215">
        <v>1.8577600000000001</v>
      </c>
      <c r="CP215">
        <v>1.86052</v>
      </c>
      <c r="CQ215">
        <v>1.85334</v>
      </c>
      <c r="CR215">
        <v>1.85192</v>
      </c>
      <c r="CS215">
        <v>1.85273</v>
      </c>
      <c r="CT215">
        <v>1.8564400000000001</v>
      </c>
      <c r="CU215">
        <v>1.8627100000000001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-0.51400000000000001</v>
      </c>
      <c r="DJ215">
        <v>2.4E-2</v>
      </c>
      <c r="DK215">
        <v>3</v>
      </c>
      <c r="DL215">
        <v>617.428</v>
      </c>
      <c r="DM215">
        <v>288.51299999999998</v>
      </c>
      <c r="DN215">
        <v>22.999600000000001</v>
      </c>
      <c r="DO215">
        <v>24.536799999999999</v>
      </c>
      <c r="DP215">
        <v>29.9999</v>
      </c>
      <c r="DQ215">
        <v>24.624400000000001</v>
      </c>
      <c r="DR215">
        <v>24.636199999999999</v>
      </c>
      <c r="DS215">
        <v>29.198399999999999</v>
      </c>
      <c r="DT215">
        <v>28.066600000000001</v>
      </c>
      <c r="DU215">
        <v>91.432699999999997</v>
      </c>
      <c r="DV215">
        <v>23</v>
      </c>
      <c r="DW215">
        <v>680</v>
      </c>
      <c r="DX215">
        <v>19</v>
      </c>
      <c r="DY215">
        <v>101.143</v>
      </c>
      <c r="DZ215">
        <v>105.119</v>
      </c>
    </row>
    <row r="216" spans="1:130" x14ac:dyDescent="0.25">
      <c r="A216">
        <v>200</v>
      </c>
      <c r="B216">
        <v>1560441453</v>
      </c>
      <c r="C216">
        <v>398</v>
      </c>
      <c r="D216" t="s">
        <v>642</v>
      </c>
      <c r="E216" t="s">
        <v>643</v>
      </c>
      <c r="G216">
        <v>1560441442.6612899</v>
      </c>
      <c r="H216">
        <f t="shared" si="87"/>
        <v>1.9924277078570002E-3</v>
      </c>
      <c r="I216">
        <f t="shared" si="88"/>
        <v>38.061328096471748</v>
      </c>
      <c r="J216">
        <f t="shared" si="89"/>
        <v>588.865580645161</v>
      </c>
      <c r="K216">
        <f t="shared" si="90"/>
        <v>347.27206056077756</v>
      </c>
      <c r="L216">
        <f t="shared" si="91"/>
        <v>34.556264458184565</v>
      </c>
      <c r="M216">
        <f t="shared" si="92"/>
        <v>58.59669419485369</v>
      </c>
      <c r="N216">
        <f t="shared" si="93"/>
        <v>0.26812625756298419</v>
      </c>
      <c r="O216">
        <f t="shared" si="94"/>
        <v>3</v>
      </c>
      <c r="P216">
        <f t="shared" si="95"/>
        <v>0.25665685075134109</v>
      </c>
      <c r="Q216">
        <f t="shared" si="96"/>
        <v>0.16140301018920256</v>
      </c>
      <c r="R216">
        <f t="shared" si="97"/>
        <v>215.02250360009307</v>
      </c>
      <c r="S216">
        <f t="shared" si="98"/>
        <v>24.155178223101373</v>
      </c>
      <c r="T216">
        <f t="shared" si="99"/>
        <v>23.821443548387101</v>
      </c>
      <c r="U216">
        <f t="shared" si="100"/>
        <v>2.9630009859473874</v>
      </c>
      <c r="V216">
        <f t="shared" si="101"/>
        <v>76.4332011328855</v>
      </c>
      <c r="W216">
        <f t="shared" si="102"/>
        <v>2.21060338202104</v>
      </c>
      <c r="X216">
        <f t="shared" si="103"/>
        <v>2.8922030599997002</v>
      </c>
      <c r="Y216">
        <f t="shared" si="104"/>
        <v>0.75239760392634736</v>
      </c>
      <c r="Z216">
        <f t="shared" si="105"/>
        <v>-87.866061916493706</v>
      </c>
      <c r="AA216">
        <f t="shared" si="106"/>
        <v>-64.928395470960268</v>
      </c>
      <c r="AB216">
        <f t="shared" si="107"/>
        <v>-4.514703956508443</v>
      </c>
      <c r="AC216">
        <f t="shared" si="108"/>
        <v>57.713342256130659</v>
      </c>
      <c r="AD216">
        <v>0</v>
      </c>
      <c r="AE216">
        <v>0</v>
      </c>
      <c r="AF216">
        <v>3</v>
      </c>
      <c r="AG216">
        <v>8</v>
      </c>
      <c r="AH216">
        <v>1</v>
      </c>
      <c r="AI216">
        <f t="shared" si="109"/>
        <v>1</v>
      </c>
      <c r="AJ216">
        <f t="shared" si="110"/>
        <v>0</v>
      </c>
      <c r="AK216">
        <f t="shared" si="111"/>
        <v>67869.86561617117</v>
      </c>
      <c r="AL216">
        <f t="shared" si="112"/>
        <v>1200.0006451612901</v>
      </c>
      <c r="AM216">
        <f t="shared" si="113"/>
        <v>963.3604952903105</v>
      </c>
      <c r="AN216">
        <f t="shared" si="114"/>
        <v>0.8027999811290325</v>
      </c>
      <c r="AO216">
        <f t="shared" si="115"/>
        <v>0.22320045782580655</v>
      </c>
      <c r="AP216">
        <v>10</v>
      </c>
      <c r="AQ216">
        <v>1</v>
      </c>
      <c r="AR216" t="s">
        <v>237</v>
      </c>
      <c r="AS216">
        <v>1560441442.6612899</v>
      </c>
      <c r="AT216">
        <v>588.865580645161</v>
      </c>
      <c r="AU216">
        <v>654.25183870967703</v>
      </c>
      <c r="AV216">
        <v>22.215387096774201</v>
      </c>
      <c r="AW216">
        <v>18.968680645161299</v>
      </c>
      <c r="AX216">
        <v>600.04351612903201</v>
      </c>
      <c r="AY216">
        <v>99.407780645161296</v>
      </c>
      <c r="AZ216">
        <v>9.99782064516129E-2</v>
      </c>
      <c r="BA216">
        <v>23.419996774193599</v>
      </c>
      <c r="BB216">
        <v>23.820419354838702</v>
      </c>
      <c r="BC216">
        <v>23.822467741935501</v>
      </c>
      <c r="BD216">
        <v>0</v>
      </c>
      <c r="BE216">
        <v>0</v>
      </c>
      <c r="BF216">
        <v>13001.2387096774</v>
      </c>
      <c r="BG216">
        <v>1039.87612903226</v>
      </c>
      <c r="BH216">
        <v>18.2590096774194</v>
      </c>
      <c r="BI216">
        <v>1200.0006451612901</v>
      </c>
      <c r="BJ216">
        <v>0.33000048387096798</v>
      </c>
      <c r="BK216">
        <v>0.330012290322581</v>
      </c>
      <c r="BL216">
        <v>0.33000438709677399</v>
      </c>
      <c r="BM216">
        <v>9.9828729032258104E-3</v>
      </c>
      <c r="BN216">
        <v>25.6854870967742</v>
      </c>
      <c r="BO216">
        <v>17743.080645161299</v>
      </c>
      <c r="BP216">
        <v>1560439127</v>
      </c>
      <c r="BQ216" t="s">
        <v>238</v>
      </c>
      <c r="BR216">
        <v>2</v>
      </c>
      <c r="BS216">
        <v>-0.51400000000000001</v>
      </c>
      <c r="BT216">
        <v>2.4E-2</v>
      </c>
      <c r="BU216">
        <v>400</v>
      </c>
      <c r="BV216">
        <v>19</v>
      </c>
      <c r="BW216">
        <v>0.04</v>
      </c>
      <c r="BX216">
        <v>0.04</v>
      </c>
      <c r="BY216">
        <v>38.0269963362962</v>
      </c>
      <c r="BZ216">
        <v>2.0742135132801498</v>
      </c>
      <c r="CA216">
        <v>0.21524977444939</v>
      </c>
      <c r="CB216">
        <v>0</v>
      </c>
      <c r="CC216">
        <v>-65.347487804878</v>
      </c>
      <c r="CD216">
        <v>-3.7015337979093101</v>
      </c>
      <c r="CE216">
        <v>0.38249298555348699</v>
      </c>
      <c r="CF216">
        <v>0</v>
      </c>
      <c r="CG216">
        <v>3.2460758536585401</v>
      </c>
      <c r="CH216">
        <v>5.8325226480836601E-2</v>
      </c>
      <c r="CI216">
        <v>5.8034249667276603E-3</v>
      </c>
      <c r="CJ216">
        <v>1</v>
      </c>
      <c r="CK216">
        <v>1</v>
      </c>
      <c r="CL216">
        <v>3</v>
      </c>
      <c r="CM216" t="s">
        <v>255</v>
      </c>
      <c r="CN216">
        <v>1.8608100000000001</v>
      </c>
      <c r="CO216">
        <v>1.8577600000000001</v>
      </c>
      <c r="CP216">
        <v>1.86052</v>
      </c>
      <c r="CQ216">
        <v>1.85334</v>
      </c>
      <c r="CR216">
        <v>1.8519300000000001</v>
      </c>
      <c r="CS216">
        <v>1.85273</v>
      </c>
      <c r="CT216">
        <v>1.8564400000000001</v>
      </c>
      <c r="CU216">
        <v>1.8627199999999999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-0.51400000000000001</v>
      </c>
      <c r="DJ216">
        <v>2.4E-2</v>
      </c>
      <c r="DK216">
        <v>3</v>
      </c>
      <c r="DL216">
        <v>617.27200000000005</v>
      </c>
      <c r="DM216">
        <v>288.51299999999998</v>
      </c>
      <c r="DN216">
        <v>22.999600000000001</v>
      </c>
      <c r="DO216">
        <v>24.535699999999999</v>
      </c>
      <c r="DP216">
        <v>29.9999</v>
      </c>
      <c r="DQ216">
        <v>24.624400000000001</v>
      </c>
      <c r="DR216">
        <v>24.636199999999999</v>
      </c>
      <c r="DS216">
        <v>29.2912</v>
      </c>
      <c r="DT216">
        <v>28.066600000000001</v>
      </c>
      <c r="DU216">
        <v>91.432699999999997</v>
      </c>
      <c r="DV216">
        <v>23</v>
      </c>
      <c r="DW216">
        <v>680</v>
      </c>
      <c r="DX216">
        <v>19</v>
      </c>
      <c r="DY216">
        <v>101.14400000000001</v>
      </c>
      <c r="DZ216">
        <v>105.11799999999999</v>
      </c>
    </row>
    <row r="217" spans="1:130" x14ac:dyDescent="0.25">
      <c r="A217">
        <v>201</v>
      </c>
      <c r="B217">
        <v>1560441455</v>
      </c>
      <c r="C217">
        <v>400</v>
      </c>
      <c r="D217" t="s">
        <v>644</v>
      </c>
      <c r="E217" t="s">
        <v>645</v>
      </c>
      <c r="G217">
        <v>1560441444.6612899</v>
      </c>
      <c r="H217">
        <f t="shared" si="87"/>
        <v>1.9935243070541946E-3</v>
      </c>
      <c r="I217">
        <f t="shared" si="88"/>
        <v>38.135586928217819</v>
      </c>
      <c r="J217">
        <f t="shared" si="89"/>
        <v>592.03958064516098</v>
      </c>
      <c r="K217">
        <f t="shared" si="90"/>
        <v>350.01444068926048</v>
      </c>
      <c r="L217">
        <f t="shared" si="91"/>
        <v>34.829307409593973</v>
      </c>
      <c r="M217">
        <f t="shared" si="92"/>
        <v>58.912793747398403</v>
      </c>
      <c r="N217">
        <f t="shared" si="93"/>
        <v>0.26820468240151729</v>
      </c>
      <c r="O217">
        <f t="shared" si="94"/>
        <v>3</v>
      </c>
      <c r="P217">
        <f t="shared" si="95"/>
        <v>0.25672870876841969</v>
      </c>
      <c r="Q217">
        <f t="shared" si="96"/>
        <v>0.16144847899016512</v>
      </c>
      <c r="R217">
        <f t="shared" si="97"/>
        <v>215.0224971027117</v>
      </c>
      <c r="S217">
        <f t="shared" si="98"/>
        <v>24.156881495459761</v>
      </c>
      <c r="T217">
        <f t="shared" si="99"/>
        <v>23.823190322580651</v>
      </c>
      <c r="U217">
        <f t="shared" si="100"/>
        <v>2.9633123233347374</v>
      </c>
      <c r="V217">
        <f t="shared" si="101"/>
        <v>76.427722083951451</v>
      </c>
      <c r="W217">
        <f t="shared" si="102"/>
        <v>2.2107095086542317</v>
      </c>
      <c r="X217">
        <f t="shared" si="103"/>
        <v>2.8925492587962971</v>
      </c>
      <c r="Y217">
        <f t="shared" si="104"/>
        <v>0.75260281468050572</v>
      </c>
      <c r="Z217">
        <f t="shared" si="105"/>
        <v>-87.914421941089984</v>
      </c>
      <c r="AA217">
        <f t="shared" si="106"/>
        <v>-64.890048387095803</v>
      </c>
      <c r="AB217">
        <f t="shared" si="107"/>
        <v>-4.51212266735316</v>
      </c>
      <c r="AC217">
        <f t="shared" si="108"/>
        <v>57.705904107172742</v>
      </c>
      <c r="AD217">
        <v>0</v>
      </c>
      <c r="AE217">
        <v>0</v>
      </c>
      <c r="AF217">
        <v>3</v>
      </c>
      <c r="AG217">
        <v>8</v>
      </c>
      <c r="AH217">
        <v>1</v>
      </c>
      <c r="AI217">
        <f t="shared" si="109"/>
        <v>1</v>
      </c>
      <c r="AJ217">
        <f t="shared" si="110"/>
        <v>0</v>
      </c>
      <c r="AK217">
        <f t="shared" si="111"/>
        <v>67871.425211442547</v>
      </c>
      <c r="AL217">
        <f t="shared" si="112"/>
        <v>1200.0003225806499</v>
      </c>
      <c r="AM217">
        <f t="shared" si="113"/>
        <v>963.36024174193403</v>
      </c>
      <c r="AN217">
        <f t="shared" si="114"/>
        <v>0.80279998564516075</v>
      </c>
      <c r="AO217">
        <f t="shared" si="115"/>
        <v>0.22320050982580633</v>
      </c>
      <c r="AP217">
        <v>10</v>
      </c>
      <c r="AQ217">
        <v>1</v>
      </c>
      <c r="AR217" t="s">
        <v>237</v>
      </c>
      <c r="AS217">
        <v>1560441444.6612899</v>
      </c>
      <c r="AT217">
        <v>592.03958064516098</v>
      </c>
      <c r="AU217">
        <v>657.562064516129</v>
      </c>
      <c r="AV217">
        <v>22.216354838709702</v>
      </c>
      <c r="AW217">
        <v>18.967822580645201</v>
      </c>
      <c r="AX217">
        <v>600.035741935484</v>
      </c>
      <c r="AY217">
        <v>99.408274193548394</v>
      </c>
      <c r="AZ217">
        <v>9.9927070967741893E-2</v>
      </c>
      <c r="BA217">
        <v>23.421980645161302</v>
      </c>
      <c r="BB217">
        <v>23.8234806451613</v>
      </c>
      <c r="BC217">
        <v>23.822900000000001</v>
      </c>
      <c r="BD217">
        <v>0</v>
      </c>
      <c r="BE217">
        <v>0</v>
      </c>
      <c r="BF217">
        <v>13001.5967741935</v>
      </c>
      <c r="BG217">
        <v>1039.8819354838699</v>
      </c>
      <c r="BH217">
        <v>18.2697161290323</v>
      </c>
      <c r="BI217">
        <v>1200.0003225806499</v>
      </c>
      <c r="BJ217">
        <v>0.32999983870967697</v>
      </c>
      <c r="BK217">
        <v>0.33001254838709698</v>
      </c>
      <c r="BL217">
        <v>0.33000477419354801</v>
      </c>
      <c r="BM217">
        <v>9.9829116129032305E-3</v>
      </c>
      <c r="BN217">
        <v>25.682803225806399</v>
      </c>
      <c r="BO217">
        <v>17743.0741935484</v>
      </c>
      <c r="BP217">
        <v>1560439127</v>
      </c>
      <c r="BQ217" t="s">
        <v>238</v>
      </c>
      <c r="BR217">
        <v>2</v>
      </c>
      <c r="BS217">
        <v>-0.51400000000000001</v>
      </c>
      <c r="BT217">
        <v>2.4E-2</v>
      </c>
      <c r="BU217">
        <v>400</v>
      </c>
      <c r="BV217">
        <v>19</v>
      </c>
      <c r="BW217">
        <v>0.04</v>
      </c>
      <c r="BX217">
        <v>0.04</v>
      </c>
      <c r="BY217">
        <v>38.091493257924199</v>
      </c>
      <c r="BZ217">
        <v>1.84386423255236</v>
      </c>
      <c r="CA217">
        <v>0.19405986109074899</v>
      </c>
      <c r="CB217">
        <v>0</v>
      </c>
      <c r="CC217">
        <v>-65.473292682926797</v>
      </c>
      <c r="CD217">
        <v>-3.4394529616719498</v>
      </c>
      <c r="CE217">
        <v>0.35726877044699001</v>
      </c>
      <c r="CF217">
        <v>0</v>
      </c>
      <c r="CG217">
        <v>3.2479634146341501</v>
      </c>
      <c r="CH217">
        <v>5.84308013937309E-2</v>
      </c>
      <c r="CI217">
        <v>5.8130574675261497E-3</v>
      </c>
      <c r="CJ217">
        <v>1</v>
      </c>
      <c r="CK217">
        <v>1</v>
      </c>
      <c r="CL217">
        <v>3</v>
      </c>
      <c r="CM217" t="s">
        <v>255</v>
      </c>
      <c r="CN217">
        <v>1.8608199999999999</v>
      </c>
      <c r="CO217">
        <v>1.8577600000000001</v>
      </c>
      <c r="CP217">
        <v>1.86052</v>
      </c>
      <c r="CQ217">
        <v>1.85334</v>
      </c>
      <c r="CR217">
        <v>1.8519000000000001</v>
      </c>
      <c r="CS217">
        <v>1.85273</v>
      </c>
      <c r="CT217">
        <v>1.85643</v>
      </c>
      <c r="CU217">
        <v>1.8627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-0.51400000000000001</v>
      </c>
      <c r="DJ217">
        <v>2.4E-2</v>
      </c>
      <c r="DK217">
        <v>3</v>
      </c>
      <c r="DL217">
        <v>617.03599999999994</v>
      </c>
      <c r="DM217">
        <v>288.58</v>
      </c>
      <c r="DN217">
        <v>22.999700000000001</v>
      </c>
      <c r="DO217">
        <v>24.535499999999999</v>
      </c>
      <c r="DP217">
        <v>29.9999</v>
      </c>
      <c r="DQ217">
        <v>24.624400000000001</v>
      </c>
      <c r="DR217">
        <v>24.636199999999999</v>
      </c>
      <c r="DS217">
        <v>29.424399999999999</v>
      </c>
      <c r="DT217">
        <v>28.066600000000001</v>
      </c>
      <c r="DU217">
        <v>91.061199999999999</v>
      </c>
      <c r="DV217">
        <v>23</v>
      </c>
      <c r="DW217">
        <v>685</v>
      </c>
      <c r="DX217">
        <v>19</v>
      </c>
      <c r="DY217">
        <v>101.14400000000001</v>
      </c>
      <c r="DZ217">
        <v>105.119</v>
      </c>
    </row>
    <row r="218" spans="1:130" x14ac:dyDescent="0.25">
      <c r="A218">
        <v>202</v>
      </c>
      <c r="B218">
        <v>1560441457</v>
      </c>
      <c r="C218">
        <v>402</v>
      </c>
      <c r="D218" t="s">
        <v>646</v>
      </c>
      <c r="E218" t="s">
        <v>647</v>
      </c>
      <c r="G218">
        <v>1560441446.6612899</v>
      </c>
      <c r="H218">
        <f t="shared" si="87"/>
        <v>1.9946111147696975E-3</v>
      </c>
      <c r="I218">
        <f t="shared" si="88"/>
        <v>38.228365169389292</v>
      </c>
      <c r="J218">
        <f t="shared" si="89"/>
        <v>595.20864516128995</v>
      </c>
      <c r="K218">
        <f t="shared" si="90"/>
        <v>352.65263709196586</v>
      </c>
      <c r="L218">
        <f t="shared" si="91"/>
        <v>35.092003195690204</v>
      </c>
      <c r="M218">
        <f t="shared" si="92"/>
        <v>59.228434672545568</v>
      </c>
      <c r="N218">
        <f t="shared" si="93"/>
        <v>0.26829978605691873</v>
      </c>
      <c r="O218">
        <f t="shared" si="94"/>
        <v>3</v>
      </c>
      <c r="P218">
        <f t="shared" si="95"/>
        <v>0.256815846606813</v>
      </c>
      <c r="Q218">
        <f t="shared" si="96"/>
        <v>0.16150361644562639</v>
      </c>
      <c r="R218">
        <f t="shared" si="97"/>
        <v>215.02244417887445</v>
      </c>
      <c r="S218">
        <f t="shared" si="98"/>
        <v>24.158480596419235</v>
      </c>
      <c r="T218">
        <f t="shared" si="99"/>
        <v>23.824629032258102</v>
      </c>
      <c r="U218">
        <f t="shared" si="100"/>
        <v>2.9635687741339183</v>
      </c>
      <c r="V218">
        <f t="shared" si="101"/>
        <v>76.422495141358922</v>
      </c>
      <c r="W218">
        <f t="shared" si="102"/>
        <v>2.2108087193917805</v>
      </c>
      <c r="X218">
        <f t="shared" si="103"/>
        <v>2.8928769144509618</v>
      </c>
      <c r="Y218">
        <f t="shared" si="104"/>
        <v>0.75276005474213781</v>
      </c>
      <c r="Z218">
        <f t="shared" si="105"/>
        <v>-87.962350161343664</v>
      </c>
      <c r="AA218">
        <f t="shared" si="106"/>
        <v>-64.819093238720399</v>
      </c>
      <c r="AB218">
        <f t="shared" si="107"/>
        <v>-4.5072643875067477</v>
      </c>
      <c r="AC218">
        <f t="shared" si="108"/>
        <v>57.733736391303637</v>
      </c>
      <c r="AD218">
        <v>0</v>
      </c>
      <c r="AE218">
        <v>0</v>
      </c>
      <c r="AF218">
        <v>3</v>
      </c>
      <c r="AG218">
        <v>8</v>
      </c>
      <c r="AH218">
        <v>1</v>
      </c>
      <c r="AI218">
        <f t="shared" si="109"/>
        <v>1</v>
      </c>
      <c r="AJ218">
        <f t="shared" si="110"/>
        <v>0</v>
      </c>
      <c r="AK218">
        <f t="shared" si="111"/>
        <v>67870.234227969529</v>
      </c>
      <c r="AL218">
        <f t="shared" si="112"/>
        <v>1200</v>
      </c>
      <c r="AM218">
        <f t="shared" si="113"/>
        <v>963.35985783870979</v>
      </c>
      <c r="AN218">
        <f t="shared" si="114"/>
        <v>0.80279988153225812</v>
      </c>
      <c r="AO218">
        <f t="shared" si="115"/>
        <v>0.22320054383548388</v>
      </c>
      <c r="AP218">
        <v>10</v>
      </c>
      <c r="AQ218">
        <v>1</v>
      </c>
      <c r="AR218" t="s">
        <v>237</v>
      </c>
      <c r="AS218">
        <v>1560441446.6612899</v>
      </c>
      <c r="AT218">
        <v>595.20864516128995</v>
      </c>
      <c r="AU218">
        <v>660.89774193548396</v>
      </c>
      <c r="AV218">
        <v>22.217241935483901</v>
      </c>
      <c r="AW218">
        <v>18.9669225806452</v>
      </c>
      <c r="AX218">
        <v>600.03222580645104</v>
      </c>
      <c r="AY218">
        <v>99.408796774193604</v>
      </c>
      <c r="AZ218">
        <v>9.9896780645161304E-2</v>
      </c>
      <c r="BA218">
        <v>23.4238580645161</v>
      </c>
      <c r="BB218">
        <v>23.8250483870968</v>
      </c>
      <c r="BC218">
        <v>23.8242096774194</v>
      </c>
      <c r="BD218">
        <v>0</v>
      </c>
      <c r="BE218">
        <v>0</v>
      </c>
      <c r="BF218">
        <v>13001.3580645161</v>
      </c>
      <c r="BG218">
        <v>1039.88387096774</v>
      </c>
      <c r="BH218">
        <v>18.2823483870968</v>
      </c>
      <c r="BI218">
        <v>1200</v>
      </c>
      <c r="BJ218">
        <v>0.32999893548387099</v>
      </c>
      <c r="BK218">
        <v>0.33001261290322598</v>
      </c>
      <c r="BL218">
        <v>0.33000545161290301</v>
      </c>
      <c r="BM218">
        <v>9.9829383870967802E-3</v>
      </c>
      <c r="BN218">
        <v>25.682803225806399</v>
      </c>
      <c r="BO218">
        <v>17743.061290322599</v>
      </c>
      <c r="BP218">
        <v>1560439127</v>
      </c>
      <c r="BQ218" t="s">
        <v>238</v>
      </c>
      <c r="BR218">
        <v>2</v>
      </c>
      <c r="BS218">
        <v>-0.51400000000000001</v>
      </c>
      <c r="BT218">
        <v>2.4E-2</v>
      </c>
      <c r="BU218">
        <v>400</v>
      </c>
      <c r="BV218">
        <v>19</v>
      </c>
      <c r="BW218">
        <v>0.04</v>
      </c>
      <c r="BX218">
        <v>0.04</v>
      </c>
      <c r="BY218">
        <v>38.174834755037402</v>
      </c>
      <c r="BZ218">
        <v>1.95825943745465</v>
      </c>
      <c r="CA218">
        <v>0.208677701006489</v>
      </c>
      <c r="CB218">
        <v>0</v>
      </c>
      <c r="CC218">
        <v>-65.632985365853699</v>
      </c>
      <c r="CD218">
        <v>-3.71911567944254</v>
      </c>
      <c r="CE218">
        <v>0.39235426286803599</v>
      </c>
      <c r="CF218">
        <v>0</v>
      </c>
      <c r="CG218">
        <v>3.24973682926829</v>
      </c>
      <c r="CH218">
        <v>5.8477212543553397E-2</v>
      </c>
      <c r="CI218">
        <v>5.8171615067179501E-3</v>
      </c>
      <c r="CJ218">
        <v>1</v>
      </c>
      <c r="CK218">
        <v>1</v>
      </c>
      <c r="CL218">
        <v>3</v>
      </c>
      <c r="CM218" t="s">
        <v>255</v>
      </c>
      <c r="CN218">
        <v>1.8608100000000001</v>
      </c>
      <c r="CO218">
        <v>1.85775</v>
      </c>
      <c r="CP218">
        <v>1.8605100000000001</v>
      </c>
      <c r="CQ218">
        <v>1.8533299999999999</v>
      </c>
      <c r="CR218">
        <v>1.85188</v>
      </c>
      <c r="CS218">
        <v>1.85273</v>
      </c>
      <c r="CT218">
        <v>1.8564099999999999</v>
      </c>
      <c r="CU218">
        <v>1.86267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-0.51400000000000001</v>
      </c>
      <c r="DJ218">
        <v>2.4E-2</v>
      </c>
      <c r="DK218">
        <v>3</v>
      </c>
      <c r="DL218">
        <v>617.44799999999998</v>
      </c>
      <c r="DM218">
        <v>288.524</v>
      </c>
      <c r="DN218">
        <v>22.999700000000001</v>
      </c>
      <c r="DO218">
        <v>24.535499999999999</v>
      </c>
      <c r="DP218">
        <v>29.9999</v>
      </c>
      <c r="DQ218">
        <v>24.624400000000001</v>
      </c>
      <c r="DR218">
        <v>24.636199999999999</v>
      </c>
      <c r="DS218">
        <v>29.547499999999999</v>
      </c>
      <c r="DT218">
        <v>28.066600000000001</v>
      </c>
      <c r="DU218">
        <v>91.061199999999999</v>
      </c>
      <c r="DV218">
        <v>23</v>
      </c>
      <c r="DW218">
        <v>690</v>
      </c>
      <c r="DX218">
        <v>19</v>
      </c>
      <c r="DY218">
        <v>101.145</v>
      </c>
      <c r="DZ218">
        <v>105.119</v>
      </c>
    </row>
    <row r="219" spans="1:130" x14ac:dyDescent="0.25">
      <c r="A219">
        <v>203</v>
      </c>
      <c r="B219">
        <v>1560441459</v>
      </c>
      <c r="C219">
        <v>404</v>
      </c>
      <c r="D219" t="s">
        <v>648</v>
      </c>
      <c r="E219" t="s">
        <v>649</v>
      </c>
      <c r="G219">
        <v>1560441448.6612899</v>
      </c>
      <c r="H219">
        <f t="shared" si="87"/>
        <v>1.9957463850843052E-3</v>
      </c>
      <c r="I219">
        <f t="shared" si="88"/>
        <v>38.323431153544199</v>
      </c>
      <c r="J219">
        <f t="shared" si="89"/>
        <v>598.37522580645202</v>
      </c>
      <c r="K219">
        <f t="shared" si="90"/>
        <v>355.29287134899914</v>
      </c>
      <c r="L219">
        <f t="shared" si="91"/>
        <v>35.354874977223687</v>
      </c>
      <c r="M219">
        <f t="shared" si="92"/>
        <v>59.543782056562492</v>
      </c>
      <c r="N219">
        <f t="shared" si="93"/>
        <v>0.26841610010475037</v>
      </c>
      <c r="O219">
        <f t="shared" si="94"/>
        <v>3</v>
      </c>
      <c r="P219">
        <f t="shared" si="95"/>
        <v>0.25692241467530996</v>
      </c>
      <c r="Q219">
        <f t="shared" si="96"/>
        <v>0.16157104891442339</v>
      </c>
      <c r="R219">
        <f t="shared" si="97"/>
        <v>215.02259624245895</v>
      </c>
      <c r="S219">
        <f t="shared" si="98"/>
        <v>24.159884744311814</v>
      </c>
      <c r="T219">
        <f t="shared" si="99"/>
        <v>23.8258193548387</v>
      </c>
      <c r="U219">
        <f t="shared" si="100"/>
        <v>2.9637809644652187</v>
      </c>
      <c r="V219">
        <f t="shared" si="101"/>
        <v>76.41794179978767</v>
      </c>
      <c r="W219">
        <f t="shared" si="102"/>
        <v>2.2109028833057134</v>
      </c>
      <c r="X219">
        <f t="shared" si="103"/>
        <v>2.8931725079670447</v>
      </c>
      <c r="Y219">
        <f t="shared" si="104"/>
        <v>0.75287808115950527</v>
      </c>
      <c r="Z219">
        <f t="shared" si="105"/>
        <v>-88.012415582217855</v>
      </c>
      <c r="AA219">
        <f t="shared" si="106"/>
        <v>-64.737703509680188</v>
      </c>
      <c r="AB219">
        <f t="shared" si="107"/>
        <v>-4.501670510483688</v>
      </c>
      <c r="AC219">
        <f t="shared" si="108"/>
        <v>57.770806640077225</v>
      </c>
      <c r="AD219">
        <v>0</v>
      </c>
      <c r="AE219">
        <v>0</v>
      </c>
      <c r="AF219">
        <v>3</v>
      </c>
      <c r="AG219">
        <v>8</v>
      </c>
      <c r="AH219">
        <v>1</v>
      </c>
      <c r="AI219">
        <f t="shared" si="109"/>
        <v>1</v>
      </c>
      <c r="AJ219">
        <f t="shared" si="110"/>
        <v>0</v>
      </c>
      <c r="AK219">
        <f t="shared" si="111"/>
        <v>67866.31540518142</v>
      </c>
      <c r="AL219">
        <f t="shared" si="112"/>
        <v>1200.0006451612901</v>
      </c>
      <c r="AM219">
        <f t="shared" si="113"/>
        <v>963.3603355160302</v>
      </c>
      <c r="AN219">
        <f t="shared" si="114"/>
        <v>0.8027998479838705</v>
      </c>
      <c r="AO219">
        <f t="shared" si="115"/>
        <v>0.22320059100967729</v>
      </c>
      <c r="AP219">
        <v>10</v>
      </c>
      <c r="AQ219">
        <v>1</v>
      </c>
      <c r="AR219" t="s">
        <v>237</v>
      </c>
      <c r="AS219">
        <v>1560441448.6612899</v>
      </c>
      <c r="AT219">
        <v>598.37522580645202</v>
      </c>
      <c r="AU219">
        <v>664.23529032258102</v>
      </c>
      <c r="AV219">
        <v>22.218096774193501</v>
      </c>
      <c r="AW219">
        <v>18.9658870967742</v>
      </c>
      <c r="AX219">
        <v>600.02425806451595</v>
      </c>
      <c r="AY219">
        <v>99.4092451612904</v>
      </c>
      <c r="AZ219">
        <v>9.9857970967741905E-2</v>
      </c>
      <c r="BA219">
        <v>23.425551612903199</v>
      </c>
      <c r="BB219">
        <v>23.825874193548401</v>
      </c>
      <c r="BC219">
        <v>23.825764516128999</v>
      </c>
      <c r="BD219">
        <v>0</v>
      </c>
      <c r="BE219">
        <v>0</v>
      </c>
      <c r="BF219">
        <v>13000.538709677399</v>
      </c>
      <c r="BG219">
        <v>1039.88709677419</v>
      </c>
      <c r="BH219">
        <v>18.298067741935501</v>
      </c>
      <c r="BI219">
        <v>1200.0006451612901</v>
      </c>
      <c r="BJ219">
        <v>0.329998193548387</v>
      </c>
      <c r="BK219">
        <v>0.33001283870967701</v>
      </c>
      <c r="BL219">
        <v>0.33000593548387103</v>
      </c>
      <c r="BM219">
        <v>9.9829525806451602E-3</v>
      </c>
      <c r="BN219">
        <v>25.682803225806399</v>
      </c>
      <c r="BO219">
        <v>17743.067741935502</v>
      </c>
      <c r="BP219">
        <v>1560439127</v>
      </c>
      <c r="BQ219" t="s">
        <v>238</v>
      </c>
      <c r="BR219">
        <v>2</v>
      </c>
      <c r="BS219">
        <v>-0.51400000000000001</v>
      </c>
      <c r="BT219">
        <v>2.4E-2</v>
      </c>
      <c r="BU219">
        <v>400</v>
      </c>
      <c r="BV219">
        <v>19</v>
      </c>
      <c r="BW219">
        <v>0.04</v>
      </c>
      <c r="BX219">
        <v>0.04</v>
      </c>
      <c r="BY219">
        <v>38.269114637815697</v>
      </c>
      <c r="BZ219">
        <v>2.2553304294469498</v>
      </c>
      <c r="CA219">
        <v>0.24458108119865701</v>
      </c>
      <c r="CB219">
        <v>0</v>
      </c>
      <c r="CC219">
        <v>-65.8023634146342</v>
      </c>
      <c r="CD219">
        <v>-4.30065365853714</v>
      </c>
      <c r="CE219">
        <v>0.45983252558767601</v>
      </c>
      <c r="CF219">
        <v>0</v>
      </c>
      <c r="CG219">
        <v>3.2515192682926801</v>
      </c>
      <c r="CH219">
        <v>5.8448362369344101E-2</v>
      </c>
      <c r="CI219">
        <v>5.81550047769474E-3</v>
      </c>
      <c r="CJ219">
        <v>1</v>
      </c>
      <c r="CK219">
        <v>1</v>
      </c>
      <c r="CL219">
        <v>3</v>
      </c>
      <c r="CM219" t="s">
        <v>255</v>
      </c>
      <c r="CN219">
        <v>1.8608100000000001</v>
      </c>
      <c r="CO219">
        <v>1.8577600000000001</v>
      </c>
      <c r="CP219">
        <v>1.8605</v>
      </c>
      <c r="CQ219">
        <v>1.8533299999999999</v>
      </c>
      <c r="CR219">
        <v>1.85189</v>
      </c>
      <c r="CS219">
        <v>1.8527199999999999</v>
      </c>
      <c r="CT219">
        <v>1.8564099999999999</v>
      </c>
      <c r="CU219">
        <v>1.8626499999999999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-0.51400000000000001</v>
      </c>
      <c r="DJ219">
        <v>2.4E-2</v>
      </c>
      <c r="DK219">
        <v>3</v>
      </c>
      <c r="DL219">
        <v>617.34900000000005</v>
      </c>
      <c r="DM219">
        <v>288.55700000000002</v>
      </c>
      <c r="DN219">
        <v>22.999700000000001</v>
      </c>
      <c r="DO219">
        <v>24.535499999999999</v>
      </c>
      <c r="DP219">
        <v>29.9999</v>
      </c>
      <c r="DQ219">
        <v>24.624400000000001</v>
      </c>
      <c r="DR219">
        <v>24.636199999999999</v>
      </c>
      <c r="DS219">
        <v>29.635899999999999</v>
      </c>
      <c r="DT219">
        <v>28.066600000000001</v>
      </c>
      <c r="DU219">
        <v>91.061199999999999</v>
      </c>
      <c r="DV219">
        <v>23</v>
      </c>
      <c r="DW219">
        <v>690</v>
      </c>
      <c r="DX219">
        <v>19</v>
      </c>
      <c r="DY219">
        <v>101.145</v>
      </c>
      <c r="DZ219">
        <v>105.12</v>
      </c>
    </row>
    <row r="220" spans="1:130" x14ac:dyDescent="0.25">
      <c r="A220">
        <v>204</v>
      </c>
      <c r="B220">
        <v>1560441461</v>
      </c>
      <c r="C220">
        <v>406</v>
      </c>
      <c r="D220" t="s">
        <v>650</v>
      </c>
      <c r="E220" t="s">
        <v>651</v>
      </c>
      <c r="G220">
        <v>1560441450.6612899</v>
      </c>
      <c r="H220">
        <f t="shared" si="87"/>
        <v>1.9970582146327572E-3</v>
      </c>
      <c r="I220">
        <f t="shared" si="88"/>
        <v>38.413925319516508</v>
      </c>
      <c r="J220">
        <f t="shared" si="89"/>
        <v>601.54112903225803</v>
      </c>
      <c r="K220">
        <f t="shared" si="90"/>
        <v>357.9348422578837</v>
      </c>
      <c r="L220">
        <f t="shared" si="91"/>
        <v>35.617914699745675</v>
      </c>
      <c r="M220">
        <f t="shared" si="92"/>
        <v>59.859052801635336</v>
      </c>
      <c r="N220">
        <f t="shared" si="93"/>
        <v>0.26850295923828044</v>
      </c>
      <c r="O220">
        <f t="shared" si="94"/>
        <v>3</v>
      </c>
      <c r="P220">
        <f t="shared" si="95"/>
        <v>0.2570019932838073</v>
      </c>
      <c r="Q220">
        <f t="shared" si="96"/>
        <v>0.1616214036425353</v>
      </c>
      <c r="R220">
        <f t="shared" si="97"/>
        <v>215.02255589694212</v>
      </c>
      <c r="S220">
        <f t="shared" si="98"/>
        <v>24.161207295943125</v>
      </c>
      <c r="T220">
        <f t="shared" si="99"/>
        <v>23.8278</v>
      </c>
      <c r="U220">
        <f t="shared" si="100"/>
        <v>2.9641340694201315</v>
      </c>
      <c r="V220">
        <f t="shared" si="101"/>
        <v>76.413415171857721</v>
      </c>
      <c r="W220">
        <f t="shared" si="102"/>
        <v>2.210993080227984</v>
      </c>
      <c r="X220">
        <f t="shared" si="103"/>
        <v>2.8934619336870968</v>
      </c>
      <c r="Y220">
        <f t="shared" si="104"/>
        <v>0.75314098919214745</v>
      </c>
      <c r="Z220">
        <f t="shared" si="105"/>
        <v>-88.070267265304594</v>
      </c>
      <c r="AA220">
        <f t="shared" si="106"/>
        <v>-64.789876412896177</v>
      </c>
      <c r="AB220">
        <f t="shared" si="107"/>
        <v>-4.5053813651297299</v>
      </c>
      <c r="AC220">
        <f t="shared" si="108"/>
        <v>57.65703085361163</v>
      </c>
      <c r="AD220">
        <v>0</v>
      </c>
      <c r="AE220">
        <v>0</v>
      </c>
      <c r="AF220">
        <v>3</v>
      </c>
      <c r="AG220">
        <v>8</v>
      </c>
      <c r="AH220">
        <v>1</v>
      </c>
      <c r="AI220">
        <f t="shared" si="109"/>
        <v>1</v>
      </c>
      <c r="AJ220">
        <f t="shared" si="110"/>
        <v>0</v>
      </c>
      <c r="AK220">
        <f t="shared" si="111"/>
        <v>67858.281496343145</v>
      </c>
      <c r="AL220">
        <f t="shared" si="112"/>
        <v>1200.0003225806499</v>
      </c>
      <c r="AM220">
        <f t="shared" si="113"/>
        <v>963.36002699994049</v>
      </c>
      <c r="AN220">
        <f t="shared" si="114"/>
        <v>0.80279980669354756</v>
      </c>
      <c r="AO220">
        <f t="shared" si="115"/>
        <v>0.22320062060967721</v>
      </c>
      <c r="AP220">
        <v>10</v>
      </c>
      <c r="AQ220">
        <v>1</v>
      </c>
      <c r="AR220" t="s">
        <v>237</v>
      </c>
      <c r="AS220">
        <v>1560441450.6612899</v>
      </c>
      <c r="AT220">
        <v>601.54112903225803</v>
      </c>
      <c r="AU220">
        <v>667.56419354838704</v>
      </c>
      <c r="AV220">
        <v>22.218916129032301</v>
      </c>
      <c r="AW220">
        <v>18.964554838709699</v>
      </c>
      <c r="AX220">
        <v>600.02119354838703</v>
      </c>
      <c r="AY220">
        <v>99.409629032258096</v>
      </c>
      <c r="AZ220">
        <v>9.9864022580645195E-2</v>
      </c>
      <c r="BA220">
        <v>23.427209677419398</v>
      </c>
      <c r="BB220">
        <v>23.827435483871</v>
      </c>
      <c r="BC220">
        <v>23.828164516129</v>
      </c>
      <c r="BD220">
        <v>0</v>
      </c>
      <c r="BE220">
        <v>0</v>
      </c>
      <c r="BF220">
        <v>12998.848387096799</v>
      </c>
      <c r="BG220">
        <v>1039.89032258065</v>
      </c>
      <c r="BH220">
        <v>18.315358064516101</v>
      </c>
      <c r="BI220">
        <v>1200.0003225806499</v>
      </c>
      <c r="BJ220">
        <v>0.32999758064516099</v>
      </c>
      <c r="BK220">
        <v>0.33001277419354802</v>
      </c>
      <c r="BL220">
        <v>0.33000651612903198</v>
      </c>
      <c r="BM220">
        <v>9.9829706451612897E-3</v>
      </c>
      <c r="BN220">
        <v>25.680119354838698</v>
      </c>
      <c r="BO220">
        <v>17743.054838709701</v>
      </c>
      <c r="BP220">
        <v>1560439127</v>
      </c>
      <c r="BQ220" t="s">
        <v>238</v>
      </c>
      <c r="BR220">
        <v>2</v>
      </c>
      <c r="BS220">
        <v>-0.51400000000000001</v>
      </c>
      <c r="BT220">
        <v>2.4E-2</v>
      </c>
      <c r="BU220">
        <v>400</v>
      </c>
      <c r="BV220">
        <v>19</v>
      </c>
      <c r="BW220">
        <v>0.04</v>
      </c>
      <c r="BX220">
        <v>0.04</v>
      </c>
      <c r="BY220">
        <v>38.362257856638003</v>
      </c>
      <c r="BZ220">
        <v>2.6097505835392001</v>
      </c>
      <c r="CA220">
        <v>0.28105427374996</v>
      </c>
      <c r="CB220">
        <v>0</v>
      </c>
      <c r="CC220">
        <v>-65.967192682926793</v>
      </c>
      <c r="CD220">
        <v>-4.8605895470383498</v>
      </c>
      <c r="CE220">
        <v>0.51501492395626802</v>
      </c>
      <c r="CF220">
        <v>0</v>
      </c>
      <c r="CG220">
        <v>3.2536209756097598</v>
      </c>
      <c r="CH220">
        <v>6.0925296167251501E-2</v>
      </c>
      <c r="CI220">
        <v>6.0745092363762099E-3</v>
      </c>
      <c r="CJ220">
        <v>1</v>
      </c>
      <c r="CK220">
        <v>1</v>
      </c>
      <c r="CL220">
        <v>3</v>
      </c>
      <c r="CM220" t="s">
        <v>255</v>
      </c>
      <c r="CN220">
        <v>1.8608100000000001</v>
      </c>
      <c r="CO220">
        <v>1.8577600000000001</v>
      </c>
      <c r="CP220">
        <v>1.8605100000000001</v>
      </c>
      <c r="CQ220">
        <v>1.8533299999999999</v>
      </c>
      <c r="CR220">
        <v>1.8519300000000001</v>
      </c>
      <c r="CS220">
        <v>1.85273</v>
      </c>
      <c r="CT220">
        <v>1.85643</v>
      </c>
      <c r="CU220">
        <v>1.86267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-0.51400000000000001</v>
      </c>
      <c r="DJ220">
        <v>2.4E-2</v>
      </c>
      <c r="DK220">
        <v>3</v>
      </c>
      <c r="DL220">
        <v>616.899</v>
      </c>
      <c r="DM220">
        <v>288.56799999999998</v>
      </c>
      <c r="DN220">
        <v>22.9998</v>
      </c>
      <c r="DO220">
        <v>24.535499999999999</v>
      </c>
      <c r="DP220">
        <v>29.9999</v>
      </c>
      <c r="DQ220">
        <v>24.624400000000001</v>
      </c>
      <c r="DR220">
        <v>24.636199999999999</v>
      </c>
      <c r="DS220">
        <v>29.768799999999999</v>
      </c>
      <c r="DT220">
        <v>28.066600000000001</v>
      </c>
      <c r="DU220">
        <v>91.061199999999999</v>
      </c>
      <c r="DV220">
        <v>23</v>
      </c>
      <c r="DW220">
        <v>695</v>
      </c>
      <c r="DX220">
        <v>19</v>
      </c>
      <c r="DY220">
        <v>101.146</v>
      </c>
      <c r="DZ220">
        <v>105.12</v>
      </c>
    </row>
    <row r="221" spans="1:130" x14ac:dyDescent="0.25">
      <c r="A221">
        <v>205</v>
      </c>
      <c r="B221">
        <v>1560441463</v>
      </c>
      <c r="C221">
        <v>408</v>
      </c>
      <c r="D221" t="s">
        <v>652</v>
      </c>
      <c r="E221" t="s">
        <v>653</v>
      </c>
      <c r="G221">
        <v>1560441452.6612899</v>
      </c>
      <c r="H221">
        <f t="shared" si="87"/>
        <v>1.9984819025594138E-3</v>
      </c>
      <c r="I221">
        <f t="shared" si="88"/>
        <v>38.51159878736572</v>
      </c>
      <c r="J221">
        <f t="shared" si="89"/>
        <v>604.70506451612903</v>
      </c>
      <c r="K221">
        <f t="shared" si="90"/>
        <v>360.50359289405606</v>
      </c>
      <c r="L221">
        <f t="shared" si="91"/>
        <v>35.873728286383269</v>
      </c>
      <c r="M221">
        <f t="shared" si="92"/>
        <v>60.174227401463291</v>
      </c>
      <c r="N221">
        <f t="shared" si="93"/>
        <v>0.26855869358204776</v>
      </c>
      <c r="O221">
        <f t="shared" si="94"/>
        <v>3</v>
      </c>
      <c r="P221">
        <f t="shared" si="95"/>
        <v>0.25705305481817387</v>
      </c>
      <c r="Q221">
        <f t="shared" si="96"/>
        <v>0.16165371380510346</v>
      </c>
      <c r="R221">
        <f t="shared" si="97"/>
        <v>215.02241790566168</v>
      </c>
      <c r="S221">
        <f t="shared" si="98"/>
        <v>24.162749030419636</v>
      </c>
      <c r="T221">
        <f t="shared" si="99"/>
        <v>23.830449999999999</v>
      </c>
      <c r="U221">
        <f t="shared" si="100"/>
        <v>2.9646065629812992</v>
      </c>
      <c r="V221">
        <f t="shared" si="101"/>
        <v>76.407501172876522</v>
      </c>
      <c r="W221">
        <f t="shared" si="102"/>
        <v>2.2110762562128206</v>
      </c>
      <c r="X221">
        <f t="shared" si="103"/>
        <v>2.8937947482540083</v>
      </c>
      <c r="Y221">
        <f t="shared" si="104"/>
        <v>0.75353030676847865</v>
      </c>
      <c r="Z221">
        <f t="shared" si="105"/>
        <v>-88.13305190287015</v>
      </c>
      <c r="AA221">
        <f t="shared" si="106"/>
        <v>-64.91013495483206</v>
      </c>
      <c r="AB221">
        <f t="shared" si="107"/>
        <v>-4.5138479570489025</v>
      </c>
      <c r="AC221">
        <f t="shared" si="108"/>
        <v>57.465383090910564</v>
      </c>
      <c r="AD221">
        <v>0</v>
      </c>
      <c r="AE221">
        <v>0</v>
      </c>
      <c r="AF221">
        <v>3</v>
      </c>
      <c r="AG221">
        <v>8</v>
      </c>
      <c r="AH221">
        <v>1</v>
      </c>
      <c r="AI221">
        <f t="shared" si="109"/>
        <v>1</v>
      </c>
      <c r="AJ221">
        <f t="shared" si="110"/>
        <v>0</v>
      </c>
      <c r="AK221">
        <f t="shared" si="111"/>
        <v>67853.10154238563</v>
      </c>
      <c r="AL221">
        <f t="shared" si="112"/>
        <v>1199.9996774193601</v>
      </c>
      <c r="AM221">
        <f t="shared" si="113"/>
        <v>963.35947016136686</v>
      </c>
      <c r="AN221">
        <f t="shared" si="114"/>
        <v>0.80279977427419313</v>
      </c>
      <c r="AO221">
        <f t="shared" si="115"/>
        <v>0.2232006063838709</v>
      </c>
      <c r="AP221">
        <v>10</v>
      </c>
      <c r="AQ221">
        <v>1</v>
      </c>
      <c r="AR221" t="s">
        <v>237</v>
      </c>
      <c r="AS221">
        <v>1560441452.6612899</v>
      </c>
      <c r="AT221">
        <v>604.70506451612903</v>
      </c>
      <c r="AU221">
        <v>670.90232258064498</v>
      </c>
      <c r="AV221">
        <v>22.219629032258101</v>
      </c>
      <c r="AW221">
        <v>18.9629774193548</v>
      </c>
      <c r="AX221">
        <v>600.02622580645198</v>
      </c>
      <c r="AY221">
        <v>99.410138709677398</v>
      </c>
      <c r="AZ221">
        <v>9.9904999999999994E-2</v>
      </c>
      <c r="BA221">
        <v>23.429116129032298</v>
      </c>
      <c r="BB221">
        <v>23.829454838709701</v>
      </c>
      <c r="BC221">
        <v>23.831445161290301</v>
      </c>
      <c r="BD221">
        <v>0</v>
      </c>
      <c r="BE221">
        <v>0</v>
      </c>
      <c r="BF221">
        <v>12997.7612903226</v>
      </c>
      <c r="BG221">
        <v>1039.8941935483899</v>
      </c>
      <c r="BH221">
        <v>18.327761290322599</v>
      </c>
      <c r="BI221">
        <v>1199.9996774193601</v>
      </c>
      <c r="BJ221">
        <v>0.32999764516128999</v>
      </c>
      <c r="BK221">
        <v>0.33001277419354802</v>
      </c>
      <c r="BL221">
        <v>0.33000641935483899</v>
      </c>
      <c r="BM221">
        <v>9.9829674193548396E-3</v>
      </c>
      <c r="BN221">
        <v>25.676093548387101</v>
      </c>
      <c r="BO221">
        <v>17743.048387096798</v>
      </c>
      <c r="BP221">
        <v>1560439127</v>
      </c>
      <c r="BQ221" t="s">
        <v>238</v>
      </c>
      <c r="BR221">
        <v>2</v>
      </c>
      <c r="BS221">
        <v>-0.51400000000000001</v>
      </c>
      <c r="BT221">
        <v>2.4E-2</v>
      </c>
      <c r="BU221">
        <v>400</v>
      </c>
      <c r="BV221">
        <v>19</v>
      </c>
      <c r="BW221">
        <v>0.04</v>
      </c>
      <c r="BX221">
        <v>0.04</v>
      </c>
      <c r="BY221">
        <v>38.455040823295803</v>
      </c>
      <c r="BZ221">
        <v>2.93963716308031</v>
      </c>
      <c r="CA221">
        <v>0.31080110475657102</v>
      </c>
      <c r="CB221">
        <v>0</v>
      </c>
      <c r="CC221">
        <v>-66.138860975609802</v>
      </c>
      <c r="CD221">
        <v>-5.3516069686414802</v>
      </c>
      <c r="CE221">
        <v>0.560337987236732</v>
      </c>
      <c r="CF221">
        <v>0</v>
      </c>
      <c r="CG221">
        <v>3.2558848780487799</v>
      </c>
      <c r="CH221">
        <v>6.3646411149825804E-2</v>
      </c>
      <c r="CI221">
        <v>6.3627015745350698E-3</v>
      </c>
      <c r="CJ221">
        <v>1</v>
      </c>
      <c r="CK221">
        <v>1</v>
      </c>
      <c r="CL221">
        <v>3</v>
      </c>
      <c r="CM221" t="s">
        <v>255</v>
      </c>
      <c r="CN221">
        <v>1.8608100000000001</v>
      </c>
      <c r="CO221">
        <v>1.8577600000000001</v>
      </c>
      <c r="CP221">
        <v>1.8605100000000001</v>
      </c>
      <c r="CQ221">
        <v>1.8533299999999999</v>
      </c>
      <c r="CR221">
        <v>1.8519300000000001</v>
      </c>
      <c r="CS221">
        <v>1.8527199999999999</v>
      </c>
      <c r="CT221">
        <v>1.85642</v>
      </c>
      <c r="CU221">
        <v>1.86269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-0.51400000000000001</v>
      </c>
      <c r="DJ221">
        <v>2.4E-2</v>
      </c>
      <c r="DK221">
        <v>3</v>
      </c>
      <c r="DL221">
        <v>617.38900000000001</v>
      </c>
      <c r="DM221">
        <v>288.40100000000001</v>
      </c>
      <c r="DN221">
        <v>22.9999</v>
      </c>
      <c r="DO221">
        <v>24.534700000000001</v>
      </c>
      <c r="DP221">
        <v>29.9999</v>
      </c>
      <c r="DQ221">
        <v>24.624400000000001</v>
      </c>
      <c r="DR221">
        <v>24.636199999999999</v>
      </c>
      <c r="DS221">
        <v>29.892499999999998</v>
      </c>
      <c r="DT221">
        <v>28.066600000000001</v>
      </c>
      <c r="DU221">
        <v>91.061199999999999</v>
      </c>
      <c r="DV221">
        <v>23</v>
      </c>
      <c r="DW221">
        <v>700</v>
      </c>
      <c r="DX221">
        <v>19</v>
      </c>
      <c r="DY221">
        <v>101.146</v>
      </c>
      <c r="DZ221">
        <v>105.119</v>
      </c>
    </row>
    <row r="222" spans="1:130" x14ac:dyDescent="0.25">
      <c r="A222">
        <v>206</v>
      </c>
      <c r="B222">
        <v>1560441465</v>
      </c>
      <c r="C222">
        <v>410</v>
      </c>
      <c r="D222" t="s">
        <v>654</v>
      </c>
      <c r="E222" t="s">
        <v>655</v>
      </c>
      <c r="G222">
        <v>1560441454.6612899</v>
      </c>
      <c r="H222">
        <f t="shared" si="87"/>
        <v>1.9999235575007216E-3</v>
      </c>
      <c r="I222">
        <f t="shared" si="88"/>
        <v>38.610051665261267</v>
      </c>
      <c r="J222">
        <f t="shared" si="89"/>
        <v>607.87351612903205</v>
      </c>
      <c r="K222">
        <f t="shared" si="90"/>
        <v>363.11905037715087</v>
      </c>
      <c r="L222">
        <f t="shared" si="91"/>
        <v>36.13419209822284</v>
      </c>
      <c r="M222">
        <f t="shared" si="92"/>
        <v>60.489854168804428</v>
      </c>
      <c r="N222">
        <f t="shared" si="93"/>
        <v>0.26866821002964875</v>
      </c>
      <c r="O222">
        <f t="shared" si="94"/>
        <v>3</v>
      </c>
      <c r="P222">
        <f t="shared" si="95"/>
        <v>0.25715338667928445</v>
      </c>
      <c r="Q222">
        <f t="shared" si="96"/>
        <v>0.1617172009410576</v>
      </c>
      <c r="R222">
        <f t="shared" si="97"/>
        <v>215.02251263109855</v>
      </c>
      <c r="S222">
        <f t="shared" si="98"/>
        <v>24.164477761134361</v>
      </c>
      <c r="T222">
        <f t="shared" si="99"/>
        <v>23.832324193548402</v>
      </c>
      <c r="U222">
        <f t="shared" si="100"/>
        <v>2.9649407704325563</v>
      </c>
      <c r="V222">
        <f t="shared" si="101"/>
        <v>76.400676262667716</v>
      </c>
      <c r="W222">
        <f t="shared" si="102"/>
        <v>2.2111584436710219</v>
      </c>
      <c r="X222">
        <f t="shared" si="103"/>
        <v>2.8941608266254031</v>
      </c>
      <c r="Y222">
        <f t="shared" si="104"/>
        <v>0.75378232676153445</v>
      </c>
      <c r="Z222">
        <f t="shared" si="105"/>
        <v>-88.19662888578182</v>
      </c>
      <c r="AA222">
        <f t="shared" si="106"/>
        <v>-64.874135651616612</v>
      </c>
      <c r="AB222">
        <f t="shared" si="107"/>
        <v>-4.5114351550696909</v>
      </c>
      <c r="AC222">
        <f t="shared" si="108"/>
        <v>57.440312938630413</v>
      </c>
      <c r="AD222">
        <v>0</v>
      </c>
      <c r="AE222">
        <v>0</v>
      </c>
      <c r="AF222">
        <v>3</v>
      </c>
      <c r="AG222">
        <v>8</v>
      </c>
      <c r="AH222">
        <v>1</v>
      </c>
      <c r="AI222">
        <f t="shared" si="109"/>
        <v>1</v>
      </c>
      <c r="AJ222">
        <f t="shared" si="110"/>
        <v>0</v>
      </c>
      <c r="AK222">
        <f t="shared" si="111"/>
        <v>67853.543892306188</v>
      </c>
      <c r="AL222">
        <f t="shared" si="112"/>
        <v>1200.0003225806499</v>
      </c>
      <c r="AM222">
        <f t="shared" si="113"/>
        <v>963.36000841929194</v>
      </c>
      <c r="AN222">
        <f t="shared" si="114"/>
        <v>0.80279979120967793</v>
      </c>
      <c r="AO222">
        <f t="shared" si="115"/>
        <v>0.2232005800032259</v>
      </c>
      <c r="AP222">
        <v>10</v>
      </c>
      <c r="AQ222">
        <v>1</v>
      </c>
      <c r="AR222" t="s">
        <v>237</v>
      </c>
      <c r="AS222">
        <v>1560441454.6612899</v>
      </c>
      <c r="AT222">
        <v>607.87351612903205</v>
      </c>
      <c r="AU222">
        <v>674.24716129032197</v>
      </c>
      <c r="AV222">
        <v>22.220332258064499</v>
      </c>
      <c r="AW222">
        <v>18.9613193548387</v>
      </c>
      <c r="AX222">
        <v>600.02358064516102</v>
      </c>
      <c r="AY222">
        <v>99.410670967741893</v>
      </c>
      <c r="AZ222">
        <v>9.9922212903225796E-2</v>
      </c>
      <c r="BA222">
        <v>23.431212903225799</v>
      </c>
      <c r="BB222">
        <v>23.830806451612901</v>
      </c>
      <c r="BC222">
        <v>23.8338419354839</v>
      </c>
      <c r="BD222">
        <v>0</v>
      </c>
      <c r="BE222">
        <v>0</v>
      </c>
      <c r="BF222">
        <v>12997.8806451613</v>
      </c>
      <c r="BG222">
        <v>1039.8987096774199</v>
      </c>
      <c r="BH222">
        <v>18.307696774193602</v>
      </c>
      <c r="BI222">
        <v>1200.0003225806499</v>
      </c>
      <c r="BJ222">
        <v>0.32999803225806501</v>
      </c>
      <c r="BK222">
        <v>0.33001258064516098</v>
      </c>
      <c r="BL222">
        <v>0.330006225806452</v>
      </c>
      <c r="BM222">
        <v>9.9829616129032302E-3</v>
      </c>
      <c r="BN222">
        <v>25.678777419354802</v>
      </c>
      <c r="BO222">
        <v>17743.067741935502</v>
      </c>
      <c r="BP222">
        <v>1560439127</v>
      </c>
      <c r="BQ222" t="s">
        <v>238</v>
      </c>
      <c r="BR222">
        <v>2</v>
      </c>
      <c r="BS222">
        <v>-0.51400000000000001</v>
      </c>
      <c r="BT222">
        <v>2.4E-2</v>
      </c>
      <c r="BU222">
        <v>400</v>
      </c>
      <c r="BV222">
        <v>19</v>
      </c>
      <c r="BW222">
        <v>0.04</v>
      </c>
      <c r="BX222">
        <v>0.04</v>
      </c>
      <c r="BY222">
        <v>38.552168511251502</v>
      </c>
      <c r="BZ222">
        <v>3.1854711341949602</v>
      </c>
      <c r="CA222">
        <v>0.33204758981124299</v>
      </c>
      <c r="CB222">
        <v>0</v>
      </c>
      <c r="CC222">
        <v>-66.312068292682895</v>
      </c>
      <c r="CD222">
        <v>-5.8209972125435403</v>
      </c>
      <c r="CE222">
        <v>0.60114065779820702</v>
      </c>
      <c r="CF222">
        <v>0</v>
      </c>
      <c r="CG222">
        <v>3.25820975609756</v>
      </c>
      <c r="CH222">
        <v>6.6290174216028994E-2</v>
      </c>
      <c r="CI222">
        <v>6.6385935506517802E-3</v>
      </c>
      <c r="CJ222">
        <v>1</v>
      </c>
      <c r="CK222">
        <v>1</v>
      </c>
      <c r="CL222">
        <v>3</v>
      </c>
      <c r="CM222" t="s">
        <v>255</v>
      </c>
      <c r="CN222">
        <v>1.8608100000000001</v>
      </c>
      <c r="CO222">
        <v>1.8577600000000001</v>
      </c>
      <c r="CP222">
        <v>1.8605</v>
      </c>
      <c r="CQ222">
        <v>1.8533299999999999</v>
      </c>
      <c r="CR222">
        <v>1.8519300000000001</v>
      </c>
      <c r="CS222">
        <v>1.85273</v>
      </c>
      <c r="CT222">
        <v>1.85643</v>
      </c>
      <c r="CU222">
        <v>1.8626799999999999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-0.51400000000000001</v>
      </c>
      <c r="DJ222">
        <v>2.4E-2</v>
      </c>
      <c r="DK222">
        <v>3</v>
      </c>
      <c r="DL222">
        <v>617.75199999999995</v>
      </c>
      <c r="DM222">
        <v>288.25700000000001</v>
      </c>
      <c r="DN222">
        <v>23.0001</v>
      </c>
      <c r="DO222">
        <v>24.5337</v>
      </c>
      <c r="DP222">
        <v>30</v>
      </c>
      <c r="DQ222">
        <v>24.6236</v>
      </c>
      <c r="DR222">
        <v>24.636199999999999</v>
      </c>
      <c r="DS222">
        <v>29.979399999999998</v>
      </c>
      <c r="DT222">
        <v>28.066600000000001</v>
      </c>
      <c r="DU222">
        <v>91.061199999999999</v>
      </c>
      <c r="DV222">
        <v>23</v>
      </c>
      <c r="DW222">
        <v>700</v>
      </c>
      <c r="DX222">
        <v>19</v>
      </c>
      <c r="DY222">
        <v>101.14700000000001</v>
      </c>
      <c r="DZ222">
        <v>105.119</v>
      </c>
    </row>
    <row r="223" spans="1:130" x14ac:dyDescent="0.25">
      <c r="A223">
        <v>207</v>
      </c>
      <c r="B223">
        <v>1560441467</v>
      </c>
      <c r="C223">
        <v>412</v>
      </c>
      <c r="D223" t="s">
        <v>656</v>
      </c>
      <c r="E223" t="s">
        <v>657</v>
      </c>
      <c r="G223">
        <v>1560441456.6612899</v>
      </c>
      <c r="H223">
        <f t="shared" si="87"/>
        <v>2.001369784441051E-3</v>
      </c>
      <c r="I223">
        <f t="shared" si="88"/>
        <v>38.702700159779184</v>
      </c>
      <c r="J223">
        <f t="shared" si="89"/>
        <v>611.045677419355</v>
      </c>
      <c r="K223">
        <f t="shared" si="90"/>
        <v>365.80095763367586</v>
      </c>
      <c r="L223">
        <f t="shared" si="91"/>
        <v>36.401260926194233</v>
      </c>
      <c r="M223">
        <f t="shared" si="92"/>
        <v>60.805836281707329</v>
      </c>
      <c r="N223">
        <f t="shared" si="93"/>
        <v>0.26880837301497235</v>
      </c>
      <c r="O223">
        <f t="shared" si="94"/>
        <v>3</v>
      </c>
      <c r="P223">
        <f t="shared" si="95"/>
        <v>0.25728178979478628</v>
      </c>
      <c r="Q223">
        <f t="shared" si="96"/>
        <v>0.16179845121301692</v>
      </c>
      <c r="R223">
        <f t="shared" si="97"/>
        <v>215.02269690152988</v>
      </c>
      <c r="S223">
        <f t="shared" si="98"/>
        <v>24.166151032526702</v>
      </c>
      <c r="T223">
        <f t="shared" si="99"/>
        <v>23.833753225806447</v>
      </c>
      <c r="U223">
        <f t="shared" si="100"/>
        <v>2.9651956185598518</v>
      </c>
      <c r="V223">
        <f t="shared" si="101"/>
        <v>76.394149587373832</v>
      </c>
      <c r="W223">
        <f t="shared" si="102"/>
        <v>2.2112419291399834</v>
      </c>
      <c r="X223">
        <f t="shared" si="103"/>
        <v>2.8945173695675903</v>
      </c>
      <c r="Y223">
        <f t="shared" si="104"/>
        <v>0.7539536894198684</v>
      </c>
      <c r="Z223">
        <f t="shared" si="105"/>
        <v>-88.260407493850352</v>
      </c>
      <c r="AA223">
        <f t="shared" si="106"/>
        <v>-64.775007135479399</v>
      </c>
      <c r="AB223">
        <f t="shared" si="107"/>
        <v>-4.5046206813784027</v>
      </c>
      <c r="AC223">
        <f t="shared" si="108"/>
        <v>57.482661590821721</v>
      </c>
      <c r="AD223">
        <v>0</v>
      </c>
      <c r="AE223">
        <v>0</v>
      </c>
      <c r="AF223">
        <v>3</v>
      </c>
      <c r="AG223">
        <v>8</v>
      </c>
      <c r="AH223">
        <v>1</v>
      </c>
      <c r="AI223">
        <f t="shared" si="109"/>
        <v>1</v>
      </c>
      <c r="AJ223">
        <f t="shared" si="110"/>
        <v>0</v>
      </c>
      <c r="AK223">
        <f t="shared" si="111"/>
        <v>67856.825595982737</v>
      </c>
      <c r="AL223">
        <f t="shared" si="112"/>
        <v>1200.00129032258</v>
      </c>
      <c r="AM223">
        <f t="shared" si="113"/>
        <v>963.36085141915589</v>
      </c>
      <c r="AN223">
        <f t="shared" si="114"/>
        <v>0.80279984629032253</v>
      </c>
      <c r="AO223">
        <f t="shared" si="115"/>
        <v>0.22320057596774195</v>
      </c>
      <c r="AP223">
        <v>10</v>
      </c>
      <c r="AQ223">
        <v>1</v>
      </c>
      <c r="AR223" t="s">
        <v>237</v>
      </c>
      <c r="AS223">
        <v>1560441456.6612899</v>
      </c>
      <c r="AT223">
        <v>611.045677419355</v>
      </c>
      <c r="AU223">
        <v>677.58512903225801</v>
      </c>
      <c r="AV223">
        <v>22.221054838709701</v>
      </c>
      <c r="AW223">
        <v>18.9597193548387</v>
      </c>
      <c r="AX223">
        <v>600.02941935483898</v>
      </c>
      <c r="AY223">
        <v>99.411161290322596</v>
      </c>
      <c r="AZ223">
        <v>9.9953064516128995E-2</v>
      </c>
      <c r="BA223">
        <v>23.433254838709701</v>
      </c>
      <c r="BB223">
        <v>23.831732258064498</v>
      </c>
      <c r="BC223">
        <v>23.835774193548399</v>
      </c>
      <c r="BD223">
        <v>0</v>
      </c>
      <c r="BE223">
        <v>0</v>
      </c>
      <c r="BF223">
        <v>12998.609677419399</v>
      </c>
      <c r="BG223">
        <v>1039.9051612903199</v>
      </c>
      <c r="BH223">
        <v>18.240638709677398</v>
      </c>
      <c r="BI223">
        <v>1200.00129032258</v>
      </c>
      <c r="BJ223">
        <v>0.329998193548387</v>
      </c>
      <c r="BK223">
        <v>0.33001216129032301</v>
      </c>
      <c r="BL223">
        <v>0.33000645161290298</v>
      </c>
      <c r="BM223">
        <v>9.9829838709677397E-3</v>
      </c>
      <c r="BN223">
        <v>25.680119354838698</v>
      </c>
      <c r="BO223">
        <v>17743.087096774201</v>
      </c>
      <c r="BP223">
        <v>1560439127</v>
      </c>
      <c r="BQ223" t="s">
        <v>238</v>
      </c>
      <c r="BR223">
        <v>2</v>
      </c>
      <c r="BS223">
        <v>-0.51400000000000001</v>
      </c>
      <c r="BT223">
        <v>2.4E-2</v>
      </c>
      <c r="BU223">
        <v>400</v>
      </c>
      <c r="BV223">
        <v>19</v>
      </c>
      <c r="BW223">
        <v>0.04</v>
      </c>
      <c r="BX223">
        <v>0.04</v>
      </c>
      <c r="BY223">
        <v>38.648389728163302</v>
      </c>
      <c r="BZ223">
        <v>3.4236222409165502</v>
      </c>
      <c r="CA223">
        <v>0.35261178409371502</v>
      </c>
      <c r="CB223">
        <v>0</v>
      </c>
      <c r="CC223">
        <v>-66.482653658536606</v>
      </c>
      <c r="CD223">
        <v>-6.12779581881545</v>
      </c>
      <c r="CE223">
        <v>0.62605675893919099</v>
      </c>
      <c r="CF223">
        <v>0</v>
      </c>
      <c r="CG223">
        <v>3.2605787804877999</v>
      </c>
      <c r="CH223">
        <v>6.8175679442507395E-2</v>
      </c>
      <c r="CI223">
        <v>6.8325245111683901E-3</v>
      </c>
      <c r="CJ223">
        <v>1</v>
      </c>
      <c r="CK223">
        <v>1</v>
      </c>
      <c r="CL223">
        <v>3</v>
      </c>
      <c r="CM223" t="s">
        <v>255</v>
      </c>
      <c r="CN223">
        <v>1.8608100000000001</v>
      </c>
      <c r="CO223">
        <v>1.8577600000000001</v>
      </c>
      <c r="CP223">
        <v>1.8605</v>
      </c>
      <c r="CQ223">
        <v>1.8533299999999999</v>
      </c>
      <c r="CR223">
        <v>1.8519300000000001</v>
      </c>
      <c r="CS223">
        <v>1.85273</v>
      </c>
      <c r="CT223">
        <v>1.8564400000000001</v>
      </c>
      <c r="CU223">
        <v>1.86266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-0.51400000000000001</v>
      </c>
      <c r="DJ223">
        <v>2.4E-2</v>
      </c>
      <c r="DK223">
        <v>3</v>
      </c>
      <c r="DL223">
        <v>617.52499999999998</v>
      </c>
      <c r="DM223">
        <v>288.39800000000002</v>
      </c>
      <c r="DN223">
        <v>23.000299999999999</v>
      </c>
      <c r="DO223">
        <v>24.5335</v>
      </c>
      <c r="DP223">
        <v>30</v>
      </c>
      <c r="DQ223">
        <v>24.622599999999998</v>
      </c>
      <c r="DR223">
        <v>24.635400000000001</v>
      </c>
      <c r="DS223">
        <v>30.114699999999999</v>
      </c>
      <c r="DT223">
        <v>28.066600000000001</v>
      </c>
      <c r="DU223">
        <v>91.061199999999999</v>
      </c>
      <c r="DV223">
        <v>23</v>
      </c>
      <c r="DW223">
        <v>705</v>
      </c>
      <c r="DX223">
        <v>19</v>
      </c>
      <c r="DY223">
        <v>101.14700000000001</v>
      </c>
      <c r="DZ223">
        <v>105.119</v>
      </c>
    </row>
    <row r="224" spans="1:130" x14ac:dyDescent="0.25">
      <c r="A224">
        <v>208</v>
      </c>
      <c r="B224">
        <v>1560441469</v>
      </c>
      <c r="C224">
        <v>414</v>
      </c>
      <c r="D224" t="s">
        <v>658</v>
      </c>
      <c r="E224" t="s">
        <v>659</v>
      </c>
      <c r="G224">
        <v>1560441458.6612899</v>
      </c>
      <c r="H224">
        <f t="shared" si="87"/>
        <v>2.0027123899439758E-3</v>
      </c>
      <c r="I224">
        <f t="shared" si="88"/>
        <v>38.797073657852536</v>
      </c>
      <c r="J224">
        <f t="shared" si="89"/>
        <v>614.21490322580598</v>
      </c>
      <c r="K224">
        <f t="shared" si="90"/>
        <v>368.43779192957157</v>
      </c>
      <c r="L224">
        <f t="shared" si="91"/>
        <v>36.663878946513009</v>
      </c>
      <c r="M224">
        <f t="shared" si="92"/>
        <v>61.121582400862536</v>
      </c>
      <c r="N224">
        <f t="shared" si="93"/>
        <v>0.26891157537769633</v>
      </c>
      <c r="O224">
        <f t="shared" si="94"/>
        <v>3</v>
      </c>
      <c r="P224">
        <f t="shared" si="95"/>
        <v>0.25737632966516488</v>
      </c>
      <c r="Q224">
        <f t="shared" si="96"/>
        <v>0.16185827399405109</v>
      </c>
      <c r="R224">
        <f t="shared" si="97"/>
        <v>215.02272413712137</v>
      </c>
      <c r="S224">
        <f t="shared" si="98"/>
        <v>24.167646689384608</v>
      </c>
      <c r="T224">
        <f t="shared" si="99"/>
        <v>23.835503225806448</v>
      </c>
      <c r="U224">
        <f t="shared" si="100"/>
        <v>2.965507732932851</v>
      </c>
      <c r="V224">
        <f t="shared" si="101"/>
        <v>76.388448632477775</v>
      </c>
      <c r="W224">
        <f t="shared" si="102"/>
        <v>2.2113221900593896</v>
      </c>
      <c r="X224">
        <f t="shared" si="103"/>
        <v>2.8948384600642489</v>
      </c>
      <c r="Y224">
        <f t="shared" si="104"/>
        <v>0.7541855428734614</v>
      </c>
      <c r="Z224">
        <f t="shared" si="105"/>
        <v>-88.319616396529327</v>
      </c>
      <c r="AA224">
        <f t="shared" si="106"/>
        <v>-64.760659587095532</v>
      </c>
      <c r="AB224">
        <f t="shared" si="107"/>
        <v>-4.5037046436039532</v>
      </c>
      <c r="AC224">
        <f t="shared" si="108"/>
        <v>57.438743509892561</v>
      </c>
      <c r="AD224">
        <v>0</v>
      </c>
      <c r="AE224">
        <v>0</v>
      </c>
      <c r="AF224">
        <v>3</v>
      </c>
      <c r="AG224">
        <v>8</v>
      </c>
      <c r="AH224">
        <v>1</v>
      </c>
      <c r="AI224">
        <f t="shared" si="109"/>
        <v>1</v>
      </c>
      <c r="AJ224">
        <f t="shared" si="110"/>
        <v>0</v>
      </c>
      <c r="AK224">
        <f t="shared" si="111"/>
        <v>67852.883933921054</v>
      </c>
      <c r="AL224">
        <f t="shared" si="112"/>
        <v>1200.00129032258</v>
      </c>
      <c r="AM224">
        <f t="shared" si="113"/>
        <v>963.36103954839029</v>
      </c>
      <c r="AN224">
        <f t="shared" si="114"/>
        <v>0.80280000306451593</v>
      </c>
      <c r="AO224">
        <f t="shared" si="115"/>
        <v>0.22320056065161292</v>
      </c>
      <c r="AP224">
        <v>10</v>
      </c>
      <c r="AQ224">
        <v>1</v>
      </c>
      <c r="AR224" t="s">
        <v>237</v>
      </c>
      <c r="AS224">
        <v>1560441458.6612899</v>
      </c>
      <c r="AT224">
        <v>614.21490322580598</v>
      </c>
      <c r="AU224">
        <v>680.92216129032295</v>
      </c>
      <c r="AV224">
        <v>22.221725806451602</v>
      </c>
      <c r="AW224">
        <v>18.958274193548402</v>
      </c>
      <c r="AX224">
        <v>600.04219354838699</v>
      </c>
      <c r="AY224">
        <v>99.411758064516107</v>
      </c>
      <c r="AZ224">
        <v>9.9963451612903195E-2</v>
      </c>
      <c r="BA224">
        <v>23.435093548387101</v>
      </c>
      <c r="BB224">
        <v>23.8333451612903</v>
      </c>
      <c r="BC224">
        <v>23.8376612903226</v>
      </c>
      <c r="BD224">
        <v>0</v>
      </c>
      <c r="BE224">
        <v>0</v>
      </c>
      <c r="BF224">
        <v>12997.770967741901</v>
      </c>
      <c r="BG224">
        <v>1039.91129032258</v>
      </c>
      <c r="BH224">
        <v>18.1744290322581</v>
      </c>
      <c r="BI224">
        <v>1200.00129032258</v>
      </c>
      <c r="BJ224">
        <v>0.329998806451613</v>
      </c>
      <c r="BK224">
        <v>0.33001129032258097</v>
      </c>
      <c r="BL224">
        <v>0.33000670967741902</v>
      </c>
      <c r="BM224">
        <v>9.9830200000000004E-3</v>
      </c>
      <c r="BN224">
        <v>25.676093548387101</v>
      </c>
      <c r="BO224">
        <v>17743.0903225806</v>
      </c>
      <c r="BP224">
        <v>1560439127</v>
      </c>
      <c r="BQ224" t="s">
        <v>238</v>
      </c>
      <c r="BR224">
        <v>2</v>
      </c>
      <c r="BS224">
        <v>-0.51400000000000001</v>
      </c>
      <c r="BT224">
        <v>2.4E-2</v>
      </c>
      <c r="BU224">
        <v>400</v>
      </c>
      <c r="BV224">
        <v>19</v>
      </c>
      <c r="BW224">
        <v>0.04</v>
      </c>
      <c r="BX224">
        <v>0.04</v>
      </c>
      <c r="BY224">
        <v>38.7417195718836</v>
      </c>
      <c r="BZ224">
        <v>3.6311485621976001</v>
      </c>
      <c r="CA224">
        <v>0.36823880464251901</v>
      </c>
      <c r="CB224">
        <v>0</v>
      </c>
      <c r="CC224">
        <v>-66.651297560975607</v>
      </c>
      <c r="CD224">
        <v>-6.3909951219503496</v>
      </c>
      <c r="CE224">
        <v>0.64632805250698</v>
      </c>
      <c r="CF224">
        <v>0</v>
      </c>
      <c r="CG224">
        <v>3.2627739024390201</v>
      </c>
      <c r="CH224">
        <v>6.9292891986060298E-2</v>
      </c>
      <c r="CI224">
        <v>6.9353600423706198E-3</v>
      </c>
      <c r="CJ224">
        <v>1</v>
      </c>
      <c r="CK224">
        <v>1</v>
      </c>
      <c r="CL224">
        <v>3</v>
      </c>
      <c r="CM224" t="s">
        <v>255</v>
      </c>
      <c r="CN224">
        <v>1.8608100000000001</v>
      </c>
      <c r="CO224">
        <v>1.8577600000000001</v>
      </c>
      <c r="CP224">
        <v>1.8605</v>
      </c>
      <c r="CQ224">
        <v>1.8533299999999999</v>
      </c>
      <c r="CR224">
        <v>1.8519099999999999</v>
      </c>
      <c r="CS224">
        <v>1.8527199999999999</v>
      </c>
      <c r="CT224">
        <v>1.8564099999999999</v>
      </c>
      <c r="CU224">
        <v>1.8626499999999999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-0.51400000000000001</v>
      </c>
      <c r="DJ224">
        <v>2.4E-2</v>
      </c>
      <c r="DK224">
        <v>3</v>
      </c>
      <c r="DL224">
        <v>617.50199999999995</v>
      </c>
      <c r="DM224">
        <v>288.48200000000003</v>
      </c>
      <c r="DN224">
        <v>23.000399999999999</v>
      </c>
      <c r="DO224">
        <v>24.5335</v>
      </c>
      <c r="DP224">
        <v>29.9999</v>
      </c>
      <c r="DQ224">
        <v>24.622399999999999</v>
      </c>
      <c r="DR224">
        <v>24.634399999999999</v>
      </c>
      <c r="DS224">
        <v>30.180499999999999</v>
      </c>
      <c r="DT224">
        <v>28.066600000000001</v>
      </c>
      <c r="DU224">
        <v>91.061199999999999</v>
      </c>
      <c r="DV224">
        <v>23</v>
      </c>
      <c r="DW224">
        <v>710</v>
      </c>
      <c r="DX224">
        <v>19</v>
      </c>
      <c r="DY224">
        <v>101.146</v>
      </c>
      <c r="DZ224">
        <v>105.12</v>
      </c>
    </row>
    <row r="225" spans="1:130" x14ac:dyDescent="0.25">
      <c r="A225">
        <v>209</v>
      </c>
      <c r="B225">
        <v>1560441471</v>
      </c>
      <c r="C225">
        <v>416</v>
      </c>
      <c r="D225" t="s">
        <v>660</v>
      </c>
      <c r="E225" t="s">
        <v>661</v>
      </c>
      <c r="G225">
        <v>1560441460.6612899</v>
      </c>
      <c r="H225">
        <f t="shared" si="87"/>
        <v>2.0038086776009586E-3</v>
      </c>
      <c r="I225">
        <f t="shared" si="88"/>
        <v>38.909055843027424</v>
      </c>
      <c r="J225">
        <f t="shared" si="89"/>
        <v>617.38009677419302</v>
      </c>
      <c r="K225">
        <f t="shared" si="90"/>
        <v>370.92540269849019</v>
      </c>
      <c r="L225">
        <f t="shared" si="91"/>
        <v>36.91161503433819</v>
      </c>
      <c r="M225">
        <f t="shared" si="92"/>
        <v>61.436871932212441</v>
      </c>
      <c r="N225">
        <f t="shared" si="93"/>
        <v>0.26897115912293573</v>
      </c>
      <c r="O225">
        <f t="shared" si="94"/>
        <v>3</v>
      </c>
      <c r="P225">
        <f t="shared" si="95"/>
        <v>0.25743091071476515</v>
      </c>
      <c r="Q225">
        <f t="shared" si="96"/>
        <v>0.16189281182347351</v>
      </c>
      <c r="R225">
        <f t="shared" si="97"/>
        <v>215.02276664104454</v>
      </c>
      <c r="S225">
        <f t="shared" si="98"/>
        <v>24.169060147646174</v>
      </c>
      <c r="T225">
        <f t="shared" si="99"/>
        <v>23.837309677419398</v>
      </c>
      <c r="U225">
        <f t="shared" si="100"/>
        <v>2.9658299456434469</v>
      </c>
      <c r="V225">
        <f t="shared" si="101"/>
        <v>76.382955388945945</v>
      </c>
      <c r="W225">
        <f t="shared" si="102"/>
        <v>2.2113890864889023</v>
      </c>
      <c r="X225">
        <f t="shared" si="103"/>
        <v>2.8951342288713429</v>
      </c>
      <c r="Y225">
        <f t="shared" si="104"/>
        <v>0.75444085915454462</v>
      </c>
      <c r="Z225">
        <f t="shared" si="105"/>
        <v>-88.367962682202275</v>
      </c>
      <c r="AA225">
        <f t="shared" si="106"/>
        <v>-64.778920103231783</v>
      </c>
      <c r="AB225">
        <f t="shared" si="107"/>
        <v>-4.5050542828282767</v>
      </c>
      <c r="AC225">
        <f t="shared" si="108"/>
        <v>57.370829572782213</v>
      </c>
      <c r="AD225">
        <v>0</v>
      </c>
      <c r="AE225">
        <v>0</v>
      </c>
      <c r="AF225">
        <v>3</v>
      </c>
      <c r="AG225">
        <v>8</v>
      </c>
      <c r="AH225">
        <v>1</v>
      </c>
      <c r="AI225">
        <f t="shared" si="109"/>
        <v>1</v>
      </c>
      <c r="AJ225">
        <f t="shared" si="110"/>
        <v>0</v>
      </c>
      <c r="AK225">
        <f t="shared" si="111"/>
        <v>67848.3509419521</v>
      </c>
      <c r="AL225">
        <f t="shared" si="112"/>
        <v>1200.00129032258</v>
      </c>
      <c r="AM225">
        <f t="shared" si="113"/>
        <v>963.36134700033392</v>
      </c>
      <c r="AN225">
        <f t="shared" si="114"/>
        <v>0.80280025927419352</v>
      </c>
      <c r="AO225">
        <f t="shared" si="115"/>
        <v>0.22320053353870967</v>
      </c>
      <c r="AP225">
        <v>10</v>
      </c>
      <c r="AQ225">
        <v>1</v>
      </c>
      <c r="AR225" t="s">
        <v>237</v>
      </c>
      <c r="AS225">
        <v>1560441460.6612899</v>
      </c>
      <c r="AT225">
        <v>617.38009677419302</v>
      </c>
      <c r="AU225">
        <v>684.28651612903195</v>
      </c>
      <c r="AV225">
        <v>22.222283870967701</v>
      </c>
      <c r="AW225">
        <v>18.957006451612902</v>
      </c>
      <c r="AX225">
        <v>600.03461290322605</v>
      </c>
      <c r="AY225">
        <v>99.412303225806497</v>
      </c>
      <c r="AZ225">
        <v>9.9929599999999993E-2</v>
      </c>
      <c r="BA225">
        <v>23.4367870967742</v>
      </c>
      <c r="BB225">
        <v>23.835603225806501</v>
      </c>
      <c r="BC225">
        <v>23.839016129032299</v>
      </c>
      <c r="BD225">
        <v>0</v>
      </c>
      <c r="BE225">
        <v>0</v>
      </c>
      <c r="BF225">
        <v>12996.8064516129</v>
      </c>
      <c r="BG225">
        <v>1039.9167741935501</v>
      </c>
      <c r="BH225">
        <v>18.1411451612903</v>
      </c>
      <c r="BI225">
        <v>1200.00129032258</v>
      </c>
      <c r="BJ225">
        <v>0.32999980645161298</v>
      </c>
      <c r="BK225">
        <v>0.33000974193548399</v>
      </c>
      <c r="BL225">
        <v>0.33000725806451597</v>
      </c>
      <c r="BM225">
        <v>9.9830506451612892E-3</v>
      </c>
      <c r="BN225">
        <v>25.678777419354802</v>
      </c>
      <c r="BO225">
        <v>17743.096774193498</v>
      </c>
      <c r="BP225">
        <v>1560439127</v>
      </c>
      <c r="BQ225" t="s">
        <v>238</v>
      </c>
      <c r="BR225">
        <v>2</v>
      </c>
      <c r="BS225">
        <v>-0.51400000000000001</v>
      </c>
      <c r="BT225">
        <v>2.4E-2</v>
      </c>
      <c r="BU225">
        <v>400</v>
      </c>
      <c r="BV225">
        <v>19</v>
      </c>
      <c r="BW225">
        <v>0.04</v>
      </c>
      <c r="BX225">
        <v>0.04</v>
      </c>
      <c r="BY225">
        <v>38.842017119428299</v>
      </c>
      <c r="BZ225">
        <v>3.63891659740638</v>
      </c>
      <c r="CA225">
        <v>0.37001333148686699</v>
      </c>
      <c r="CB225">
        <v>0</v>
      </c>
      <c r="CC225">
        <v>-66.834895121951206</v>
      </c>
      <c r="CD225">
        <v>-6.3776592334509097</v>
      </c>
      <c r="CE225">
        <v>0.64513208212802398</v>
      </c>
      <c r="CF225">
        <v>0</v>
      </c>
      <c r="CG225">
        <v>3.2647221951219501</v>
      </c>
      <c r="CH225">
        <v>6.9209895470382005E-2</v>
      </c>
      <c r="CI225">
        <v>6.9340452108648497E-3</v>
      </c>
      <c r="CJ225">
        <v>1</v>
      </c>
      <c r="CK225">
        <v>1</v>
      </c>
      <c r="CL225">
        <v>3</v>
      </c>
      <c r="CM225" t="s">
        <v>255</v>
      </c>
      <c r="CN225">
        <v>1.8608100000000001</v>
      </c>
      <c r="CO225">
        <v>1.8577600000000001</v>
      </c>
      <c r="CP225">
        <v>1.8605</v>
      </c>
      <c r="CQ225">
        <v>1.8533299999999999</v>
      </c>
      <c r="CR225">
        <v>1.8519099999999999</v>
      </c>
      <c r="CS225">
        <v>1.8527199999999999</v>
      </c>
      <c r="CT225">
        <v>1.8564000000000001</v>
      </c>
      <c r="CU225">
        <v>1.8626400000000001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-0.51400000000000001</v>
      </c>
      <c r="DJ225">
        <v>2.4E-2</v>
      </c>
      <c r="DK225">
        <v>3</v>
      </c>
      <c r="DL225">
        <v>617.50199999999995</v>
      </c>
      <c r="DM225">
        <v>288.50200000000001</v>
      </c>
      <c r="DN225">
        <v>23.000299999999999</v>
      </c>
      <c r="DO225">
        <v>24.5335</v>
      </c>
      <c r="DP225">
        <v>30</v>
      </c>
      <c r="DQ225">
        <v>24.622399999999999</v>
      </c>
      <c r="DR225">
        <v>24.6341</v>
      </c>
      <c r="DS225">
        <v>30.305399999999999</v>
      </c>
      <c r="DT225">
        <v>28.066600000000001</v>
      </c>
      <c r="DU225">
        <v>91.061199999999999</v>
      </c>
      <c r="DV225">
        <v>23</v>
      </c>
      <c r="DW225">
        <v>710</v>
      </c>
      <c r="DX225">
        <v>19</v>
      </c>
      <c r="DY225">
        <v>101.146</v>
      </c>
      <c r="DZ225">
        <v>105.12</v>
      </c>
    </row>
    <row r="226" spans="1:130" x14ac:dyDescent="0.25">
      <c r="A226">
        <v>210</v>
      </c>
      <c r="B226">
        <v>1560441473</v>
      </c>
      <c r="C226">
        <v>418</v>
      </c>
      <c r="D226" t="s">
        <v>662</v>
      </c>
      <c r="E226" t="s">
        <v>663</v>
      </c>
      <c r="G226">
        <v>1560441462.6612899</v>
      </c>
      <c r="H226">
        <f t="shared" si="87"/>
        <v>2.0047015770077968E-3</v>
      </c>
      <c r="I226">
        <f t="shared" si="88"/>
        <v>39.029035848867736</v>
      </c>
      <c r="J226">
        <f t="shared" si="89"/>
        <v>620.549096774193</v>
      </c>
      <c r="K226">
        <f t="shared" si="90"/>
        <v>373.33089113417719</v>
      </c>
      <c r="L226">
        <f t="shared" si="91"/>
        <v>37.151124222907711</v>
      </c>
      <c r="M226">
        <f t="shared" si="92"/>
        <v>61.752448372629985</v>
      </c>
      <c r="N226">
        <f t="shared" si="93"/>
        <v>0.26898791983686154</v>
      </c>
      <c r="O226">
        <f t="shared" si="94"/>
        <v>3</v>
      </c>
      <c r="P226">
        <f t="shared" si="95"/>
        <v>0.25744626399968695</v>
      </c>
      <c r="Q226">
        <f t="shared" si="96"/>
        <v>0.16190252710072767</v>
      </c>
      <c r="R226">
        <f t="shared" si="97"/>
        <v>215.02281805252639</v>
      </c>
      <c r="S226">
        <f t="shared" si="98"/>
        <v>24.170348181923131</v>
      </c>
      <c r="T226">
        <f t="shared" si="99"/>
        <v>23.839209677419401</v>
      </c>
      <c r="U226">
        <f t="shared" si="100"/>
        <v>2.9661688774011803</v>
      </c>
      <c r="V226">
        <f t="shared" si="101"/>
        <v>76.377574805341212</v>
      </c>
      <c r="W226">
        <f t="shared" si="102"/>
        <v>2.2114355637146028</v>
      </c>
      <c r="X226">
        <f t="shared" si="103"/>
        <v>2.8953990347962102</v>
      </c>
      <c r="Y226">
        <f t="shared" si="104"/>
        <v>0.75473331368657748</v>
      </c>
      <c r="Z226">
        <f t="shared" si="105"/>
        <v>-88.407339546043843</v>
      </c>
      <c r="AA226">
        <f t="shared" si="106"/>
        <v>-64.841005858064136</v>
      </c>
      <c r="AB226">
        <f t="shared" si="107"/>
        <v>-4.5094499413076061</v>
      </c>
      <c r="AC226">
        <f t="shared" si="108"/>
        <v>57.265022707110816</v>
      </c>
      <c r="AD226">
        <v>0</v>
      </c>
      <c r="AE226">
        <v>0</v>
      </c>
      <c r="AF226">
        <v>3</v>
      </c>
      <c r="AG226">
        <v>8</v>
      </c>
      <c r="AH226">
        <v>1</v>
      </c>
      <c r="AI226">
        <f t="shared" si="109"/>
        <v>1</v>
      </c>
      <c r="AJ226">
        <f t="shared" si="110"/>
        <v>0</v>
      </c>
      <c r="AK226">
        <f t="shared" si="111"/>
        <v>67851.943592954383</v>
      </c>
      <c r="AL226">
        <f t="shared" si="112"/>
        <v>1200.00129032258</v>
      </c>
      <c r="AM226">
        <f t="shared" si="113"/>
        <v>963.36161448449263</v>
      </c>
      <c r="AN226">
        <f t="shared" si="114"/>
        <v>0.80280048217741939</v>
      </c>
      <c r="AO226">
        <f t="shared" si="115"/>
        <v>0.22320052493225809</v>
      </c>
      <c r="AP226">
        <v>10</v>
      </c>
      <c r="AQ226">
        <v>1</v>
      </c>
      <c r="AR226" t="s">
        <v>237</v>
      </c>
      <c r="AS226">
        <v>1560441462.6612899</v>
      </c>
      <c r="AT226">
        <v>620.549096774193</v>
      </c>
      <c r="AU226">
        <v>687.66819354838697</v>
      </c>
      <c r="AV226">
        <v>22.222670967741902</v>
      </c>
      <c r="AW226">
        <v>18.955880645161301</v>
      </c>
      <c r="AX226">
        <v>600.02374193548405</v>
      </c>
      <c r="AY226">
        <v>99.412674193548398</v>
      </c>
      <c r="AZ226">
        <v>9.9916661290322603E-2</v>
      </c>
      <c r="BA226">
        <v>23.4383032258065</v>
      </c>
      <c r="BB226">
        <v>23.8377032258065</v>
      </c>
      <c r="BC226">
        <v>23.840716129032302</v>
      </c>
      <c r="BD226">
        <v>0</v>
      </c>
      <c r="BE226">
        <v>0</v>
      </c>
      <c r="BF226">
        <v>12997.5935483871</v>
      </c>
      <c r="BG226">
        <v>1039.9251612903199</v>
      </c>
      <c r="BH226">
        <v>18.113419354838701</v>
      </c>
      <c r="BI226">
        <v>1200.00129032258</v>
      </c>
      <c r="BJ226">
        <v>0.33000038709677398</v>
      </c>
      <c r="BK226">
        <v>0.33000812903225801</v>
      </c>
      <c r="BL226">
        <v>0.330008225806452</v>
      </c>
      <c r="BM226">
        <v>9.9830803225806498E-3</v>
      </c>
      <c r="BN226">
        <v>25.682803225806399</v>
      </c>
      <c r="BO226">
        <v>17743.0935483871</v>
      </c>
      <c r="BP226">
        <v>1560439127</v>
      </c>
      <c r="BQ226" t="s">
        <v>238</v>
      </c>
      <c r="BR226">
        <v>2</v>
      </c>
      <c r="BS226">
        <v>-0.51400000000000001</v>
      </c>
      <c r="BT226">
        <v>2.4E-2</v>
      </c>
      <c r="BU226">
        <v>400</v>
      </c>
      <c r="BV226">
        <v>19</v>
      </c>
      <c r="BW226">
        <v>0.04</v>
      </c>
      <c r="BX226">
        <v>0.04</v>
      </c>
      <c r="BY226">
        <v>38.961873830328102</v>
      </c>
      <c r="BZ226">
        <v>3.3919181239253899</v>
      </c>
      <c r="CA226">
        <v>0.34499173072011802</v>
      </c>
      <c r="CB226">
        <v>0</v>
      </c>
      <c r="CC226">
        <v>-67.050678048780497</v>
      </c>
      <c r="CD226">
        <v>-5.7894334494778601</v>
      </c>
      <c r="CE226">
        <v>0.58475520519782298</v>
      </c>
      <c r="CF226">
        <v>0</v>
      </c>
      <c r="CG226">
        <v>3.26633</v>
      </c>
      <c r="CH226">
        <v>6.1611637630658897E-2</v>
      </c>
      <c r="CI226">
        <v>6.4096904533149602E-3</v>
      </c>
      <c r="CJ226">
        <v>1</v>
      </c>
      <c r="CK226">
        <v>1</v>
      </c>
      <c r="CL226">
        <v>3</v>
      </c>
      <c r="CM226" t="s">
        <v>255</v>
      </c>
      <c r="CN226">
        <v>1.8608199999999999</v>
      </c>
      <c r="CO226">
        <v>1.8577600000000001</v>
      </c>
      <c r="CP226">
        <v>1.8605</v>
      </c>
      <c r="CQ226">
        <v>1.8533299999999999</v>
      </c>
      <c r="CR226">
        <v>1.85192</v>
      </c>
      <c r="CS226">
        <v>1.8527199999999999</v>
      </c>
      <c r="CT226">
        <v>1.8564400000000001</v>
      </c>
      <c r="CU226">
        <v>1.8626499999999999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-0.51400000000000001</v>
      </c>
      <c r="DJ226">
        <v>2.4E-2</v>
      </c>
      <c r="DK226">
        <v>3</v>
      </c>
      <c r="DL226">
        <v>617.26700000000005</v>
      </c>
      <c r="DM226">
        <v>288.58</v>
      </c>
      <c r="DN226">
        <v>23.0002</v>
      </c>
      <c r="DO226">
        <v>24.5335</v>
      </c>
      <c r="DP226">
        <v>30.0001</v>
      </c>
      <c r="DQ226">
        <v>24.622399999999999</v>
      </c>
      <c r="DR226">
        <v>24.6341</v>
      </c>
      <c r="DS226">
        <v>30.448499999999999</v>
      </c>
      <c r="DT226">
        <v>28.066600000000001</v>
      </c>
      <c r="DU226">
        <v>91.061199999999999</v>
      </c>
      <c r="DV226">
        <v>23</v>
      </c>
      <c r="DW226">
        <v>715</v>
      </c>
      <c r="DX226">
        <v>19</v>
      </c>
      <c r="DY226">
        <v>101.146</v>
      </c>
      <c r="DZ226">
        <v>105.12</v>
      </c>
    </row>
    <row r="227" spans="1:130" x14ac:dyDescent="0.25">
      <c r="A227">
        <v>211</v>
      </c>
      <c r="B227">
        <v>1560441475</v>
      </c>
      <c r="C227">
        <v>420</v>
      </c>
      <c r="D227" t="s">
        <v>664</v>
      </c>
      <c r="E227" t="s">
        <v>665</v>
      </c>
      <c r="G227">
        <v>1560441464.6612899</v>
      </c>
      <c r="H227">
        <f t="shared" si="87"/>
        <v>2.0055491469867892E-3</v>
      </c>
      <c r="I227">
        <f t="shared" si="88"/>
        <v>39.124346536973441</v>
      </c>
      <c r="J227">
        <f t="shared" si="89"/>
        <v>623.72364516129005</v>
      </c>
      <c r="K227">
        <f t="shared" si="90"/>
        <v>375.92359459380424</v>
      </c>
      <c r="L227">
        <f t="shared" si="91"/>
        <v>37.409265271155761</v>
      </c>
      <c r="M227">
        <f t="shared" si="92"/>
        <v>62.06857891679536</v>
      </c>
      <c r="N227">
        <f t="shared" si="93"/>
        <v>0.26903883342318013</v>
      </c>
      <c r="O227">
        <f t="shared" si="94"/>
        <v>3</v>
      </c>
      <c r="P227">
        <f t="shared" si="95"/>
        <v>0.25749290177193496</v>
      </c>
      <c r="Q227">
        <f t="shared" si="96"/>
        <v>0.16193203867218181</v>
      </c>
      <c r="R227">
        <f t="shared" si="97"/>
        <v>215.02288010337381</v>
      </c>
      <c r="S227">
        <f t="shared" si="98"/>
        <v>24.171122282094231</v>
      </c>
      <c r="T227">
        <f t="shared" si="99"/>
        <v>23.840449999999997</v>
      </c>
      <c r="U227">
        <f t="shared" si="100"/>
        <v>2.9663901507839019</v>
      </c>
      <c r="V227">
        <f t="shared" si="101"/>
        <v>76.374295288530163</v>
      </c>
      <c r="W227">
        <f t="shared" si="102"/>
        <v>2.2114727211885761</v>
      </c>
      <c r="X227">
        <f t="shared" si="103"/>
        <v>2.8955720152100617</v>
      </c>
      <c r="Y227">
        <f t="shared" si="104"/>
        <v>0.75491742959532582</v>
      </c>
      <c r="Z227">
        <f t="shared" si="105"/>
        <v>-88.444717382117403</v>
      </c>
      <c r="AA227">
        <f t="shared" si="106"/>
        <v>-64.881439858063757</v>
      </c>
      <c r="AB227">
        <f t="shared" si="107"/>
        <v>-4.5123128743650067</v>
      </c>
      <c r="AC227">
        <f t="shared" si="108"/>
        <v>57.184409988827653</v>
      </c>
      <c r="AD227">
        <v>0</v>
      </c>
      <c r="AE227">
        <v>0</v>
      </c>
      <c r="AF227">
        <v>3</v>
      </c>
      <c r="AG227">
        <v>8</v>
      </c>
      <c r="AH227">
        <v>1</v>
      </c>
      <c r="AI227">
        <f t="shared" si="109"/>
        <v>1</v>
      </c>
      <c r="AJ227">
        <f t="shared" si="110"/>
        <v>0</v>
      </c>
      <c r="AK227">
        <f t="shared" si="111"/>
        <v>67851.667338970976</v>
      </c>
      <c r="AL227">
        <f t="shared" si="112"/>
        <v>1200.0016129032299</v>
      </c>
      <c r="AM227">
        <f t="shared" si="113"/>
        <v>963.36194545249032</v>
      </c>
      <c r="AN227">
        <f t="shared" si="114"/>
        <v>0.80280054217741903</v>
      </c>
      <c r="AO227">
        <f t="shared" si="115"/>
        <v>0.22320051266129029</v>
      </c>
      <c r="AP227">
        <v>10</v>
      </c>
      <c r="AQ227">
        <v>1</v>
      </c>
      <c r="AR227" t="s">
        <v>237</v>
      </c>
      <c r="AS227">
        <v>1560441464.6612899</v>
      </c>
      <c r="AT227">
        <v>623.72364516129005</v>
      </c>
      <c r="AU227">
        <v>691.01241935483904</v>
      </c>
      <c r="AV227">
        <v>22.222964516129</v>
      </c>
      <c r="AW227">
        <v>18.954825806451598</v>
      </c>
      <c r="AX227">
        <v>600.02958064516099</v>
      </c>
      <c r="AY227">
        <v>99.412999999999997</v>
      </c>
      <c r="AZ227">
        <v>9.9948400000000007E-2</v>
      </c>
      <c r="BA227">
        <v>23.439293548387099</v>
      </c>
      <c r="BB227">
        <v>23.838154838709698</v>
      </c>
      <c r="BC227">
        <v>23.842745161290299</v>
      </c>
      <c r="BD227">
        <v>0</v>
      </c>
      <c r="BE227">
        <v>0</v>
      </c>
      <c r="BF227">
        <v>12997.535483871001</v>
      </c>
      <c r="BG227">
        <v>1039.93483870968</v>
      </c>
      <c r="BH227">
        <v>18.0991258064516</v>
      </c>
      <c r="BI227">
        <v>1200.0016129032299</v>
      </c>
      <c r="BJ227">
        <v>0.33000058064516102</v>
      </c>
      <c r="BK227">
        <v>0.33000735483871002</v>
      </c>
      <c r="BL227">
        <v>0.33000870967741902</v>
      </c>
      <c r="BM227">
        <v>9.9831048387096794E-3</v>
      </c>
      <c r="BN227">
        <v>25.682803225806399</v>
      </c>
      <c r="BO227">
        <v>17743.096774193498</v>
      </c>
      <c r="BP227">
        <v>1560439127</v>
      </c>
      <c r="BQ227" t="s">
        <v>238</v>
      </c>
      <c r="BR227">
        <v>2</v>
      </c>
      <c r="BS227">
        <v>-0.51400000000000001</v>
      </c>
      <c r="BT227">
        <v>2.4E-2</v>
      </c>
      <c r="BU227">
        <v>400</v>
      </c>
      <c r="BV227">
        <v>19</v>
      </c>
      <c r="BW227">
        <v>0.04</v>
      </c>
      <c r="BX227">
        <v>0.04</v>
      </c>
      <c r="BY227">
        <v>39.0768112216007</v>
      </c>
      <c r="BZ227">
        <v>2.8720910269381399</v>
      </c>
      <c r="CA227">
        <v>0.290003543022397</v>
      </c>
      <c r="CB227">
        <v>0</v>
      </c>
      <c r="CC227">
        <v>-67.243063414634193</v>
      </c>
      <c r="CD227">
        <v>-4.8237658536582604</v>
      </c>
      <c r="CE227">
        <v>0.484864186041219</v>
      </c>
      <c r="CF227">
        <v>0</v>
      </c>
      <c r="CG227">
        <v>3.2676965853658499</v>
      </c>
      <c r="CH227">
        <v>4.8989477351910997E-2</v>
      </c>
      <c r="CI227">
        <v>5.5706923026242897E-3</v>
      </c>
      <c r="CJ227">
        <v>1</v>
      </c>
      <c r="CK227">
        <v>1</v>
      </c>
      <c r="CL227">
        <v>3</v>
      </c>
      <c r="CM227" t="s">
        <v>255</v>
      </c>
      <c r="CN227">
        <v>1.8608199999999999</v>
      </c>
      <c r="CO227">
        <v>1.8577600000000001</v>
      </c>
      <c r="CP227">
        <v>1.8605</v>
      </c>
      <c r="CQ227">
        <v>1.8533299999999999</v>
      </c>
      <c r="CR227">
        <v>1.85192</v>
      </c>
      <c r="CS227">
        <v>1.8527199999999999</v>
      </c>
      <c r="CT227">
        <v>1.8564400000000001</v>
      </c>
      <c r="CU227">
        <v>1.86267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-0.51400000000000001</v>
      </c>
      <c r="DJ227">
        <v>2.4E-2</v>
      </c>
      <c r="DK227">
        <v>3</v>
      </c>
      <c r="DL227">
        <v>617.16899999999998</v>
      </c>
      <c r="DM227">
        <v>288.46899999999999</v>
      </c>
      <c r="DN227">
        <v>23.0002</v>
      </c>
      <c r="DO227">
        <v>24.5335</v>
      </c>
      <c r="DP227">
        <v>30.0001</v>
      </c>
      <c r="DQ227">
        <v>24.622399999999999</v>
      </c>
      <c r="DR227">
        <v>24.6341</v>
      </c>
      <c r="DS227">
        <v>30.581900000000001</v>
      </c>
      <c r="DT227">
        <v>28.066600000000001</v>
      </c>
      <c r="DU227">
        <v>91.061199999999999</v>
      </c>
      <c r="DV227">
        <v>23</v>
      </c>
      <c r="DW227">
        <v>720</v>
      </c>
      <c r="DX227">
        <v>19</v>
      </c>
      <c r="DY227">
        <v>101.14700000000001</v>
      </c>
      <c r="DZ227">
        <v>105.121</v>
      </c>
    </row>
    <row r="228" spans="1:130" x14ac:dyDescent="0.25">
      <c r="A228">
        <v>212</v>
      </c>
      <c r="B228">
        <v>1560441477</v>
      </c>
      <c r="C228">
        <v>422</v>
      </c>
      <c r="D228" t="s">
        <v>666</v>
      </c>
      <c r="E228" t="s">
        <v>667</v>
      </c>
      <c r="G228">
        <v>1560441466.6612899</v>
      </c>
      <c r="H228">
        <f t="shared" si="87"/>
        <v>2.0063053488329E-3</v>
      </c>
      <c r="I228">
        <f t="shared" si="88"/>
        <v>39.199610092291735</v>
      </c>
      <c r="J228">
        <f t="shared" si="89"/>
        <v>626.89706451612903</v>
      </c>
      <c r="K228">
        <f t="shared" si="90"/>
        <v>378.62907608560482</v>
      </c>
      <c r="L228">
        <f t="shared" si="91"/>
        <v>37.678565156704572</v>
      </c>
      <c r="M228">
        <f t="shared" si="92"/>
        <v>62.384490214315676</v>
      </c>
      <c r="N228">
        <f t="shared" si="93"/>
        <v>0.26907889354349634</v>
      </c>
      <c r="O228">
        <f t="shared" si="94"/>
        <v>3</v>
      </c>
      <c r="P228">
        <f t="shared" si="95"/>
        <v>0.25752959703916289</v>
      </c>
      <c r="Q228">
        <f t="shared" si="96"/>
        <v>0.16195525884596265</v>
      </c>
      <c r="R228">
        <f t="shared" si="97"/>
        <v>215.0228853283943</v>
      </c>
      <c r="S228">
        <f t="shared" si="98"/>
        <v>24.1715582334195</v>
      </c>
      <c r="T228">
        <f t="shared" si="99"/>
        <v>23.841588709677449</v>
      </c>
      <c r="U228">
        <f t="shared" si="100"/>
        <v>2.9665933091467291</v>
      </c>
      <c r="V228">
        <f t="shared" si="101"/>
        <v>76.372280734330232</v>
      </c>
      <c r="W228">
        <f t="shared" si="102"/>
        <v>2.211498304843897</v>
      </c>
      <c r="X228">
        <f t="shared" si="103"/>
        <v>2.8956818934566697</v>
      </c>
      <c r="Y228">
        <f t="shared" si="104"/>
        <v>0.75509500430283216</v>
      </c>
      <c r="Z228">
        <f t="shared" si="105"/>
        <v>-88.478065883530888</v>
      </c>
      <c r="AA228">
        <f t="shared" si="106"/>
        <v>-64.963873045160042</v>
      </c>
      <c r="AB228">
        <f t="shared" si="107"/>
        <v>-4.5180862509152453</v>
      </c>
      <c r="AC228">
        <f t="shared" si="108"/>
        <v>57.062860148788118</v>
      </c>
      <c r="AD228">
        <v>0</v>
      </c>
      <c r="AE228">
        <v>0</v>
      </c>
      <c r="AF228">
        <v>3</v>
      </c>
      <c r="AG228">
        <v>9</v>
      </c>
      <c r="AH228">
        <v>1</v>
      </c>
      <c r="AI228">
        <f t="shared" si="109"/>
        <v>1</v>
      </c>
      <c r="AJ228">
        <f t="shared" si="110"/>
        <v>0</v>
      </c>
      <c r="AK228">
        <f t="shared" si="111"/>
        <v>67850.561656598526</v>
      </c>
      <c r="AL228">
        <f t="shared" si="112"/>
        <v>1200.0016129032299</v>
      </c>
      <c r="AM228">
        <f t="shared" si="113"/>
        <v>963.36201735581392</v>
      </c>
      <c r="AN228">
        <f t="shared" si="114"/>
        <v>0.80280060209677484</v>
      </c>
      <c r="AO228">
        <f t="shared" si="115"/>
        <v>0.22320050142580664</v>
      </c>
      <c r="AP228">
        <v>10</v>
      </c>
      <c r="AQ228">
        <v>1</v>
      </c>
      <c r="AR228" t="s">
        <v>237</v>
      </c>
      <c r="AS228">
        <v>1560441466.6612899</v>
      </c>
      <c r="AT228">
        <v>626.89706451612903</v>
      </c>
      <c r="AU228">
        <v>694.32248387096797</v>
      </c>
      <c r="AV228">
        <v>22.2231806451613</v>
      </c>
      <c r="AW228">
        <v>18.9538193548387</v>
      </c>
      <c r="AX228">
        <v>600.03122580645197</v>
      </c>
      <c r="AY228">
        <v>99.413229032258101</v>
      </c>
      <c r="AZ228">
        <v>9.9902780645161296E-2</v>
      </c>
      <c r="BA228">
        <v>23.439922580645199</v>
      </c>
      <c r="BB228">
        <v>23.838816129032299</v>
      </c>
      <c r="BC228">
        <v>23.844361290322599</v>
      </c>
      <c r="BD228">
        <v>0</v>
      </c>
      <c r="BE228">
        <v>0</v>
      </c>
      <c r="BF228">
        <v>12997.296774193501</v>
      </c>
      <c r="BG228">
        <v>1039.9441935483901</v>
      </c>
      <c r="BH228">
        <v>18.114354838709701</v>
      </c>
      <c r="BI228">
        <v>1200.0016129032299</v>
      </c>
      <c r="BJ228">
        <v>0.330000806451613</v>
      </c>
      <c r="BK228">
        <v>0.33000674193548402</v>
      </c>
      <c r="BL228">
        <v>0.33000903225806499</v>
      </c>
      <c r="BM228">
        <v>9.9831296774193605E-3</v>
      </c>
      <c r="BN228">
        <v>25.6868290322581</v>
      </c>
      <c r="BO228">
        <v>17743.0935483871</v>
      </c>
      <c r="BP228">
        <v>1560439127</v>
      </c>
      <c r="BQ228" t="s">
        <v>238</v>
      </c>
      <c r="BR228">
        <v>2</v>
      </c>
      <c r="BS228">
        <v>-0.51400000000000001</v>
      </c>
      <c r="BT228">
        <v>2.4E-2</v>
      </c>
      <c r="BU228">
        <v>400</v>
      </c>
      <c r="BV228">
        <v>19</v>
      </c>
      <c r="BW228">
        <v>0.04</v>
      </c>
      <c r="BX228">
        <v>0.04</v>
      </c>
      <c r="BY228">
        <v>39.160802879907799</v>
      </c>
      <c r="BZ228">
        <v>2.2555596724098401</v>
      </c>
      <c r="CA228">
        <v>0.231868006715822</v>
      </c>
      <c r="CB228">
        <v>0</v>
      </c>
      <c r="CC228">
        <v>-67.382363414634099</v>
      </c>
      <c r="CD228">
        <v>-3.9606627177703699</v>
      </c>
      <c r="CE228">
        <v>0.40497754454826301</v>
      </c>
      <c r="CF228">
        <v>0</v>
      </c>
      <c r="CG228">
        <v>3.2690121951219502</v>
      </c>
      <c r="CH228">
        <v>3.4904529616726097E-2</v>
      </c>
      <c r="CI228">
        <v>4.4987247581656196E-3</v>
      </c>
      <c r="CJ228">
        <v>1</v>
      </c>
      <c r="CK228">
        <v>1</v>
      </c>
      <c r="CL228">
        <v>3</v>
      </c>
      <c r="CM228" t="s">
        <v>255</v>
      </c>
      <c r="CN228">
        <v>1.8608100000000001</v>
      </c>
      <c r="CO228">
        <v>1.8577600000000001</v>
      </c>
      <c r="CP228">
        <v>1.8605</v>
      </c>
      <c r="CQ228">
        <v>1.8533299999999999</v>
      </c>
      <c r="CR228">
        <v>1.8519000000000001</v>
      </c>
      <c r="CS228">
        <v>1.8527199999999999</v>
      </c>
      <c r="CT228">
        <v>1.8564499999999999</v>
      </c>
      <c r="CU228">
        <v>1.86267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-0.51400000000000001</v>
      </c>
      <c r="DJ228">
        <v>2.4E-2</v>
      </c>
      <c r="DK228">
        <v>3</v>
      </c>
      <c r="DL228">
        <v>616.64</v>
      </c>
      <c r="DM228">
        <v>288.64699999999999</v>
      </c>
      <c r="DN228">
        <v>23.0002</v>
      </c>
      <c r="DO228">
        <v>24.5335</v>
      </c>
      <c r="DP228">
        <v>30</v>
      </c>
      <c r="DQ228">
        <v>24.622399999999999</v>
      </c>
      <c r="DR228">
        <v>24.6341</v>
      </c>
      <c r="DS228">
        <v>30.6736</v>
      </c>
      <c r="DT228">
        <v>28.066600000000001</v>
      </c>
      <c r="DU228">
        <v>91.061199999999999</v>
      </c>
      <c r="DV228">
        <v>23</v>
      </c>
      <c r="DW228">
        <v>720</v>
      </c>
      <c r="DX228">
        <v>19</v>
      </c>
      <c r="DY228">
        <v>101.14700000000001</v>
      </c>
      <c r="DZ228">
        <v>105.121</v>
      </c>
    </row>
    <row r="229" spans="1:130" x14ac:dyDescent="0.25">
      <c r="A229">
        <v>213</v>
      </c>
      <c r="B229">
        <v>1560441479</v>
      </c>
      <c r="C229">
        <v>424</v>
      </c>
      <c r="D229" t="s">
        <v>668</v>
      </c>
      <c r="E229" t="s">
        <v>669</v>
      </c>
      <c r="G229">
        <v>1560441468.6612899</v>
      </c>
      <c r="H229">
        <f t="shared" si="87"/>
        <v>2.0068350453626531E-3</v>
      </c>
      <c r="I229">
        <f t="shared" si="88"/>
        <v>39.273052820481951</v>
      </c>
      <c r="J229">
        <f t="shared" si="89"/>
        <v>630.06225806451596</v>
      </c>
      <c r="K229">
        <f t="shared" si="90"/>
        <v>381.27559692158991</v>
      </c>
      <c r="L229">
        <f t="shared" si="91"/>
        <v>37.942035670237182</v>
      </c>
      <c r="M229">
        <f t="shared" si="92"/>
        <v>62.699645251280877</v>
      </c>
      <c r="N229">
        <f t="shared" si="93"/>
        <v>0.26904795728605307</v>
      </c>
      <c r="O229">
        <f t="shared" si="94"/>
        <v>3</v>
      </c>
      <c r="P229">
        <f t="shared" si="95"/>
        <v>0.25750125931644063</v>
      </c>
      <c r="Q229">
        <f t="shared" si="96"/>
        <v>0.16193732718805565</v>
      </c>
      <c r="R229">
        <f t="shared" si="97"/>
        <v>215.02264189810492</v>
      </c>
      <c r="S229">
        <f t="shared" si="98"/>
        <v>24.172079517615209</v>
      </c>
      <c r="T229">
        <f t="shared" si="99"/>
        <v>23.843182258064552</v>
      </c>
      <c r="U229">
        <f t="shared" si="100"/>
        <v>2.9668776361771978</v>
      </c>
      <c r="V229">
        <f t="shared" si="101"/>
        <v>76.369275799631509</v>
      </c>
      <c r="W229">
        <f t="shared" si="102"/>
        <v>2.2114990806137502</v>
      </c>
      <c r="X229">
        <f t="shared" si="103"/>
        <v>2.8957968469100255</v>
      </c>
      <c r="Y229">
        <f t="shared" si="104"/>
        <v>0.75537855556344757</v>
      </c>
      <c r="Z229">
        <f t="shared" si="105"/>
        <v>-88.501425500492999</v>
      </c>
      <c r="AA229">
        <f t="shared" si="106"/>
        <v>-65.115174464520138</v>
      </c>
      <c r="AB229">
        <f t="shared" si="107"/>
        <v>-4.5286604832549253</v>
      </c>
      <c r="AC229">
        <f t="shared" si="108"/>
        <v>56.877381449836861</v>
      </c>
      <c r="AD229">
        <v>0</v>
      </c>
      <c r="AE229">
        <v>0</v>
      </c>
      <c r="AF229">
        <v>3</v>
      </c>
      <c r="AG229">
        <v>9</v>
      </c>
      <c r="AH229">
        <v>2</v>
      </c>
      <c r="AI229">
        <f t="shared" si="109"/>
        <v>1</v>
      </c>
      <c r="AJ229">
        <f t="shared" si="110"/>
        <v>0</v>
      </c>
      <c r="AK229">
        <f t="shared" si="111"/>
        <v>67856.815778538104</v>
      </c>
      <c r="AL229">
        <f t="shared" si="112"/>
        <v>1200</v>
      </c>
      <c r="AM229">
        <f t="shared" si="113"/>
        <v>963.36086235483947</v>
      </c>
      <c r="AN229">
        <f t="shared" si="114"/>
        <v>0.80280071862903291</v>
      </c>
      <c r="AO229">
        <f t="shared" si="115"/>
        <v>0.22320051633870983</v>
      </c>
      <c r="AP229">
        <v>10</v>
      </c>
      <c r="AQ229">
        <v>1</v>
      </c>
      <c r="AR229" t="s">
        <v>237</v>
      </c>
      <c r="AS229">
        <v>1560441468.6612899</v>
      </c>
      <c r="AT229">
        <v>630.06225806451596</v>
      </c>
      <c r="AU229">
        <v>697.62283870967701</v>
      </c>
      <c r="AV229">
        <v>22.223125806451598</v>
      </c>
      <c r="AW229">
        <v>18.952822580645201</v>
      </c>
      <c r="AX229">
        <v>600.01680645161298</v>
      </c>
      <c r="AY229">
        <v>99.413625806451606</v>
      </c>
      <c r="AZ229">
        <v>9.9786477419354799E-2</v>
      </c>
      <c r="BA229">
        <v>23.440580645161301</v>
      </c>
      <c r="BB229">
        <v>23.840822580645199</v>
      </c>
      <c r="BC229">
        <v>23.845541935483901</v>
      </c>
      <c r="BD229">
        <v>0</v>
      </c>
      <c r="BE229">
        <v>0</v>
      </c>
      <c r="BF229">
        <v>12998.606451612901</v>
      </c>
      <c r="BG229">
        <v>1039.9538709677399</v>
      </c>
      <c r="BH229">
        <v>18.1378290322581</v>
      </c>
      <c r="BI229">
        <v>1200</v>
      </c>
      <c r="BJ229">
        <v>0.330000903225807</v>
      </c>
      <c r="BK229">
        <v>0.33000612903225801</v>
      </c>
      <c r="BL229">
        <v>0.33000954838709701</v>
      </c>
      <c r="BM229">
        <v>9.9831499999999997E-3</v>
      </c>
      <c r="BN229">
        <v>25.690854838709701</v>
      </c>
      <c r="BO229">
        <v>17743.067741935502</v>
      </c>
      <c r="BP229">
        <v>1560439127</v>
      </c>
      <c r="BQ229" t="s">
        <v>238</v>
      </c>
      <c r="BR229">
        <v>2</v>
      </c>
      <c r="BS229">
        <v>-0.51400000000000001</v>
      </c>
      <c r="BT229">
        <v>2.4E-2</v>
      </c>
      <c r="BU229">
        <v>400</v>
      </c>
      <c r="BV229">
        <v>19</v>
      </c>
      <c r="BW229">
        <v>0.04</v>
      </c>
      <c r="BX229">
        <v>0.04</v>
      </c>
      <c r="BY229">
        <v>39.231967711871</v>
      </c>
      <c r="BZ229">
        <v>1.98337322437057</v>
      </c>
      <c r="CA229">
        <v>0.20541127901004699</v>
      </c>
      <c r="CB229">
        <v>0</v>
      </c>
      <c r="CC229">
        <v>-67.512458536585399</v>
      </c>
      <c r="CD229">
        <v>-3.6195930313586002</v>
      </c>
      <c r="CE229">
        <v>0.37149698483864002</v>
      </c>
      <c r="CF229">
        <v>0</v>
      </c>
      <c r="CG229">
        <v>3.2700997560975602</v>
      </c>
      <c r="CH229">
        <v>1.8405156794421701E-2</v>
      </c>
      <c r="CI229">
        <v>3.1322457367112398E-3</v>
      </c>
      <c r="CJ229">
        <v>1</v>
      </c>
      <c r="CK229">
        <v>1</v>
      </c>
      <c r="CL229">
        <v>3</v>
      </c>
      <c r="CM229" t="s">
        <v>255</v>
      </c>
      <c r="CN229">
        <v>1.8608100000000001</v>
      </c>
      <c r="CO229">
        <v>1.8577600000000001</v>
      </c>
      <c r="CP229">
        <v>1.8605100000000001</v>
      </c>
      <c r="CQ229">
        <v>1.8533299999999999</v>
      </c>
      <c r="CR229">
        <v>1.85189</v>
      </c>
      <c r="CS229">
        <v>1.8527199999999999</v>
      </c>
      <c r="CT229">
        <v>1.8564400000000001</v>
      </c>
      <c r="CU229">
        <v>1.8626799999999999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-0.51400000000000001</v>
      </c>
      <c r="DJ229">
        <v>2.4E-2</v>
      </c>
      <c r="DK229">
        <v>3</v>
      </c>
      <c r="DL229">
        <v>616.20899999999995</v>
      </c>
      <c r="DM229">
        <v>288.94799999999998</v>
      </c>
      <c r="DN229">
        <v>23.000399999999999</v>
      </c>
      <c r="DO229">
        <v>24.532599999999999</v>
      </c>
      <c r="DP229">
        <v>30</v>
      </c>
      <c r="DQ229">
        <v>24.622399999999999</v>
      </c>
      <c r="DR229">
        <v>24.6341</v>
      </c>
      <c r="DS229">
        <v>30.8079</v>
      </c>
      <c r="DT229">
        <v>28.066600000000001</v>
      </c>
      <c r="DU229">
        <v>91.061199999999999</v>
      </c>
      <c r="DV229">
        <v>23</v>
      </c>
      <c r="DW229">
        <v>725</v>
      </c>
      <c r="DX229">
        <v>19</v>
      </c>
      <c r="DY229">
        <v>101.146</v>
      </c>
      <c r="DZ229">
        <v>105.121</v>
      </c>
    </row>
    <row r="230" spans="1:130" x14ac:dyDescent="0.25">
      <c r="A230">
        <v>214</v>
      </c>
      <c r="B230">
        <v>1560441481</v>
      </c>
      <c r="C230">
        <v>426</v>
      </c>
      <c r="D230" t="s">
        <v>670</v>
      </c>
      <c r="E230" t="s">
        <v>671</v>
      </c>
      <c r="G230">
        <v>1560441470.6612899</v>
      </c>
      <c r="H230">
        <f t="shared" si="87"/>
        <v>2.0071861010978135E-3</v>
      </c>
      <c r="I230">
        <f t="shared" si="88"/>
        <v>39.357101858030056</v>
      </c>
      <c r="J230">
        <f t="shared" si="89"/>
        <v>633.22212903225795</v>
      </c>
      <c r="K230">
        <f t="shared" si="90"/>
        <v>383.88582539709284</v>
      </c>
      <c r="L230">
        <f t="shared" si="91"/>
        <v>38.202023553888111</v>
      </c>
      <c r="M230">
        <f t="shared" si="92"/>
        <v>63.014482660595498</v>
      </c>
      <c r="N230">
        <f t="shared" si="93"/>
        <v>0.26905494402839697</v>
      </c>
      <c r="O230">
        <f t="shared" si="94"/>
        <v>3</v>
      </c>
      <c r="P230">
        <f t="shared" si="95"/>
        <v>0.25750765922192392</v>
      </c>
      <c r="Q230">
        <f t="shared" si="96"/>
        <v>0.16194137694378924</v>
      </c>
      <c r="R230">
        <f t="shared" si="97"/>
        <v>215.02245421530293</v>
      </c>
      <c r="S230">
        <f t="shared" si="98"/>
        <v>24.172614429674869</v>
      </c>
      <c r="T230">
        <f t="shared" si="99"/>
        <v>23.843753225806452</v>
      </c>
      <c r="U230">
        <f t="shared" si="100"/>
        <v>2.9669795162353685</v>
      </c>
      <c r="V230">
        <f t="shared" si="101"/>
        <v>76.365843041865062</v>
      </c>
      <c r="W230">
        <f t="shared" si="102"/>
        <v>2.2114831597290379</v>
      </c>
      <c r="X230">
        <f t="shared" si="103"/>
        <v>2.8959061690927248</v>
      </c>
      <c r="Y230">
        <f t="shared" si="104"/>
        <v>0.75549635650633062</v>
      </c>
      <c r="Z230">
        <f t="shared" si="105"/>
        <v>-88.51690705841358</v>
      </c>
      <c r="AA230">
        <f t="shared" si="106"/>
        <v>-65.106305070968475</v>
      </c>
      <c r="AB230">
        <f t="shared" si="107"/>
        <v>-4.5280710319783406</v>
      </c>
      <c r="AC230">
        <f t="shared" si="108"/>
        <v>56.871171053942547</v>
      </c>
      <c r="AD230">
        <v>0</v>
      </c>
      <c r="AE230">
        <v>0</v>
      </c>
      <c r="AF230">
        <v>3</v>
      </c>
      <c r="AG230">
        <v>9</v>
      </c>
      <c r="AH230">
        <v>2</v>
      </c>
      <c r="AI230">
        <f t="shared" si="109"/>
        <v>1</v>
      </c>
      <c r="AJ230">
        <f t="shared" si="110"/>
        <v>0</v>
      </c>
      <c r="AK230">
        <f t="shared" si="111"/>
        <v>67864.751079007532</v>
      </c>
      <c r="AL230">
        <f t="shared" si="112"/>
        <v>1199.99903225806</v>
      </c>
      <c r="AM230">
        <f t="shared" si="113"/>
        <v>963.36005080578093</v>
      </c>
      <c r="AN230">
        <f t="shared" si="114"/>
        <v>0.80280068975806496</v>
      </c>
      <c r="AO230">
        <f t="shared" si="115"/>
        <v>0.22320050954516146</v>
      </c>
      <c r="AP230">
        <v>10</v>
      </c>
      <c r="AQ230">
        <v>1</v>
      </c>
      <c r="AR230" t="s">
        <v>237</v>
      </c>
      <c r="AS230">
        <v>1560441470.6612899</v>
      </c>
      <c r="AT230">
        <v>633.22212903225795</v>
      </c>
      <c r="AU230">
        <v>700.93541935483904</v>
      </c>
      <c r="AV230">
        <v>22.222829032258101</v>
      </c>
      <c r="AW230">
        <v>18.9518709677419</v>
      </c>
      <c r="AX230">
        <v>600.00180645161299</v>
      </c>
      <c r="AY230">
        <v>99.414283870967694</v>
      </c>
      <c r="AZ230">
        <v>9.9740941935483898E-2</v>
      </c>
      <c r="BA230">
        <v>23.441206451612899</v>
      </c>
      <c r="BB230">
        <v>23.8422548387097</v>
      </c>
      <c r="BC230">
        <v>23.845251612903201</v>
      </c>
      <c r="BD230">
        <v>0</v>
      </c>
      <c r="BE230">
        <v>0</v>
      </c>
      <c r="BF230">
        <v>13000.235483871</v>
      </c>
      <c r="BG230">
        <v>1039.96548387097</v>
      </c>
      <c r="BH230">
        <v>18.160451612903199</v>
      </c>
      <c r="BI230">
        <v>1199.99903225806</v>
      </c>
      <c r="BJ230">
        <v>0.330000838709678</v>
      </c>
      <c r="BK230">
        <v>0.33000600000000002</v>
      </c>
      <c r="BL230">
        <v>0.330009677419355</v>
      </c>
      <c r="BM230">
        <v>9.9831545161290294E-3</v>
      </c>
      <c r="BN230">
        <v>25.690854838709701</v>
      </c>
      <c r="BO230">
        <v>17743.061290322599</v>
      </c>
      <c r="BP230">
        <v>1560439127</v>
      </c>
      <c r="BQ230" t="s">
        <v>238</v>
      </c>
      <c r="BR230">
        <v>2</v>
      </c>
      <c r="BS230">
        <v>-0.51400000000000001</v>
      </c>
      <c r="BT230">
        <v>2.4E-2</v>
      </c>
      <c r="BU230">
        <v>400</v>
      </c>
      <c r="BV230">
        <v>19</v>
      </c>
      <c r="BW230">
        <v>0.04</v>
      </c>
      <c r="BX230">
        <v>0.04</v>
      </c>
      <c r="BY230">
        <v>39.309373495331101</v>
      </c>
      <c r="BZ230">
        <v>2.0334014276933998</v>
      </c>
      <c r="CA230">
        <v>0.21096571824458399</v>
      </c>
      <c r="CB230">
        <v>0</v>
      </c>
      <c r="CC230">
        <v>-67.661100000000005</v>
      </c>
      <c r="CD230">
        <v>-3.7810933797911699</v>
      </c>
      <c r="CE230">
        <v>0.38984178279111698</v>
      </c>
      <c r="CF230">
        <v>0</v>
      </c>
      <c r="CG230">
        <v>3.2707726829268302</v>
      </c>
      <c r="CH230">
        <v>4.7730313588842197E-3</v>
      </c>
      <c r="CI230">
        <v>2.0728288957779198E-3</v>
      </c>
      <c r="CJ230">
        <v>1</v>
      </c>
      <c r="CK230">
        <v>1</v>
      </c>
      <c r="CL230">
        <v>3</v>
      </c>
      <c r="CM230" t="s">
        <v>255</v>
      </c>
      <c r="CN230">
        <v>1.8608100000000001</v>
      </c>
      <c r="CO230">
        <v>1.8577600000000001</v>
      </c>
      <c r="CP230">
        <v>1.86052</v>
      </c>
      <c r="CQ230">
        <v>1.8533299999999999</v>
      </c>
      <c r="CR230">
        <v>1.8519000000000001</v>
      </c>
      <c r="CS230">
        <v>1.8527199999999999</v>
      </c>
      <c r="CT230">
        <v>1.8564499999999999</v>
      </c>
      <c r="CU230">
        <v>1.8626799999999999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-0.51400000000000001</v>
      </c>
      <c r="DJ230">
        <v>2.4E-2</v>
      </c>
      <c r="DK230">
        <v>3</v>
      </c>
      <c r="DL230">
        <v>616.83600000000001</v>
      </c>
      <c r="DM230">
        <v>288.78100000000001</v>
      </c>
      <c r="DN230">
        <v>23.000299999999999</v>
      </c>
      <c r="DO230">
        <v>24.531600000000001</v>
      </c>
      <c r="DP230">
        <v>29.9999</v>
      </c>
      <c r="DQ230">
        <v>24.622399999999999</v>
      </c>
      <c r="DR230">
        <v>24.6341</v>
      </c>
      <c r="DS230">
        <v>30.931899999999999</v>
      </c>
      <c r="DT230">
        <v>28.066600000000001</v>
      </c>
      <c r="DU230">
        <v>91.061199999999999</v>
      </c>
      <c r="DV230">
        <v>23</v>
      </c>
      <c r="DW230">
        <v>730</v>
      </c>
      <c r="DX230">
        <v>19</v>
      </c>
      <c r="DY230">
        <v>101.14700000000001</v>
      </c>
      <c r="DZ230">
        <v>105.121</v>
      </c>
    </row>
    <row r="231" spans="1:130" x14ac:dyDescent="0.25">
      <c r="A231">
        <v>215</v>
      </c>
      <c r="B231">
        <v>1560441483</v>
      </c>
      <c r="C231">
        <v>428</v>
      </c>
      <c r="D231" t="s">
        <v>672</v>
      </c>
      <c r="E231" t="s">
        <v>673</v>
      </c>
      <c r="G231">
        <v>1560441472.6612899</v>
      </c>
      <c r="H231">
        <f t="shared" si="87"/>
        <v>2.0075112274809404E-3</v>
      </c>
      <c r="I231">
        <f t="shared" si="88"/>
        <v>39.45593209976002</v>
      </c>
      <c r="J231">
        <f t="shared" si="89"/>
        <v>636.38503225806403</v>
      </c>
      <c r="K231">
        <f t="shared" si="90"/>
        <v>386.44358767449529</v>
      </c>
      <c r="L231">
        <f t="shared" si="91"/>
        <v>38.456716358869656</v>
      </c>
      <c r="M231">
        <f t="shared" si="92"/>
        <v>63.329498693073241</v>
      </c>
      <c r="N231">
        <f t="shared" si="93"/>
        <v>0.26910146995723072</v>
      </c>
      <c r="O231">
        <f t="shared" si="94"/>
        <v>3</v>
      </c>
      <c r="P231">
        <f t="shared" si="95"/>
        <v>0.25755027693855453</v>
      </c>
      <c r="Q231">
        <f t="shared" si="96"/>
        <v>0.16196834477115399</v>
      </c>
      <c r="R231">
        <f t="shared" si="97"/>
        <v>215.02253064556172</v>
      </c>
      <c r="S231">
        <f t="shared" si="98"/>
        <v>24.172860848371013</v>
      </c>
      <c r="T231">
        <f t="shared" si="99"/>
        <v>23.843680645161299</v>
      </c>
      <c r="U231">
        <f t="shared" si="100"/>
        <v>2.9669665652107997</v>
      </c>
      <c r="V231">
        <f t="shared" si="101"/>
        <v>76.363857173450938</v>
      </c>
      <c r="W231">
        <f t="shared" si="102"/>
        <v>2.2114695448807931</v>
      </c>
      <c r="X231">
        <f t="shared" si="103"/>
        <v>2.8959636492139427</v>
      </c>
      <c r="Y231">
        <f t="shared" si="104"/>
        <v>0.75549702033000665</v>
      </c>
      <c r="Z231">
        <f t="shared" si="105"/>
        <v>-88.531245131909472</v>
      </c>
      <c r="AA231">
        <f t="shared" si="106"/>
        <v>-65.041349806447855</v>
      </c>
      <c r="AB231">
        <f t="shared" si="107"/>
        <v>-4.5235593275098775</v>
      </c>
      <c r="AC231">
        <f t="shared" si="108"/>
        <v>56.926376379694517</v>
      </c>
      <c r="AD231">
        <v>0</v>
      </c>
      <c r="AE231">
        <v>0</v>
      </c>
      <c r="AF231">
        <v>3</v>
      </c>
      <c r="AG231">
        <v>8</v>
      </c>
      <c r="AH231">
        <v>1</v>
      </c>
      <c r="AI231">
        <f t="shared" si="109"/>
        <v>1</v>
      </c>
      <c r="AJ231">
        <f t="shared" si="110"/>
        <v>0</v>
      </c>
      <c r="AK231">
        <f t="shared" si="111"/>
        <v>67870.885904477065</v>
      </c>
      <c r="AL231">
        <f t="shared" si="112"/>
        <v>1199.9996774193601</v>
      </c>
      <c r="AM231">
        <f t="shared" si="113"/>
        <v>963.36048551593353</v>
      </c>
      <c r="AN231">
        <f t="shared" si="114"/>
        <v>0.80280062040322619</v>
      </c>
      <c r="AO231">
        <f t="shared" si="115"/>
        <v>0.22320048816451621</v>
      </c>
      <c r="AP231">
        <v>10</v>
      </c>
      <c r="AQ231">
        <v>1</v>
      </c>
      <c r="AR231" t="s">
        <v>237</v>
      </c>
      <c r="AS231">
        <v>1560441472.6612899</v>
      </c>
      <c r="AT231">
        <v>636.38503225806403</v>
      </c>
      <c r="AU231">
        <v>704.273129032258</v>
      </c>
      <c r="AV231">
        <v>22.2226</v>
      </c>
      <c r="AW231">
        <v>18.9511516129032</v>
      </c>
      <c r="AX231">
        <v>600.00919354838697</v>
      </c>
      <c r="AY231">
        <v>99.414683870967707</v>
      </c>
      <c r="AZ231">
        <v>9.9753903225806406E-2</v>
      </c>
      <c r="BA231">
        <v>23.441535483871</v>
      </c>
      <c r="BB231">
        <v>23.843035483870999</v>
      </c>
      <c r="BC231">
        <v>23.8443258064516</v>
      </c>
      <c r="BD231">
        <v>0</v>
      </c>
      <c r="BE231">
        <v>0</v>
      </c>
      <c r="BF231">
        <v>13001.5032258064</v>
      </c>
      <c r="BG231">
        <v>1039.97225806452</v>
      </c>
      <c r="BH231">
        <v>18.1897032258065</v>
      </c>
      <c r="BI231">
        <v>1199.9996774193601</v>
      </c>
      <c r="BJ231">
        <v>0.33000074193548401</v>
      </c>
      <c r="BK231">
        <v>0.33000564516129</v>
      </c>
      <c r="BL231">
        <v>0.33000996774193597</v>
      </c>
      <c r="BM231">
        <v>9.9831648387096808E-3</v>
      </c>
      <c r="BN231">
        <v>25.690854838709701</v>
      </c>
      <c r="BO231">
        <v>17743.0709677419</v>
      </c>
      <c r="BP231">
        <v>1560439127</v>
      </c>
      <c r="BQ231" t="s">
        <v>238</v>
      </c>
      <c r="BR231">
        <v>2</v>
      </c>
      <c r="BS231">
        <v>-0.51400000000000001</v>
      </c>
      <c r="BT231">
        <v>2.4E-2</v>
      </c>
      <c r="BU231">
        <v>400</v>
      </c>
      <c r="BV231">
        <v>19</v>
      </c>
      <c r="BW231">
        <v>0.04</v>
      </c>
      <c r="BX231">
        <v>0.04</v>
      </c>
      <c r="BY231">
        <v>39.398766587789197</v>
      </c>
      <c r="BZ231">
        <v>2.21542724383082</v>
      </c>
      <c r="CA231">
        <v>0.23267740326640499</v>
      </c>
      <c r="CB231">
        <v>0</v>
      </c>
      <c r="CC231">
        <v>-67.826387804877996</v>
      </c>
      <c r="CD231">
        <v>-4.2506487804874498</v>
      </c>
      <c r="CE231">
        <v>0.44503684155256701</v>
      </c>
      <c r="CF231">
        <v>0</v>
      </c>
      <c r="CG231">
        <v>3.2713163414634101</v>
      </c>
      <c r="CH231">
        <v>-1.7253658536615999E-3</v>
      </c>
      <c r="CI231">
        <v>1.47446518803253E-3</v>
      </c>
      <c r="CJ231">
        <v>1</v>
      </c>
      <c r="CK231">
        <v>1</v>
      </c>
      <c r="CL231">
        <v>3</v>
      </c>
      <c r="CM231" t="s">
        <v>255</v>
      </c>
      <c r="CN231">
        <v>1.8608100000000001</v>
      </c>
      <c r="CO231">
        <v>1.8577600000000001</v>
      </c>
      <c r="CP231">
        <v>1.8605100000000001</v>
      </c>
      <c r="CQ231">
        <v>1.8533299999999999</v>
      </c>
      <c r="CR231">
        <v>1.8519000000000001</v>
      </c>
      <c r="CS231">
        <v>1.8527199999999999</v>
      </c>
      <c r="CT231">
        <v>1.8564400000000001</v>
      </c>
      <c r="CU231">
        <v>1.86267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-0.51400000000000001</v>
      </c>
      <c r="DJ231">
        <v>2.4E-2</v>
      </c>
      <c r="DK231">
        <v>3</v>
      </c>
      <c r="DL231">
        <v>617.16899999999998</v>
      </c>
      <c r="DM231">
        <v>288.64699999999999</v>
      </c>
      <c r="DN231">
        <v>23.0002</v>
      </c>
      <c r="DO231">
        <v>24.531400000000001</v>
      </c>
      <c r="DP231">
        <v>30</v>
      </c>
      <c r="DQ231">
        <v>24.622399999999999</v>
      </c>
      <c r="DR231">
        <v>24.6341</v>
      </c>
      <c r="DS231">
        <v>31.015499999999999</v>
      </c>
      <c r="DT231">
        <v>28.066600000000001</v>
      </c>
      <c r="DU231">
        <v>91.061199999999999</v>
      </c>
      <c r="DV231">
        <v>23</v>
      </c>
      <c r="DW231">
        <v>730</v>
      </c>
      <c r="DX231">
        <v>19</v>
      </c>
      <c r="DY231">
        <v>101.14700000000001</v>
      </c>
      <c r="DZ231">
        <v>105.122</v>
      </c>
    </row>
    <row r="232" spans="1:130" x14ac:dyDescent="0.25">
      <c r="A232">
        <v>216</v>
      </c>
      <c r="B232">
        <v>1560441485</v>
      </c>
      <c r="C232">
        <v>430</v>
      </c>
      <c r="D232" t="s">
        <v>674</v>
      </c>
      <c r="E232" t="s">
        <v>675</v>
      </c>
      <c r="G232">
        <v>1560441474.6612899</v>
      </c>
      <c r="H232">
        <f t="shared" si="87"/>
        <v>2.0076015450863085E-3</v>
      </c>
      <c r="I232">
        <f t="shared" si="88"/>
        <v>39.556797931245789</v>
      </c>
      <c r="J232">
        <f t="shared" si="89"/>
        <v>639.54906451612896</v>
      </c>
      <c r="K232">
        <f t="shared" si="90"/>
        <v>388.94111266937045</v>
      </c>
      <c r="L232">
        <f t="shared" si="91"/>
        <v>38.705365996550469</v>
      </c>
      <c r="M232">
        <f t="shared" si="92"/>
        <v>63.644546201242051</v>
      </c>
      <c r="N232">
        <f t="shared" si="93"/>
        <v>0.26909212127706034</v>
      </c>
      <c r="O232">
        <f t="shared" si="94"/>
        <v>3</v>
      </c>
      <c r="P232">
        <f t="shared" si="95"/>
        <v>0.25754171360516959</v>
      </c>
      <c r="Q232">
        <f t="shared" si="96"/>
        <v>0.16196292602270296</v>
      </c>
      <c r="R232">
        <f t="shared" si="97"/>
        <v>215.02255965156587</v>
      </c>
      <c r="S232">
        <f t="shared" si="98"/>
        <v>24.172709017538107</v>
      </c>
      <c r="T232">
        <f t="shared" si="99"/>
        <v>23.843859677419349</v>
      </c>
      <c r="U232">
        <f t="shared" si="100"/>
        <v>2.9669985111608237</v>
      </c>
      <c r="V232">
        <f t="shared" si="101"/>
        <v>76.363437852001837</v>
      </c>
      <c r="W232">
        <f t="shared" si="102"/>
        <v>2.2114401881396475</v>
      </c>
      <c r="X232">
        <f t="shared" si="103"/>
        <v>2.8959411078710038</v>
      </c>
      <c r="Y232">
        <f t="shared" si="104"/>
        <v>0.7555583230211762</v>
      </c>
      <c r="Z232">
        <f t="shared" si="105"/>
        <v>-88.535228138306209</v>
      </c>
      <c r="AA232">
        <f t="shared" si="106"/>
        <v>-65.091174929032064</v>
      </c>
      <c r="AB232">
        <f t="shared" si="107"/>
        <v>-4.5270257615564997</v>
      </c>
      <c r="AC232">
        <f t="shared" si="108"/>
        <v>56.869130822671096</v>
      </c>
      <c r="AD232">
        <v>0</v>
      </c>
      <c r="AE232">
        <v>0</v>
      </c>
      <c r="AF232">
        <v>3</v>
      </c>
      <c r="AG232">
        <v>9</v>
      </c>
      <c r="AH232">
        <v>2</v>
      </c>
      <c r="AI232">
        <f t="shared" si="109"/>
        <v>1</v>
      </c>
      <c r="AJ232">
        <f t="shared" si="110"/>
        <v>0</v>
      </c>
      <c r="AK232">
        <f t="shared" si="111"/>
        <v>67871.12466277559</v>
      </c>
      <c r="AL232">
        <f t="shared" si="112"/>
        <v>1199.9996774193501</v>
      </c>
      <c r="AM232">
        <f t="shared" si="113"/>
        <v>963.36059177396146</v>
      </c>
      <c r="AN232">
        <f t="shared" si="114"/>
        <v>0.80280070895161326</v>
      </c>
      <c r="AO232">
        <f t="shared" si="115"/>
        <v>0.22320049365483882</v>
      </c>
      <c r="AP232">
        <v>10</v>
      </c>
      <c r="AQ232">
        <v>1</v>
      </c>
      <c r="AR232" t="s">
        <v>237</v>
      </c>
      <c r="AS232">
        <v>1560441474.6612899</v>
      </c>
      <c r="AT232">
        <v>639.54906451612896</v>
      </c>
      <c r="AU232">
        <v>707.61554838709696</v>
      </c>
      <c r="AV232">
        <v>22.2222419354839</v>
      </c>
      <c r="AW232">
        <v>18.950664516128999</v>
      </c>
      <c r="AX232">
        <v>600.01274193548397</v>
      </c>
      <c r="AY232">
        <v>99.414990322580607</v>
      </c>
      <c r="AZ232">
        <v>9.9729864516129002E-2</v>
      </c>
      <c r="BA232">
        <v>23.441406451612899</v>
      </c>
      <c r="BB232">
        <v>23.844029032258099</v>
      </c>
      <c r="BC232">
        <v>23.843690322580599</v>
      </c>
      <c r="BD232">
        <v>0</v>
      </c>
      <c r="BE232">
        <v>0</v>
      </c>
      <c r="BF232">
        <v>13001.5032258064</v>
      </c>
      <c r="BG232">
        <v>1039.9706451612899</v>
      </c>
      <c r="BH232">
        <v>18.246770967741899</v>
      </c>
      <c r="BI232">
        <v>1199.9996774193501</v>
      </c>
      <c r="BJ232">
        <v>0.330000806451613</v>
      </c>
      <c r="BK232">
        <v>0.330004870967742</v>
      </c>
      <c r="BL232">
        <v>0.33001061290322597</v>
      </c>
      <c r="BM232">
        <v>9.9831848387096807E-3</v>
      </c>
      <c r="BN232">
        <v>25.6881709677419</v>
      </c>
      <c r="BO232">
        <v>17743.0709677419</v>
      </c>
      <c r="BP232">
        <v>1560439127</v>
      </c>
      <c r="BQ232" t="s">
        <v>238</v>
      </c>
      <c r="BR232">
        <v>2</v>
      </c>
      <c r="BS232">
        <v>-0.51400000000000001</v>
      </c>
      <c r="BT232">
        <v>2.4E-2</v>
      </c>
      <c r="BU232">
        <v>400</v>
      </c>
      <c r="BV232">
        <v>19</v>
      </c>
      <c r="BW232">
        <v>0.04</v>
      </c>
      <c r="BX232">
        <v>0.04</v>
      </c>
      <c r="BY232">
        <v>39.499636999288903</v>
      </c>
      <c r="BZ232">
        <v>2.6207365054688498</v>
      </c>
      <c r="CA232">
        <v>0.27897172827132199</v>
      </c>
      <c r="CB232">
        <v>0</v>
      </c>
      <c r="CC232">
        <v>-68.005029268292702</v>
      </c>
      <c r="CD232">
        <v>-4.9049017421602397</v>
      </c>
      <c r="CE232">
        <v>0.51596971798263003</v>
      </c>
      <c r="CF232">
        <v>0</v>
      </c>
      <c r="CG232">
        <v>3.27162975609756</v>
      </c>
      <c r="CH232">
        <v>-4.6973519163790497E-3</v>
      </c>
      <c r="CI232">
        <v>1.2824224177644199E-3</v>
      </c>
      <c r="CJ232">
        <v>1</v>
      </c>
      <c r="CK232">
        <v>1</v>
      </c>
      <c r="CL232">
        <v>3</v>
      </c>
      <c r="CM232" t="s">
        <v>255</v>
      </c>
      <c r="CN232">
        <v>1.8608100000000001</v>
      </c>
      <c r="CO232">
        <v>1.8577600000000001</v>
      </c>
      <c r="CP232">
        <v>1.8605100000000001</v>
      </c>
      <c r="CQ232">
        <v>1.8533299999999999</v>
      </c>
      <c r="CR232">
        <v>1.8519099999999999</v>
      </c>
      <c r="CS232">
        <v>1.8527199999999999</v>
      </c>
      <c r="CT232">
        <v>1.85642</v>
      </c>
      <c r="CU232">
        <v>1.86266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-0.51400000000000001</v>
      </c>
      <c r="DJ232">
        <v>2.4E-2</v>
      </c>
      <c r="DK232">
        <v>3</v>
      </c>
      <c r="DL232">
        <v>616.44399999999996</v>
      </c>
      <c r="DM232">
        <v>288.82499999999999</v>
      </c>
      <c r="DN232">
        <v>23.0002</v>
      </c>
      <c r="DO232">
        <v>24.531400000000001</v>
      </c>
      <c r="DP232">
        <v>30.0001</v>
      </c>
      <c r="DQ232">
        <v>24.622399999999999</v>
      </c>
      <c r="DR232">
        <v>24.6341</v>
      </c>
      <c r="DS232">
        <v>31.148</v>
      </c>
      <c r="DT232">
        <v>28.066600000000001</v>
      </c>
      <c r="DU232">
        <v>91.061199999999999</v>
      </c>
      <c r="DV232">
        <v>23</v>
      </c>
      <c r="DW232">
        <v>735</v>
      </c>
      <c r="DX232">
        <v>19</v>
      </c>
      <c r="DY232">
        <v>101.14700000000001</v>
      </c>
      <c r="DZ232">
        <v>105.122</v>
      </c>
    </row>
    <row r="233" spans="1:130" x14ac:dyDescent="0.25">
      <c r="A233">
        <v>217</v>
      </c>
      <c r="B233">
        <v>1560441487</v>
      </c>
      <c r="C233">
        <v>432</v>
      </c>
      <c r="D233" t="s">
        <v>676</v>
      </c>
      <c r="E233" t="s">
        <v>677</v>
      </c>
      <c r="G233">
        <v>1560441476.6612899</v>
      </c>
      <c r="H233">
        <f t="shared" si="87"/>
        <v>2.0073983219698562E-3</v>
      </c>
      <c r="I233">
        <f t="shared" si="88"/>
        <v>39.652909445102047</v>
      </c>
      <c r="J233">
        <f t="shared" si="89"/>
        <v>642.71451612903195</v>
      </c>
      <c r="K233">
        <f t="shared" si="90"/>
        <v>391.42011661806123</v>
      </c>
      <c r="L233">
        <f t="shared" si="91"/>
        <v>38.952201699877861</v>
      </c>
      <c r="M233">
        <f t="shared" si="92"/>
        <v>63.959782353563028</v>
      </c>
      <c r="N233">
        <f t="shared" si="93"/>
        <v>0.26902685404591675</v>
      </c>
      <c r="O233">
        <f t="shared" si="94"/>
        <v>3</v>
      </c>
      <c r="P233">
        <f t="shared" si="95"/>
        <v>0.25748192851235757</v>
      </c>
      <c r="Q233">
        <f t="shared" si="96"/>
        <v>0.16192509497832766</v>
      </c>
      <c r="R233">
        <f t="shared" si="97"/>
        <v>215.02240362174061</v>
      </c>
      <c r="S233">
        <f t="shared" si="98"/>
        <v>24.172037697636753</v>
      </c>
      <c r="T233">
        <f t="shared" si="99"/>
        <v>23.8441193548387</v>
      </c>
      <c r="U233">
        <f t="shared" si="100"/>
        <v>2.9670448477129421</v>
      </c>
      <c r="V233">
        <f t="shared" si="101"/>
        <v>76.364853867153442</v>
      </c>
      <c r="W233">
        <f t="shared" si="102"/>
        <v>2.2113848007539851</v>
      </c>
      <c r="X233">
        <f t="shared" si="103"/>
        <v>2.895814879186406</v>
      </c>
      <c r="Y233">
        <f t="shared" si="104"/>
        <v>0.75566004695895694</v>
      </c>
      <c r="Z233">
        <f t="shared" si="105"/>
        <v>-88.526265998870656</v>
      </c>
      <c r="AA233">
        <f t="shared" si="106"/>
        <v>-65.250041419360088</v>
      </c>
      <c r="AB233">
        <f t="shared" si="107"/>
        <v>-4.5380641540986586</v>
      </c>
      <c r="AC233">
        <f t="shared" si="108"/>
        <v>56.708032049411202</v>
      </c>
      <c r="AD233">
        <v>0</v>
      </c>
      <c r="AE233">
        <v>0</v>
      </c>
      <c r="AF233">
        <v>3</v>
      </c>
      <c r="AG233">
        <v>9</v>
      </c>
      <c r="AH233">
        <v>2</v>
      </c>
      <c r="AI233">
        <f t="shared" si="109"/>
        <v>1</v>
      </c>
      <c r="AJ233">
        <f t="shared" si="110"/>
        <v>0</v>
      </c>
      <c r="AK233">
        <f t="shared" si="111"/>
        <v>67870.920496535909</v>
      </c>
      <c r="AL233">
        <f t="shared" si="112"/>
        <v>1199.99870967742</v>
      </c>
      <c r="AM233">
        <f t="shared" si="113"/>
        <v>963.35991048285405</v>
      </c>
      <c r="AN233">
        <f t="shared" si="114"/>
        <v>0.80280078862903237</v>
      </c>
      <c r="AO233">
        <f t="shared" si="115"/>
        <v>0.22320048953870975</v>
      </c>
      <c r="AP233">
        <v>10</v>
      </c>
      <c r="AQ233">
        <v>1</v>
      </c>
      <c r="AR233" t="s">
        <v>237</v>
      </c>
      <c r="AS233">
        <v>1560441476.6612899</v>
      </c>
      <c r="AT233">
        <v>642.71451612903195</v>
      </c>
      <c r="AU233">
        <v>710.95370967741906</v>
      </c>
      <c r="AV233">
        <v>22.221606451612899</v>
      </c>
      <c r="AW233">
        <v>18.9502548387097</v>
      </c>
      <c r="AX233">
        <v>599.99380645161295</v>
      </c>
      <c r="AY233">
        <v>99.415422580645199</v>
      </c>
      <c r="AZ233">
        <v>9.9650983870967699E-2</v>
      </c>
      <c r="BA233">
        <v>23.4406838709677</v>
      </c>
      <c r="BB233">
        <v>23.8449967741935</v>
      </c>
      <c r="BC233">
        <v>23.843241935483899</v>
      </c>
      <c r="BD233">
        <v>0</v>
      </c>
      <c r="BE233">
        <v>0</v>
      </c>
      <c r="BF233">
        <v>13001.3612903226</v>
      </c>
      <c r="BG233">
        <v>1039.9661290322599</v>
      </c>
      <c r="BH233">
        <v>18.3565677419355</v>
      </c>
      <c r="BI233">
        <v>1199.99870967742</v>
      </c>
      <c r="BJ233">
        <v>0.33000106451612898</v>
      </c>
      <c r="BK233">
        <v>0.33000441935483898</v>
      </c>
      <c r="BL233">
        <v>0.33001080645161301</v>
      </c>
      <c r="BM233">
        <v>9.9831990322580607E-3</v>
      </c>
      <c r="BN233">
        <v>25.684145161290299</v>
      </c>
      <c r="BO233">
        <v>17743.054838709701</v>
      </c>
      <c r="BP233">
        <v>1560439127</v>
      </c>
      <c r="BQ233" t="s">
        <v>238</v>
      </c>
      <c r="BR233">
        <v>2</v>
      </c>
      <c r="BS233">
        <v>-0.51400000000000001</v>
      </c>
      <c r="BT233">
        <v>2.4E-2</v>
      </c>
      <c r="BU233">
        <v>400</v>
      </c>
      <c r="BV233">
        <v>19</v>
      </c>
      <c r="BW233">
        <v>0.04</v>
      </c>
      <c r="BX233">
        <v>0.04</v>
      </c>
      <c r="BY233">
        <v>39.599498336228997</v>
      </c>
      <c r="BZ233">
        <v>3.03669916657371</v>
      </c>
      <c r="CA233">
        <v>0.31905283540782498</v>
      </c>
      <c r="CB233">
        <v>0</v>
      </c>
      <c r="CC233">
        <v>-68.182865853658498</v>
      </c>
      <c r="CD233">
        <v>-5.4829128919865902</v>
      </c>
      <c r="CE233">
        <v>0.57125784303086102</v>
      </c>
      <c r="CF233">
        <v>0</v>
      </c>
      <c r="CG233">
        <v>3.2714719512195098</v>
      </c>
      <c r="CH233">
        <v>-7.1931010452975499E-3</v>
      </c>
      <c r="CI233">
        <v>1.3570039083866E-3</v>
      </c>
      <c r="CJ233">
        <v>1</v>
      </c>
      <c r="CK233">
        <v>1</v>
      </c>
      <c r="CL233">
        <v>3</v>
      </c>
      <c r="CM233" t="s">
        <v>255</v>
      </c>
      <c r="CN233">
        <v>1.8608100000000001</v>
      </c>
      <c r="CO233">
        <v>1.8577600000000001</v>
      </c>
      <c r="CP233">
        <v>1.86052</v>
      </c>
      <c r="CQ233">
        <v>1.8533299999999999</v>
      </c>
      <c r="CR233">
        <v>1.8519000000000001</v>
      </c>
      <c r="CS233">
        <v>1.8527199999999999</v>
      </c>
      <c r="CT233">
        <v>1.85643</v>
      </c>
      <c r="CU233">
        <v>1.86266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-0.51400000000000001</v>
      </c>
      <c r="DJ233">
        <v>2.4E-2</v>
      </c>
      <c r="DK233">
        <v>3</v>
      </c>
      <c r="DL233">
        <v>616.30799999999999</v>
      </c>
      <c r="DM233">
        <v>288.69200000000001</v>
      </c>
      <c r="DN233">
        <v>23</v>
      </c>
      <c r="DO233">
        <v>24.531400000000001</v>
      </c>
      <c r="DP233">
        <v>30.0002</v>
      </c>
      <c r="DQ233">
        <v>24.622399999999999</v>
      </c>
      <c r="DR233">
        <v>24.6341</v>
      </c>
      <c r="DS233">
        <v>31.2715</v>
      </c>
      <c r="DT233">
        <v>28.066600000000001</v>
      </c>
      <c r="DU233">
        <v>91.061199999999999</v>
      </c>
      <c r="DV233">
        <v>23</v>
      </c>
      <c r="DW233">
        <v>740</v>
      </c>
      <c r="DX233">
        <v>19</v>
      </c>
      <c r="DY233">
        <v>101.14700000000001</v>
      </c>
      <c r="DZ233">
        <v>105.121</v>
      </c>
    </row>
    <row r="234" spans="1:130" x14ac:dyDescent="0.25">
      <c r="A234">
        <v>218</v>
      </c>
      <c r="B234">
        <v>1560441489</v>
      </c>
      <c r="C234">
        <v>434</v>
      </c>
      <c r="D234" t="s">
        <v>678</v>
      </c>
      <c r="E234" t="s">
        <v>679</v>
      </c>
      <c r="G234">
        <v>1560441478.6612899</v>
      </c>
      <c r="H234">
        <f t="shared" si="87"/>
        <v>2.0070251204398035E-3</v>
      </c>
      <c r="I234">
        <f t="shared" si="88"/>
        <v>39.751388468840069</v>
      </c>
      <c r="J234">
        <f t="shared" si="89"/>
        <v>645.88338709677396</v>
      </c>
      <c r="K234">
        <f t="shared" si="90"/>
        <v>393.89538243573088</v>
      </c>
      <c r="L234">
        <f t="shared" si="91"/>
        <v>39.198658910970174</v>
      </c>
      <c r="M234">
        <f t="shared" si="92"/>
        <v>64.275347506008089</v>
      </c>
      <c r="N234">
        <f t="shared" si="93"/>
        <v>0.26896960435099909</v>
      </c>
      <c r="O234">
        <f t="shared" si="94"/>
        <v>3</v>
      </c>
      <c r="P234">
        <f t="shared" si="95"/>
        <v>0.25742948649582204</v>
      </c>
      <c r="Q234">
        <f t="shared" si="96"/>
        <v>0.1618919106041985</v>
      </c>
      <c r="R234">
        <f t="shared" si="97"/>
        <v>215.02234115571122</v>
      </c>
      <c r="S234">
        <f t="shared" si="98"/>
        <v>24.170833116180074</v>
      </c>
      <c r="T234">
        <f t="shared" si="99"/>
        <v>23.843800000000002</v>
      </c>
      <c r="U234">
        <f t="shared" si="100"/>
        <v>2.9669878624773971</v>
      </c>
      <c r="V234">
        <f t="shared" si="101"/>
        <v>76.3683041416094</v>
      </c>
      <c r="W234">
        <f t="shared" si="102"/>
        <v>2.2113112919683227</v>
      </c>
      <c r="X234">
        <f t="shared" si="103"/>
        <v>2.8955877923750908</v>
      </c>
      <c r="Y234">
        <f t="shared" si="104"/>
        <v>0.75567657050907444</v>
      </c>
      <c r="Z234">
        <f t="shared" si="105"/>
        <v>-88.509807811395333</v>
      </c>
      <c r="AA234">
        <f t="shared" si="106"/>
        <v>-65.408647045168479</v>
      </c>
      <c r="AB234">
        <f t="shared" si="107"/>
        <v>-4.5490577505431391</v>
      </c>
      <c r="AC234">
        <f t="shared" si="108"/>
        <v>56.554828548604263</v>
      </c>
      <c r="AD234">
        <v>0</v>
      </c>
      <c r="AE234">
        <v>0</v>
      </c>
      <c r="AF234">
        <v>3</v>
      </c>
      <c r="AG234">
        <v>9</v>
      </c>
      <c r="AH234">
        <v>1</v>
      </c>
      <c r="AI234">
        <f t="shared" si="109"/>
        <v>1</v>
      </c>
      <c r="AJ234">
        <f t="shared" si="110"/>
        <v>0</v>
      </c>
      <c r="AK234">
        <f t="shared" si="111"/>
        <v>67876.021108639892</v>
      </c>
      <c r="AL234">
        <f t="shared" si="112"/>
        <v>1199.9983870967701</v>
      </c>
      <c r="AM234">
        <f t="shared" si="113"/>
        <v>963.35965722452386</v>
      </c>
      <c r="AN234">
        <f t="shared" si="114"/>
        <v>0.80280079338709709</v>
      </c>
      <c r="AO234">
        <f t="shared" si="115"/>
        <v>0.22320048337419363</v>
      </c>
      <c r="AP234">
        <v>10</v>
      </c>
      <c r="AQ234">
        <v>1</v>
      </c>
      <c r="AR234" t="s">
        <v>237</v>
      </c>
      <c r="AS234">
        <v>1560441478.6612899</v>
      </c>
      <c r="AT234">
        <v>645.88338709677396</v>
      </c>
      <c r="AU234">
        <v>714.298580645161</v>
      </c>
      <c r="AV234">
        <v>22.2207935483871</v>
      </c>
      <c r="AW234">
        <v>18.949967741935499</v>
      </c>
      <c r="AX234">
        <v>599.979193548387</v>
      </c>
      <c r="AY234">
        <v>99.415819354838703</v>
      </c>
      <c r="AZ234">
        <v>9.9586661290322606E-2</v>
      </c>
      <c r="BA234">
        <v>23.439383870967699</v>
      </c>
      <c r="BB234">
        <v>23.8450290322581</v>
      </c>
      <c r="BC234">
        <v>23.842570967741899</v>
      </c>
      <c r="BD234">
        <v>0</v>
      </c>
      <c r="BE234">
        <v>0</v>
      </c>
      <c r="BF234">
        <v>13002.3290322581</v>
      </c>
      <c r="BG234">
        <v>1039.96225806452</v>
      </c>
      <c r="BH234">
        <v>18.494316129032299</v>
      </c>
      <c r="BI234">
        <v>1199.9983870967701</v>
      </c>
      <c r="BJ234">
        <v>0.33000116129032298</v>
      </c>
      <c r="BK234">
        <v>0.33000438709677399</v>
      </c>
      <c r="BL234">
        <v>0.33001074193548402</v>
      </c>
      <c r="BM234">
        <v>9.9832019354838698E-3</v>
      </c>
      <c r="BN234">
        <v>25.682803225806399</v>
      </c>
      <c r="BO234">
        <v>17743.048387096798</v>
      </c>
      <c r="BP234">
        <v>1560439127</v>
      </c>
      <c r="BQ234" t="s">
        <v>238</v>
      </c>
      <c r="BR234">
        <v>2</v>
      </c>
      <c r="BS234">
        <v>-0.51400000000000001</v>
      </c>
      <c r="BT234">
        <v>2.4E-2</v>
      </c>
      <c r="BU234">
        <v>400</v>
      </c>
      <c r="BV234">
        <v>19</v>
      </c>
      <c r="BW234">
        <v>0.04</v>
      </c>
      <c r="BX234">
        <v>0.04</v>
      </c>
      <c r="BY234">
        <v>39.695728251907802</v>
      </c>
      <c r="BZ234">
        <v>3.21139139766826</v>
      </c>
      <c r="CA234">
        <v>0.333584696695024</v>
      </c>
      <c r="CB234">
        <v>0</v>
      </c>
      <c r="CC234">
        <v>-68.355175609756103</v>
      </c>
      <c r="CD234">
        <v>-5.8103289198608197</v>
      </c>
      <c r="CE234">
        <v>0.59941864102644804</v>
      </c>
      <c r="CF234">
        <v>0</v>
      </c>
      <c r="CG234">
        <v>3.2710619512195098</v>
      </c>
      <c r="CH234">
        <v>-8.6130313588851405E-3</v>
      </c>
      <c r="CI234">
        <v>1.4754465541678701E-3</v>
      </c>
      <c r="CJ234">
        <v>1</v>
      </c>
      <c r="CK234">
        <v>1</v>
      </c>
      <c r="CL234">
        <v>3</v>
      </c>
      <c r="CM234" t="s">
        <v>255</v>
      </c>
      <c r="CN234">
        <v>1.8608100000000001</v>
      </c>
      <c r="CO234">
        <v>1.8577600000000001</v>
      </c>
      <c r="CP234">
        <v>1.8605100000000001</v>
      </c>
      <c r="CQ234">
        <v>1.8533299999999999</v>
      </c>
      <c r="CR234">
        <v>1.85189</v>
      </c>
      <c r="CS234">
        <v>1.8527199999999999</v>
      </c>
      <c r="CT234">
        <v>1.85642</v>
      </c>
      <c r="CU234">
        <v>1.86266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-0.51400000000000001</v>
      </c>
      <c r="DJ234">
        <v>2.4E-2</v>
      </c>
      <c r="DK234">
        <v>3</v>
      </c>
      <c r="DL234">
        <v>616.505</v>
      </c>
      <c r="DM234">
        <v>288.73599999999999</v>
      </c>
      <c r="DN234">
        <v>23</v>
      </c>
      <c r="DO234">
        <v>24.531400000000001</v>
      </c>
      <c r="DP234">
        <v>30.0001</v>
      </c>
      <c r="DQ234">
        <v>24.622399999999999</v>
      </c>
      <c r="DR234">
        <v>24.6341</v>
      </c>
      <c r="DS234">
        <v>31.359300000000001</v>
      </c>
      <c r="DT234">
        <v>28.066600000000001</v>
      </c>
      <c r="DU234">
        <v>91.061199999999999</v>
      </c>
      <c r="DV234">
        <v>23</v>
      </c>
      <c r="DW234">
        <v>740</v>
      </c>
      <c r="DX234">
        <v>19</v>
      </c>
      <c r="DY234">
        <v>101.14700000000001</v>
      </c>
      <c r="DZ234">
        <v>105.121</v>
      </c>
    </row>
    <row r="235" spans="1:130" x14ac:dyDescent="0.25">
      <c r="A235">
        <v>219</v>
      </c>
      <c r="B235">
        <v>1560441491</v>
      </c>
      <c r="C235">
        <v>436</v>
      </c>
      <c r="D235" t="s">
        <v>680</v>
      </c>
      <c r="E235" t="s">
        <v>681</v>
      </c>
      <c r="G235">
        <v>1560441480.6612899</v>
      </c>
      <c r="H235">
        <f t="shared" si="87"/>
        <v>2.0064316991474365E-3</v>
      </c>
      <c r="I235">
        <f t="shared" si="88"/>
        <v>39.847710358003546</v>
      </c>
      <c r="J235">
        <f t="shared" si="89"/>
        <v>649.05490322580602</v>
      </c>
      <c r="K235">
        <f t="shared" si="90"/>
        <v>396.40103376760658</v>
      </c>
      <c r="L235">
        <f t="shared" si="91"/>
        <v>39.448165372198453</v>
      </c>
      <c r="M235">
        <f t="shared" si="92"/>
        <v>64.59121691670066</v>
      </c>
      <c r="N235">
        <f t="shared" si="93"/>
        <v>0.26892802508839647</v>
      </c>
      <c r="O235">
        <f t="shared" si="94"/>
        <v>3</v>
      </c>
      <c r="P235">
        <f t="shared" si="95"/>
        <v>0.25739139834958086</v>
      </c>
      <c r="Q235">
        <f t="shared" si="96"/>
        <v>0.16186780915616431</v>
      </c>
      <c r="R235">
        <f t="shared" si="97"/>
        <v>215.02211604129715</v>
      </c>
      <c r="S235">
        <f t="shared" si="98"/>
        <v>24.16920332980408</v>
      </c>
      <c r="T235">
        <f t="shared" si="99"/>
        <v>23.84260322580645</v>
      </c>
      <c r="U235">
        <f t="shared" si="100"/>
        <v>2.9667743202593018</v>
      </c>
      <c r="V235">
        <f t="shared" si="101"/>
        <v>76.372839698779799</v>
      </c>
      <c r="W235">
        <f t="shared" si="102"/>
        <v>2.2112050869265034</v>
      </c>
      <c r="X235">
        <f t="shared" si="103"/>
        <v>2.8952767707049549</v>
      </c>
      <c r="Y235">
        <f t="shared" si="104"/>
        <v>0.75556923333279835</v>
      </c>
      <c r="Z235">
        <f t="shared" si="105"/>
        <v>-88.483637932401948</v>
      </c>
      <c r="AA235">
        <f t="shared" si="106"/>
        <v>-65.503080000008239</v>
      </c>
      <c r="AB235">
        <f t="shared" si="107"/>
        <v>-4.5555568170945664</v>
      </c>
      <c r="AC235">
        <f t="shared" si="108"/>
        <v>56.479841291792411</v>
      </c>
      <c r="AD235">
        <v>0</v>
      </c>
      <c r="AE235">
        <v>0</v>
      </c>
      <c r="AF235">
        <v>3</v>
      </c>
      <c r="AG235">
        <v>10</v>
      </c>
      <c r="AH235">
        <v>2</v>
      </c>
      <c r="AI235">
        <f t="shared" si="109"/>
        <v>1</v>
      </c>
      <c r="AJ235">
        <f t="shared" si="110"/>
        <v>0</v>
      </c>
      <c r="AK235">
        <f t="shared" si="111"/>
        <v>67878.723081760836</v>
      </c>
      <c r="AL235">
        <f t="shared" si="112"/>
        <v>1199.9970967741899</v>
      </c>
      <c r="AM235">
        <f t="shared" si="113"/>
        <v>963.35863983635886</v>
      </c>
      <c r="AN235">
        <f t="shared" si="114"/>
        <v>0.80280080879032278</v>
      </c>
      <c r="AO235">
        <f t="shared" si="115"/>
        <v>0.22320048541612908</v>
      </c>
      <c r="AP235">
        <v>10</v>
      </c>
      <c r="AQ235">
        <v>1</v>
      </c>
      <c r="AR235" t="s">
        <v>237</v>
      </c>
      <c r="AS235">
        <v>1560441480.6612899</v>
      </c>
      <c r="AT235">
        <v>649.05490322580602</v>
      </c>
      <c r="AU235">
        <v>717.64200000000005</v>
      </c>
      <c r="AV235">
        <v>22.219638709677401</v>
      </c>
      <c r="AW235">
        <v>18.949709677419399</v>
      </c>
      <c r="AX235">
        <v>599.96699999999998</v>
      </c>
      <c r="AY235">
        <v>99.416303225806502</v>
      </c>
      <c r="AZ235">
        <v>9.9495200000000006E-2</v>
      </c>
      <c r="BA235">
        <v>23.437603225806399</v>
      </c>
      <c r="BB235">
        <v>23.844470967741898</v>
      </c>
      <c r="BC235">
        <v>23.840735483871001</v>
      </c>
      <c r="BD235">
        <v>0</v>
      </c>
      <c r="BE235">
        <v>0</v>
      </c>
      <c r="BF235">
        <v>13002.748387096801</v>
      </c>
      <c r="BG235">
        <v>1039.9593548387099</v>
      </c>
      <c r="BH235">
        <v>18.604783870967701</v>
      </c>
      <c r="BI235">
        <v>1199.9970967741899</v>
      </c>
      <c r="BJ235">
        <v>0.33000116129032298</v>
      </c>
      <c r="BK235">
        <v>0.330004258064516</v>
      </c>
      <c r="BL235">
        <v>0.33001087096774201</v>
      </c>
      <c r="BM235">
        <v>9.9831932258064495E-3</v>
      </c>
      <c r="BN235">
        <v>25.681461290322599</v>
      </c>
      <c r="BO235">
        <v>17743.029032258099</v>
      </c>
      <c r="BP235">
        <v>1560439127</v>
      </c>
      <c r="BQ235" t="s">
        <v>238</v>
      </c>
      <c r="BR235">
        <v>2</v>
      </c>
      <c r="BS235">
        <v>-0.51400000000000001</v>
      </c>
      <c r="BT235">
        <v>2.4E-2</v>
      </c>
      <c r="BU235">
        <v>400</v>
      </c>
      <c r="BV235">
        <v>19</v>
      </c>
      <c r="BW235">
        <v>0.04</v>
      </c>
      <c r="BX235">
        <v>0.04</v>
      </c>
      <c r="BY235">
        <v>39.794302374911098</v>
      </c>
      <c r="BZ235">
        <v>3.3500107045058498</v>
      </c>
      <c r="CA235">
        <v>0.34690683830312702</v>
      </c>
      <c r="CB235">
        <v>0</v>
      </c>
      <c r="CC235">
        <v>-68.531514634146305</v>
      </c>
      <c r="CD235">
        <v>-6.0008550522642103</v>
      </c>
      <c r="CE235">
        <v>0.61541192136371003</v>
      </c>
      <c r="CF235">
        <v>0</v>
      </c>
      <c r="CG235">
        <v>3.2702760975609801</v>
      </c>
      <c r="CH235">
        <v>-1.15074564459932E-2</v>
      </c>
      <c r="CI235">
        <v>1.8876761788865E-3</v>
      </c>
      <c r="CJ235">
        <v>1</v>
      </c>
      <c r="CK235">
        <v>1</v>
      </c>
      <c r="CL235">
        <v>3</v>
      </c>
      <c r="CM235" t="s">
        <v>255</v>
      </c>
      <c r="CN235">
        <v>1.8608100000000001</v>
      </c>
      <c r="CO235">
        <v>1.8577600000000001</v>
      </c>
      <c r="CP235">
        <v>1.8605100000000001</v>
      </c>
      <c r="CQ235">
        <v>1.8533299999999999</v>
      </c>
      <c r="CR235">
        <v>1.8519000000000001</v>
      </c>
      <c r="CS235">
        <v>1.8527199999999999</v>
      </c>
      <c r="CT235">
        <v>1.85642</v>
      </c>
      <c r="CU235">
        <v>1.86266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-0.51400000000000001</v>
      </c>
      <c r="DJ235">
        <v>2.4E-2</v>
      </c>
      <c r="DK235">
        <v>3</v>
      </c>
      <c r="DL235">
        <v>615.15499999999997</v>
      </c>
      <c r="DM235">
        <v>289.13799999999998</v>
      </c>
      <c r="DN235">
        <v>23.0001</v>
      </c>
      <c r="DO235">
        <v>24.531400000000001</v>
      </c>
      <c r="DP235">
        <v>30</v>
      </c>
      <c r="DQ235">
        <v>24.622399999999999</v>
      </c>
      <c r="DR235">
        <v>24.6341</v>
      </c>
      <c r="DS235">
        <v>31.471800000000002</v>
      </c>
      <c r="DT235">
        <v>28.066600000000001</v>
      </c>
      <c r="DU235">
        <v>91.061199999999999</v>
      </c>
      <c r="DV235">
        <v>23</v>
      </c>
      <c r="DW235">
        <v>745</v>
      </c>
      <c r="DX235">
        <v>19</v>
      </c>
      <c r="DY235">
        <v>101.148</v>
      </c>
      <c r="DZ235">
        <v>105.121</v>
      </c>
    </row>
    <row r="236" spans="1:130" x14ac:dyDescent="0.25">
      <c r="A236">
        <v>220</v>
      </c>
      <c r="B236">
        <v>1560441493</v>
      </c>
      <c r="C236">
        <v>438</v>
      </c>
      <c r="D236" t="s">
        <v>682</v>
      </c>
      <c r="E236" t="s">
        <v>683</v>
      </c>
      <c r="G236">
        <v>1560441482.6612899</v>
      </c>
      <c r="H236">
        <f t="shared" si="87"/>
        <v>2.0058536173912698E-3</v>
      </c>
      <c r="I236">
        <f t="shared" si="88"/>
        <v>39.940090393283981</v>
      </c>
      <c r="J236">
        <f t="shared" si="89"/>
        <v>652.22758064516097</v>
      </c>
      <c r="K236">
        <f t="shared" si="90"/>
        <v>398.99409038531479</v>
      </c>
      <c r="L236">
        <f t="shared" si="91"/>
        <v>39.706536322327217</v>
      </c>
      <c r="M236">
        <f t="shared" si="92"/>
        <v>64.907472930992228</v>
      </c>
      <c r="N236">
        <f t="shared" si="93"/>
        <v>0.26895553780301135</v>
      </c>
      <c r="O236">
        <f t="shared" si="94"/>
        <v>3</v>
      </c>
      <c r="P236">
        <f t="shared" si="95"/>
        <v>0.25741660107284942</v>
      </c>
      <c r="Q236">
        <f t="shared" si="96"/>
        <v>0.16188375695085741</v>
      </c>
      <c r="R236">
        <f t="shared" si="97"/>
        <v>215.02192583903991</v>
      </c>
      <c r="S236">
        <f t="shared" si="98"/>
        <v>24.167144232683089</v>
      </c>
      <c r="T236">
        <f t="shared" si="99"/>
        <v>23.840395161290349</v>
      </c>
      <c r="U236">
        <f t="shared" si="100"/>
        <v>2.9663803672604567</v>
      </c>
      <c r="V236">
        <f t="shared" si="101"/>
        <v>76.379187660452928</v>
      </c>
      <c r="W236">
        <f t="shared" si="102"/>
        <v>2.2110945462936855</v>
      </c>
      <c r="X236">
        <f t="shared" si="103"/>
        <v>2.8948914148225882</v>
      </c>
      <c r="Y236">
        <f t="shared" si="104"/>
        <v>0.75528582096677122</v>
      </c>
      <c r="Z236">
        <f t="shared" si="105"/>
        <v>-88.458144526954996</v>
      </c>
      <c r="AA236">
        <f t="shared" si="106"/>
        <v>-65.502819135496082</v>
      </c>
      <c r="AB236">
        <f t="shared" si="107"/>
        <v>-4.5554369840620721</v>
      </c>
      <c r="AC236">
        <f t="shared" si="108"/>
        <v>56.505525192526747</v>
      </c>
      <c r="AD236">
        <v>0</v>
      </c>
      <c r="AE236">
        <v>0</v>
      </c>
      <c r="AF236">
        <v>3</v>
      </c>
      <c r="AG236">
        <v>9</v>
      </c>
      <c r="AH236">
        <v>1</v>
      </c>
      <c r="AI236">
        <f t="shared" si="109"/>
        <v>1</v>
      </c>
      <c r="AJ236">
        <f t="shared" si="110"/>
        <v>0</v>
      </c>
      <c r="AK236">
        <f t="shared" si="111"/>
        <v>67877.385109888826</v>
      </c>
      <c r="AL236">
        <f t="shared" si="112"/>
        <v>1199.9961290322599</v>
      </c>
      <c r="AM236">
        <f t="shared" si="113"/>
        <v>963.35784938401139</v>
      </c>
      <c r="AN236">
        <f t="shared" si="114"/>
        <v>0.80280079750000022</v>
      </c>
      <c r="AO236">
        <f t="shared" si="115"/>
        <v>0.22320047111935493</v>
      </c>
      <c r="AP236">
        <v>10</v>
      </c>
      <c r="AQ236">
        <v>1</v>
      </c>
      <c r="AR236" t="s">
        <v>237</v>
      </c>
      <c r="AS236">
        <v>1560441482.6612899</v>
      </c>
      <c r="AT236">
        <v>652.22758064516097</v>
      </c>
      <c r="AU236">
        <v>720.97922580645195</v>
      </c>
      <c r="AV236">
        <v>22.2183483870968</v>
      </c>
      <c r="AW236">
        <v>18.949329032258099</v>
      </c>
      <c r="AX236">
        <v>599.96183870967798</v>
      </c>
      <c r="AY236">
        <v>99.417077419354797</v>
      </c>
      <c r="AZ236">
        <v>9.9525154838709703E-2</v>
      </c>
      <c r="BA236">
        <v>23.435396774193499</v>
      </c>
      <c r="BB236">
        <v>23.843241935483899</v>
      </c>
      <c r="BC236">
        <v>23.837548387096799</v>
      </c>
      <c r="BD236">
        <v>0</v>
      </c>
      <c r="BE236">
        <v>0</v>
      </c>
      <c r="BF236">
        <v>13002.2419354839</v>
      </c>
      <c r="BG236">
        <v>1039.95451612903</v>
      </c>
      <c r="BH236">
        <v>18.698354838709701</v>
      </c>
      <c r="BI236">
        <v>1199.9961290322599</v>
      </c>
      <c r="BJ236">
        <v>0.33000138709677401</v>
      </c>
      <c r="BK236">
        <v>0.33000448387096798</v>
      </c>
      <c r="BL236">
        <v>0.33001048387096799</v>
      </c>
      <c r="BM236">
        <v>9.9831635483870907E-3</v>
      </c>
      <c r="BN236">
        <v>25.685496774193499</v>
      </c>
      <c r="BO236">
        <v>17743.025806451598</v>
      </c>
      <c r="BP236">
        <v>1560439127</v>
      </c>
      <c r="BQ236" t="s">
        <v>238</v>
      </c>
      <c r="BR236">
        <v>2</v>
      </c>
      <c r="BS236">
        <v>-0.51400000000000001</v>
      </c>
      <c r="BT236">
        <v>2.4E-2</v>
      </c>
      <c r="BU236">
        <v>400</v>
      </c>
      <c r="BV236">
        <v>19</v>
      </c>
      <c r="BW236">
        <v>0.04</v>
      </c>
      <c r="BX236">
        <v>0.04</v>
      </c>
      <c r="BY236">
        <v>39.888008177979998</v>
      </c>
      <c r="BZ236">
        <v>3.5699466471760499</v>
      </c>
      <c r="CA236">
        <v>0.363407092312237</v>
      </c>
      <c r="CB236">
        <v>0</v>
      </c>
      <c r="CC236">
        <v>-68.698551219512197</v>
      </c>
      <c r="CD236">
        <v>-6.3331191637649704</v>
      </c>
      <c r="CE236">
        <v>0.64114647050799101</v>
      </c>
      <c r="CF236">
        <v>0</v>
      </c>
      <c r="CG236">
        <v>3.2693334146341502</v>
      </c>
      <c r="CH236">
        <v>-1.96379790940805E-2</v>
      </c>
      <c r="CI236">
        <v>2.8322718707832302E-3</v>
      </c>
      <c r="CJ236">
        <v>1</v>
      </c>
      <c r="CK236">
        <v>1</v>
      </c>
      <c r="CL236">
        <v>3</v>
      </c>
      <c r="CM236" t="s">
        <v>255</v>
      </c>
      <c r="CN236">
        <v>1.8608100000000001</v>
      </c>
      <c r="CO236">
        <v>1.8577600000000001</v>
      </c>
      <c r="CP236">
        <v>1.86052</v>
      </c>
      <c r="CQ236">
        <v>1.8533299999999999</v>
      </c>
      <c r="CR236">
        <v>1.85192</v>
      </c>
      <c r="CS236">
        <v>1.8527199999999999</v>
      </c>
      <c r="CT236">
        <v>1.85643</v>
      </c>
      <c r="CU236">
        <v>1.86266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-0.51400000000000001</v>
      </c>
      <c r="DJ236">
        <v>2.4E-2</v>
      </c>
      <c r="DK236">
        <v>3</v>
      </c>
      <c r="DL236">
        <v>615.66399999999999</v>
      </c>
      <c r="DM236">
        <v>288.81400000000002</v>
      </c>
      <c r="DN236">
        <v>23</v>
      </c>
      <c r="DO236">
        <v>24.531400000000001</v>
      </c>
      <c r="DP236">
        <v>30.0001</v>
      </c>
      <c r="DQ236">
        <v>24.622399999999999</v>
      </c>
      <c r="DR236">
        <v>24.633900000000001</v>
      </c>
      <c r="DS236">
        <v>31.600300000000001</v>
      </c>
      <c r="DT236">
        <v>28.066600000000001</v>
      </c>
      <c r="DU236">
        <v>91.061199999999999</v>
      </c>
      <c r="DV236">
        <v>23</v>
      </c>
      <c r="DW236">
        <v>750</v>
      </c>
      <c r="DX236">
        <v>19</v>
      </c>
      <c r="DY236">
        <v>101.14700000000001</v>
      </c>
      <c r="DZ236">
        <v>105.121</v>
      </c>
    </row>
    <row r="237" spans="1:130" x14ac:dyDescent="0.25">
      <c r="A237">
        <v>221</v>
      </c>
      <c r="B237">
        <v>1560441495</v>
      </c>
      <c r="C237">
        <v>440</v>
      </c>
      <c r="D237" t="s">
        <v>684</v>
      </c>
      <c r="E237" t="s">
        <v>685</v>
      </c>
      <c r="G237">
        <v>1560441484.6612899</v>
      </c>
      <c r="H237">
        <f t="shared" si="87"/>
        <v>2.005458008787099E-3</v>
      </c>
      <c r="I237">
        <f t="shared" si="88"/>
        <v>40.035316589347019</v>
      </c>
      <c r="J237">
        <f t="shared" si="89"/>
        <v>655.40241935483903</v>
      </c>
      <c r="K237">
        <f t="shared" si="90"/>
        <v>401.63563937982667</v>
      </c>
      <c r="L237">
        <f t="shared" si="91"/>
        <v>39.969737978069332</v>
      </c>
      <c r="M237">
        <f t="shared" si="92"/>
        <v>65.223950275567631</v>
      </c>
      <c r="N237">
        <f t="shared" si="93"/>
        <v>0.26905424744198381</v>
      </c>
      <c r="O237">
        <f t="shared" si="94"/>
        <v>3</v>
      </c>
      <c r="P237">
        <f t="shared" si="95"/>
        <v>0.25750702114447482</v>
      </c>
      <c r="Q237">
        <f t="shared" si="96"/>
        <v>0.16194097317873776</v>
      </c>
      <c r="R237">
        <f t="shared" si="97"/>
        <v>215.02194093604496</v>
      </c>
      <c r="S237">
        <f t="shared" si="98"/>
        <v>24.164849566460177</v>
      </c>
      <c r="T237">
        <f t="shared" si="99"/>
        <v>23.837537096774199</v>
      </c>
      <c r="U237">
        <f t="shared" si="100"/>
        <v>2.9658705120916857</v>
      </c>
      <c r="V237">
        <f t="shared" si="101"/>
        <v>76.386625165822977</v>
      </c>
      <c r="W237">
        <f t="shared" si="102"/>
        <v>2.2109901417403912</v>
      </c>
      <c r="X237">
        <f t="shared" si="103"/>
        <v>2.894472870009233</v>
      </c>
      <c r="Y237">
        <f t="shared" si="104"/>
        <v>0.75488037035129452</v>
      </c>
      <c r="Z237">
        <f t="shared" si="105"/>
        <v>-88.44069818751106</v>
      </c>
      <c r="AA237">
        <f t="shared" si="106"/>
        <v>-65.428211883871825</v>
      </c>
      <c r="AB237">
        <f t="shared" si="107"/>
        <v>-4.5501274604291826</v>
      </c>
      <c r="AC237">
        <f t="shared" si="108"/>
        <v>56.602903404232876</v>
      </c>
      <c r="AD237">
        <v>0</v>
      </c>
      <c r="AE237">
        <v>0</v>
      </c>
      <c r="AF237">
        <v>3</v>
      </c>
      <c r="AG237">
        <v>8</v>
      </c>
      <c r="AH237">
        <v>1</v>
      </c>
      <c r="AI237">
        <f t="shared" si="109"/>
        <v>1</v>
      </c>
      <c r="AJ237">
        <f t="shared" si="110"/>
        <v>0</v>
      </c>
      <c r="AK237">
        <f t="shared" si="111"/>
        <v>67877.128684448471</v>
      </c>
      <c r="AL237">
        <f t="shared" si="112"/>
        <v>1199.9964516129</v>
      </c>
      <c r="AM237">
        <f t="shared" si="113"/>
        <v>963.35804951347063</v>
      </c>
      <c r="AN237">
        <f t="shared" si="114"/>
        <v>0.80280074846774196</v>
      </c>
      <c r="AO237">
        <f t="shared" si="115"/>
        <v>0.22320044042258072</v>
      </c>
      <c r="AP237">
        <v>10</v>
      </c>
      <c r="AQ237">
        <v>1</v>
      </c>
      <c r="AR237" t="s">
        <v>237</v>
      </c>
      <c r="AS237">
        <v>1560441484.6612899</v>
      </c>
      <c r="AT237">
        <v>655.40241935483903</v>
      </c>
      <c r="AU237">
        <v>724.32035483871005</v>
      </c>
      <c r="AV237">
        <v>22.217119354838701</v>
      </c>
      <c r="AW237">
        <v>18.948864516128999</v>
      </c>
      <c r="AX237">
        <v>599.98458064516103</v>
      </c>
      <c r="AY237">
        <v>99.417690322580697</v>
      </c>
      <c r="AZ237">
        <v>9.9718141935483895E-2</v>
      </c>
      <c r="BA237">
        <v>23.433</v>
      </c>
      <c r="BB237">
        <v>23.841287096774199</v>
      </c>
      <c r="BC237">
        <v>23.833787096774198</v>
      </c>
      <c r="BD237">
        <v>0</v>
      </c>
      <c r="BE237">
        <v>0</v>
      </c>
      <c r="BF237">
        <v>13001.9806451613</v>
      </c>
      <c r="BG237">
        <v>1039.9487096774201</v>
      </c>
      <c r="BH237">
        <v>18.785570967741901</v>
      </c>
      <c r="BI237">
        <v>1199.9964516129</v>
      </c>
      <c r="BJ237">
        <v>0.33000174193548398</v>
      </c>
      <c r="BK237">
        <v>0.330004903225807</v>
      </c>
      <c r="BL237">
        <v>0.33000977419354799</v>
      </c>
      <c r="BM237">
        <v>9.9831325806451592E-3</v>
      </c>
      <c r="BN237">
        <v>25.693561290322599</v>
      </c>
      <c r="BO237">
        <v>17743.038709677399</v>
      </c>
      <c r="BP237">
        <v>1560439127</v>
      </c>
      <c r="BQ237" t="s">
        <v>238</v>
      </c>
      <c r="BR237">
        <v>2</v>
      </c>
      <c r="BS237">
        <v>-0.51400000000000001</v>
      </c>
      <c r="BT237">
        <v>2.4E-2</v>
      </c>
      <c r="BU237">
        <v>400</v>
      </c>
      <c r="BV237">
        <v>19</v>
      </c>
      <c r="BW237">
        <v>0.04</v>
      </c>
      <c r="BX237">
        <v>0.04</v>
      </c>
      <c r="BY237">
        <v>39.980372825416701</v>
      </c>
      <c r="BZ237">
        <v>3.56607662740277</v>
      </c>
      <c r="CA237">
        <v>0.36379550966284702</v>
      </c>
      <c r="CB237">
        <v>0</v>
      </c>
      <c r="CC237">
        <v>-68.860885365853704</v>
      </c>
      <c r="CD237">
        <v>-6.1657337979092297</v>
      </c>
      <c r="CE237">
        <v>0.62837165620548696</v>
      </c>
      <c r="CF237">
        <v>0</v>
      </c>
      <c r="CG237">
        <v>3.2685490243902402</v>
      </c>
      <c r="CH237">
        <v>-2.8725993031359101E-2</v>
      </c>
      <c r="CI237">
        <v>3.4920961661373999E-3</v>
      </c>
      <c r="CJ237">
        <v>1</v>
      </c>
      <c r="CK237">
        <v>1</v>
      </c>
      <c r="CL237">
        <v>3</v>
      </c>
      <c r="CM237" t="s">
        <v>255</v>
      </c>
      <c r="CN237">
        <v>1.8608199999999999</v>
      </c>
      <c r="CO237">
        <v>1.8577600000000001</v>
      </c>
      <c r="CP237">
        <v>1.86052</v>
      </c>
      <c r="CQ237">
        <v>1.8533299999999999</v>
      </c>
      <c r="CR237">
        <v>1.8519000000000001</v>
      </c>
      <c r="CS237">
        <v>1.8527199999999999</v>
      </c>
      <c r="CT237">
        <v>1.85642</v>
      </c>
      <c r="CU237">
        <v>1.86266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-0.51400000000000001</v>
      </c>
      <c r="DJ237">
        <v>2.4E-2</v>
      </c>
      <c r="DK237">
        <v>3</v>
      </c>
      <c r="DL237">
        <v>617.52200000000005</v>
      </c>
      <c r="DM237">
        <v>288.36200000000002</v>
      </c>
      <c r="DN237">
        <v>23.0001</v>
      </c>
      <c r="DO237">
        <v>24.531099999999999</v>
      </c>
      <c r="DP237">
        <v>30.0001</v>
      </c>
      <c r="DQ237">
        <v>24.622399999999999</v>
      </c>
      <c r="DR237">
        <v>24.632899999999999</v>
      </c>
      <c r="DS237">
        <v>31.693999999999999</v>
      </c>
      <c r="DT237">
        <v>28.066600000000001</v>
      </c>
      <c r="DU237">
        <v>91.061199999999999</v>
      </c>
      <c r="DV237">
        <v>23</v>
      </c>
      <c r="DW237">
        <v>750</v>
      </c>
      <c r="DX237">
        <v>19</v>
      </c>
      <c r="DY237">
        <v>101.148</v>
      </c>
      <c r="DZ237">
        <v>105.12</v>
      </c>
    </row>
    <row r="238" spans="1:130" x14ac:dyDescent="0.25">
      <c r="A238">
        <v>222</v>
      </c>
      <c r="B238">
        <v>1560441497</v>
      </c>
      <c r="C238">
        <v>442</v>
      </c>
      <c r="D238" t="s">
        <v>686</v>
      </c>
      <c r="E238" t="s">
        <v>687</v>
      </c>
      <c r="G238">
        <v>1560441486.6612899</v>
      </c>
      <c r="H238">
        <f t="shared" si="87"/>
        <v>2.0051028918458471E-3</v>
      </c>
      <c r="I238">
        <f t="shared" si="88"/>
        <v>40.126146776758169</v>
      </c>
      <c r="J238">
        <f t="shared" si="89"/>
        <v>658.58232258064504</v>
      </c>
      <c r="K238">
        <f t="shared" si="90"/>
        <v>404.28368301882455</v>
      </c>
      <c r="L238">
        <f t="shared" si="91"/>
        <v>40.233493614768086</v>
      </c>
      <c r="M238">
        <f t="shared" si="92"/>
        <v>65.54077936683322</v>
      </c>
      <c r="N238">
        <f t="shared" si="93"/>
        <v>0.26912450219884654</v>
      </c>
      <c r="O238">
        <f t="shared" si="94"/>
        <v>3</v>
      </c>
      <c r="P238">
        <f t="shared" si="95"/>
        <v>0.25757137422086912</v>
      </c>
      <c r="Q238">
        <f t="shared" si="96"/>
        <v>0.16198169482334351</v>
      </c>
      <c r="R238">
        <f t="shared" si="97"/>
        <v>215.02213931119533</v>
      </c>
      <c r="S238">
        <f t="shared" si="98"/>
        <v>24.162574654272657</v>
      </c>
      <c r="T238">
        <f t="shared" si="99"/>
        <v>23.835100000000001</v>
      </c>
      <c r="U238">
        <f t="shared" si="100"/>
        <v>2.9654358146317947</v>
      </c>
      <c r="V238">
        <f t="shared" si="101"/>
        <v>76.393424426118827</v>
      </c>
      <c r="W238">
        <f t="shared" si="102"/>
        <v>2.2108711165072692</v>
      </c>
      <c r="X238">
        <f t="shared" si="103"/>
        <v>2.8940594470214309</v>
      </c>
      <c r="Y238">
        <f t="shared" si="104"/>
        <v>0.75456469812452553</v>
      </c>
      <c r="Z238">
        <f t="shared" si="105"/>
        <v>-88.425037530401852</v>
      </c>
      <c r="AA238">
        <f t="shared" si="106"/>
        <v>-65.416994709680338</v>
      </c>
      <c r="AB238">
        <f t="shared" si="107"/>
        <v>-4.5492368414194804</v>
      </c>
      <c r="AC238">
        <f t="shared" si="108"/>
        <v>56.630870229693656</v>
      </c>
      <c r="AD238">
        <v>0</v>
      </c>
      <c r="AE238">
        <v>0</v>
      </c>
      <c r="AF238">
        <v>3</v>
      </c>
      <c r="AG238">
        <v>8</v>
      </c>
      <c r="AH238">
        <v>1</v>
      </c>
      <c r="AI238">
        <f t="shared" si="109"/>
        <v>1</v>
      </c>
      <c r="AJ238">
        <f t="shared" si="110"/>
        <v>0</v>
      </c>
      <c r="AK238">
        <f t="shared" si="111"/>
        <v>67883.201044529356</v>
      </c>
      <c r="AL238">
        <f t="shared" si="112"/>
        <v>1199.9974193548401</v>
      </c>
      <c r="AM238">
        <f t="shared" si="113"/>
        <v>963.35887141732815</v>
      </c>
      <c r="AN238">
        <f t="shared" si="114"/>
        <v>0.8028007859677424</v>
      </c>
      <c r="AO238">
        <f t="shared" si="115"/>
        <v>0.22320045591612919</v>
      </c>
      <c r="AP238">
        <v>10</v>
      </c>
      <c r="AQ238">
        <v>1</v>
      </c>
      <c r="AR238" t="s">
        <v>237</v>
      </c>
      <c r="AS238">
        <v>1560441486.6612899</v>
      </c>
      <c r="AT238">
        <v>658.58232258064504</v>
      </c>
      <c r="AU238">
        <v>727.65800000000002</v>
      </c>
      <c r="AV238">
        <v>22.2157967741935</v>
      </c>
      <c r="AW238">
        <v>18.9483</v>
      </c>
      <c r="AX238">
        <v>600.01832258064496</v>
      </c>
      <c r="AY238">
        <v>99.418067741935502</v>
      </c>
      <c r="AZ238">
        <v>9.9907641935483904E-2</v>
      </c>
      <c r="BA238">
        <v>23.430632258064499</v>
      </c>
      <c r="BB238">
        <v>23.839832258064501</v>
      </c>
      <c r="BC238">
        <v>23.8303677419355</v>
      </c>
      <c r="BD238">
        <v>0</v>
      </c>
      <c r="BE238">
        <v>0</v>
      </c>
      <c r="BF238">
        <v>13003.106451612901</v>
      </c>
      <c r="BG238">
        <v>1039.9438709677399</v>
      </c>
      <c r="BH238">
        <v>18.844564516129001</v>
      </c>
      <c r="BI238">
        <v>1199.9974193548401</v>
      </c>
      <c r="BJ238">
        <v>0.33000174193548398</v>
      </c>
      <c r="BK238">
        <v>0.33000509677419398</v>
      </c>
      <c r="BL238">
        <v>0.330009677419355</v>
      </c>
      <c r="BM238">
        <v>9.98311419354838E-3</v>
      </c>
      <c r="BN238">
        <v>25.694903225806399</v>
      </c>
      <c r="BO238">
        <v>17743.0516129032</v>
      </c>
      <c r="BP238">
        <v>1560439127</v>
      </c>
      <c r="BQ238" t="s">
        <v>238</v>
      </c>
      <c r="BR238">
        <v>2</v>
      </c>
      <c r="BS238">
        <v>-0.51400000000000001</v>
      </c>
      <c r="BT238">
        <v>2.4E-2</v>
      </c>
      <c r="BU238">
        <v>400</v>
      </c>
      <c r="BV238">
        <v>19</v>
      </c>
      <c r="BW238">
        <v>0.04</v>
      </c>
      <c r="BX238">
        <v>0.04</v>
      </c>
      <c r="BY238">
        <v>40.076552862293703</v>
      </c>
      <c r="BZ238">
        <v>3.0317770095597099</v>
      </c>
      <c r="CA238">
        <v>0.32003095672969001</v>
      </c>
      <c r="CB238">
        <v>0</v>
      </c>
      <c r="CC238">
        <v>-69.027153658536605</v>
      </c>
      <c r="CD238">
        <v>-4.9660494773522199</v>
      </c>
      <c r="CE238">
        <v>0.52845350954923898</v>
      </c>
      <c r="CF238">
        <v>0</v>
      </c>
      <c r="CG238">
        <v>3.2677821951219501</v>
      </c>
      <c r="CH238">
        <v>-3.2794076655051498E-2</v>
      </c>
      <c r="CI238">
        <v>3.7443515262554402E-3</v>
      </c>
      <c r="CJ238">
        <v>1</v>
      </c>
      <c r="CK238">
        <v>1</v>
      </c>
      <c r="CL238">
        <v>3</v>
      </c>
      <c r="CM238" t="s">
        <v>255</v>
      </c>
      <c r="CN238">
        <v>1.8608100000000001</v>
      </c>
      <c r="CO238">
        <v>1.8577600000000001</v>
      </c>
      <c r="CP238">
        <v>1.8605100000000001</v>
      </c>
      <c r="CQ238">
        <v>1.8533299999999999</v>
      </c>
      <c r="CR238">
        <v>1.8519099999999999</v>
      </c>
      <c r="CS238">
        <v>1.85273</v>
      </c>
      <c r="CT238">
        <v>1.85643</v>
      </c>
      <c r="CU238">
        <v>1.86267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-0.51400000000000001</v>
      </c>
      <c r="DJ238">
        <v>2.4E-2</v>
      </c>
      <c r="DK238">
        <v>3</v>
      </c>
      <c r="DL238">
        <v>617.58000000000004</v>
      </c>
      <c r="DM238">
        <v>288.64800000000002</v>
      </c>
      <c r="DN238">
        <v>23.0001</v>
      </c>
      <c r="DO238">
        <v>24.530100000000001</v>
      </c>
      <c r="DP238">
        <v>30</v>
      </c>
      <c r="DQ238">
        <v>24.622399999999999</v>
      </c>
      <c r="DR238">
        <v>24.632100000000001</v>
      </c>
      <c r="DS238">
        <v>31.8324</v>
      </c>
      <c r="DT238">
        <v>28.066600000000001</v>
      </c>
      <c r="DU238">
        <v>91.061199999999999</v>
      </c>
      <c r="DV238">
        <v>23</v>
      </c>
      <c r="DW238">
        <v>755</v>
      </c>
      <c r="DX238">
        <v>19</v>
      </c>
      <c r="DY238">
        <v>101.149</v>
      </c>
      <c r="DZ238">
        <v>105.12</v>
      </c>
    </row>
    <row r="239" spans="1:130" x14ac:dyDescent="0.25">
      <c r="A239">
        <v>223</v>
      </c>
      <c r="B239">
        <v>1560441499</v>
      </c>
      <c r="C239">
        <v>444</v>
      </c>
      <c r="D239" t="s">
        <v>688</v>
      </c>
      <c r="E239" t="s">
        <v>689</v>
      </c>
      <c r="G239">
        <v>1560441488.6612899</v>
      </c>
      <c r="H239">
        <f t="shared" si="87"/>
        <v>2.004652318066505E-3</v>
      </c>
      <c r="I239">
        <f t="shared" si="88"/>
        <v>40.215974024298255</v>
      </c>
      <c r="J239">
        <f t="shared" si="89"/>
        <v>661.76980645161302</v>
      </c>
      <c r="K239">
        <f t="shared" si="90"/>
        <v>406.92128608179559</v>
      </c>
      <c r="L239">
        <f t="shared" si="91"/>
        <v>40.496155627900443</v>
      </c>
      <c r="M239">
        <f t="shared" si="92"/>
        <v>65.858272812307888</v>
      </c>
      <c r="N239">
        <f t="shared" si="93"/>
        <v>0.26916752968223007</v>
      </c>
      <c r="O239">
        <f t="shared" si="94"/>
        <v>3</v>
      </c>
      <c r="P239">
        <f t="shared" si="95"/>
        <v>0.25761078651143354</v>
      </c>
      <c r="Q239">
        <f t="shared" si="96"/>
        <v>0.16200663438170038</v>
      </c>
      <c r="R239">
        <f t="shared" si="97"/>
        <v>215.02237984678658</v>
      </c>
      <c r="S239">
        <f t="shared" si="98"/>
        <v>24.160340446207424</v>
      </c>
      <c r="T239">
        <f t="shared" si="99"/>
        <v>23.832827419354849</v>
      </c>
      <c r="U239">
        <f t="shared" si="100"/>
        <v>2.9650305116063178</v>
      </c>
      <c r="V239">
        <f t="shared" si="101"/>
        <v>76.399919176399948</v>
      </c>
      <c r="W239">
        <f t="shared" si="102"/>
        <v>2.2107454142684557</v>
      </c>
      <c r="X239">
        <f t="shared" si="103"/>
        <v>2.8936488913869929</v>
      </c>
      <c r="Y239">
        <f t="shared" si="104"/>
        <v>0.75428509733786209</v>
      </c>
      <c r="Z239">
        <f t="shared" si="105"/>
        <v>-88.405167226732871</v>
      </c>
      <c r="AA239">
        <f t="shared" si="106"/>
        <v>-65.429777070967731</v>
      </c>
      <c r="AB239">
        <f t="shared" si="107"/>
        <v>-4.550019358185466</v>
      </c>
      <c r="AC239">
        <f t="shared" si="108"/>
        <v>56.63741619090051</v>
      </c>
      <c r="AD239">
        <v>0</v>
      </c>
      <c r="AE239">
        <v>0</v>
      </c>
      <c r="AF239">
        <v>3</v>
      </c>
      <c r="AG239">
        <v>8</v>
      </c>
      <c r="AH239">
        <v>1</v>
      </c>
      <c r="AI239">
        <f t="shared" si="109"/>
        <v>1</v>
      </c>
      <c r="AJ239">
        <f t="shared" si="110"/>
        <v>0</v>
      </c>
      <c r="AK239">
        <f t="shared" si="111"/>
        <v>67887.964513966799</v>
      </c>
      <c r="AL239">
        <f t="shared" si="112"/>
        <v>1199.99870967742</v>
      </c>
      <c r="AM239">
        <f t="shared" si="113"/>
        <v>963.35989586996686</v>
      </c>
      <c r="AN239">
        <f t="shared" si="114"/>
        <v>0.8028007764516133</v>
      </c>
      <c r="AO239">
        <f t="shared" si="115"/>
        <v>0.22320046824516146</v>
      </c>
      <c r="AP239">
        <v>10</v>
      </c>
      <c r="AQ239">
        <v>1</v>
      </c>
      <c r="AR239" t="s">
        <v>237</v>
      </c>
      <c r="AS239">
        <v>1560441488.6612899</v>
      </c>
      <c r="AT239">
        <v>661.76980645161302</v>
      </c>
      <c r="AU239">
        <v>731.00296774193498</v>
      </c>
      <c r="AV239">
        <v>22.214438709677399</v>
      </c>
      <c r="AW239">
        <v>18.947783870967701</v>
      </c>
      <c r="AX239">
        <v>600.038935483871</v>
      </c>
      <c r="AY239">
        <v>99.418325806451605</v>
      </c>
      <c r="AZ239">
        <v>0.100074958064516</v>
      </c>
      <c r="BA239">
        <v>23.428280645161301</v>
      </c>
      <c r="BB239">
        <v>23.838219354838699</v>
      </c>
      <c r="BC239">
        <v>23.827435483871</v>
      </c>
      <c r="BD239">
        <v>0</v>
      </c>
      <c r="BE239">
        <v>0</v>
      </c>
      <c r="BF239">
        <v>13003.9709677419</v>
      </c>
      <c r="BG239">
        <v>1039.9319354838699</v>
      </c>
      <c r="BH239">
        <v>18.887254838709701</v>
      </c>
      <c r="BI239">
        <v>1199.99870967742</v>
      </c>
      <c r="BJ239">
        <v>0.330001548387097</v>
      </c>
      <c r="BK239">
        <v>0.33000516129032298</v>
      </c>
      <c r="BL239">
        <v>0.33000980645161299</v>
      </c>
      <c r="BM239">
        <v>9.9831083870967705E-3</v>
      </c>
      <c r="BN239">
        <v>25.692219354838699</v>
      </c>
      <c r="BO239">
        <v>17743.0741935484</v>
      </c>
      <c r="BP239">
        <v>1560439127</v>
      </c>
      <c r="BQ239" t="s">
        <v>238</v>
      </c>
      <c r="BR239">
        <v>2</v>
      </c>
      <c r="BS239">
        <v>-0.51400000000000001</v>
      </c>
      <c r="BT239">
        <v>2.4E-2</v>
      </c>
      <c r="BU239">
        <v>400</v>
      </c>
      <c r="BV239">
        <v>19</v>
      </c>
      <c r="BW239">
        <v>0.04</v>
      </c>
      <c r="BX239">
        <v>0.04</v>
      </c>
      <c r="BY239">
        <v>40.166963789446498</v>
      </c>
      <c r="BZ239">
        <v>2.3169340351871099</v>
      </c>
      <c r="CA239">
        <v>0.25355100463635599</v>
      </c>
      <c r="CB239">
        <v>0</v>
      </c>
      <c r="CC239">
        <v>-69.185765853658495</v>
      </c>
      <c r="CD239">
        <v>-3.7784759581887002</v>
      </c>
      <c r="CE239">
        <v>0.411643464965327</v>
      </c>
      <c r="CF239">
        <v>0</v>
      </c>
      <c r="CG239">
        <v>3.2669717073170701</v>
      </c>
      <c r="CH239">
        <v>-3.6115609756093799E-2</v>
      </c>
      <c r="CI239">
        <v>3.9494166919963802E-3</v>
      </c>
      <c r="CJ239">
        <v>1</v>
      </c>
      <c r="CK239">
        <v>1</v>
      </c>
      <c r="CL239">
        <v>3</v>
      </c>
      <c r="CM239" t="s">
        <v>255</v>
      </c>
      <c r="CN239">
        <v>1.8608100000000001</v>
      </c>
      <c r="CO239">
        <v>1.8577600000000001</v>
      </c>
      <c r="CP239">
        <v>1.86052</v>
      </c>
      <c r="CQ239">
        <v>1.8533299999999999</v>
      </c>
      <c r="CR239">
        <v>1.8519300000000001</v>
      </c>
      <c r="CS239">
        <v>1.85273</v>
      </c>
      <c r="CT239">
        <v>1.85643</v>
      </c>
      <c r="CU239">
        <v>1.8626799999999999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-0.51400000000000001</v>
      </c>
      <c r="DJ239">
        <v>2.4E-2</v>
      </c>
      <c r="DK239">
        <v>3</v>
      </c>
      <c r="DL239">
        <v>617.57100000000003</v>
      </c>
      <c r="DM239">
        <v>288.70299999999997</v>
      </c>
      <c r="DN239">
        <v>23.0001</v>
      </c>
      <c r="DO239">
        <v>24.529299999999999</v>
      </c>
      <c r="DP239">
        <v>30.0001</v>
      </c>
      <c r="DQ239">
        <v>24.621600000000001</v>
      </c>
      <c r="DR239">
        <v>24.632100000000001</v>
      </c>
      <c r="DS239">
        <v>31.953499999999998</v>
      </c>
      <c r="DT239">
        <v>28.066600000000001</v>
      </c>
      <c r="DU239">
        <v>91.061199999999999</v>
      </c>
      <c r="DV239">
        <v>23</v>
      </c>
      <c r="DW239">
        <v>760</v>
      </c>
      <c r="DX239">
        <v>19</v>
      </c>
      <c r="DY239">
        <v>101.149</v>
      </c>
      <c r="DZ239">
        <v>105.121</v>
      </c>
    </row>
    <row r="240" spans="1:130" x14ac:dyDescent="0.25">
      <c r="A240">
        <v>224</v>
      </c>
      <c r="B240">
        <v>1560441501</v>
      </c>
      <c r="C240">
        <v>446</v>
      </c>
      <c r="D240" t="s">
        <v>690</v>
      </c>
      <c r="E240" t="s">
        <v>691</v>
      </c>
      <c r="G240">
        <v>1560441490.6612899</v>
      </c>
      <c r="H240">
        <f t="shared" si="87"/>
        <v>2.0040718585067874E-3</v>
      </c>
      <c r="I240">
        <f t="shared" si="88"/>
        <v>40.311231175351551</v>
      </c>
      <c r="J240">
        <f t="shared" si="89"/>
        <v>664.96464516129004</v>
      </c>
      <c r="K240">
        <f t="shared" si="90"/>
        <v>409.50859673576252</v>
      </c>
      <c r="L240">
        <f t="shared" si="91"/>
        <v>40.753607588552512</v>
      </c>
      <c r="M240">
        <f t="shared" si="92"/>
        <v>66.176164371588285</v>
      </c>
      <c r="N240">
        <f t="shared" si="93"/>
        <v>0.26918318033835625</v>
      </c>
      <c r="O240">
        <f t="shared" si="94"/>
        <v>3</v>
      </c>
      <c r="P240">
        <f t="shared" si="95"/>
        <v>0.25762512205664539</v>
      </c>
      <c r="Q240">
        <f t="shared" si="96"/>
        <v>0.16201570573037136</v>
      </c>
      <c r="R240">
        <f t="shared" si="97"/>
        <v>215.02249545034084</v>
      </c>
      <c r="S240">
        <f t="shared" si="98"/>
        <v>24.158119287919316</v>
      </c>
      <c r="T240">
        <f t="shared" si="99"/>
        <v>23.83064677419355</v>
      </c>
      <c r="U240">
        <f t="shared" si="100"/>
        <v>2.9646416503397597</v>
      </c>
      <c r="V240">
        <f t="shared" si="101"/>
        <v>76.406359143533777</v>
      </c>
      <c r="W240">
        <f t="shared" si="102"/>
        <v>2.2106155312812805</v>
      </c>
      <c r="X240">
        <f t="shared" si="103"/>
        <v>2.893235008264837</v>
      </c>
      <c r="Y240">
        <f t="shared" si="104"/>
        <v>0.75402611905847916</v>
      </c>
      <c r="Z240">
        <f t="shared" si="105"/>
        <v>-88.379568960149328</v>
      </c>
      <c r="AA240">
        <f t="shared" si="106"/>
        <v>-65.4605590838637</v>
      </c>
      <c r="AB240">
        <f t="shared" si="107"/>
        <v>-4.5520551824261979</v>
      </c>
      <c r="AC240">
        <f t="shared" si="108"/>
        <v>56.630312223901626</v>
      </c>
      <c r="AD240">
        <v>0</v>
      </c>
      <c r="AE240">
        <v>0</v>
      </c>
      <c r="AF240">
        <v>3</v>
      </c>
      <c r="AG240">
        <v>8</v>
      </c>
      <c r="AH240">
        <v>1</v>
      </c>
      <c r="AI240">
        <f t="shared" si="109"/>
        <v>1</v>
      </c>
      <c r="AJ240">
        <f t="shared" si="110"/>
        <v>0</v>
      </c>
      <c r="AK240">
        <f t="shared" si="111"/>
        <v>67892.22951118424</v>
      </c>
      <c r="AL240">
        <f t="shared" si="112"/>
        <v>1199.9993548387099</v>
      </c>
      <c r="AM240">
        <f t="shared" si="113"/>
        <v>963.36041380595134</v>
      </c>
      <c r="AN240">
        <f t="shared" si="114"/>
        <v>0.8028007764516133</v>
      </c>
      <c r="AO240">
        <f t="shared" si="115"/>
        <v>0.22320046824516146</v>
      </c>
      <c r="AP240">
        <v>10</v>
      </c>
      <c r="AQ240">
        <v>1</v>
      </c>
      <c r="AR240" t="s">
        <v>237</v>
      </c>
      <c r="AS240">
        <v>1560441490.6612899</v>
      </c>
      <c r="AT240">
        <v>664.96464516129004</v>
      </c>
      <c r="AU240">
        <v>734.36438709677395</v>
      </c>
      <c r="AV240">
        <v>22.2131516129032</v>
      </c>
      <c r="AW240">
        <v>18.947541935483901</v>
      </c>
      <c r="AX240">
        <v>600.05796774193595</v>
      </c>
      <c r="AY240">
        <v>99.418112903225804</v>
      </c>
      <c r="AZ240">
        <v>0.100207135483871</v>
      </c>
      <c r="BA240">
        <v>23.425909677419401</v>
      </c>
      <c r="BB240">
        <v>23.835999999999999</v>
      </c>
      <c r="BC240">
        <v>23.825293548387101</v>
      </c>
      <c r="BD240">
        <v>0</v>
      </c>
      <c r="BE240">
        <v>0</v>
      </c>
      <c r="BF240">
        <v>13004.796774193501</v>
      </c>
      <c r="BG240">
        <v>1039.9119354838699</v>
      </c>
      <c r="BH240">
        <v>18.9252419354839</v>
      </c>
      <c r="BI240">
        <v>1199.9993548387099</v>
      </c>
      <c r="BJ240">
        <v>0.330001548387097</v>
      </c>
      <c r="BK240">
        <v>0.33000516129032298</v>
      </c>
      <c r="BL240">
        <v>0.33000980645161299</v>
      </c>
      <c r="BM240">
        <v>9.9831083870967705E-3</v>
      </c>
      <c r="BN240">
        <v>25.6989387096774</v>
      </c>
      <c r="BO240">
        <v>17743.083870967701</v>
      </c>
      <c r="BP240">
        <v>1560439127</v>
      </c>
      <c r="BQ240" t="s">
        <v>238</v>
      </c>
      <c r="BR240">
        <v>2</v>
      </c>
      <c r="BS240">
        <v>-0.51400000000000001</v>
      </c>
      <c r="BT240">
        <v>2.4E-2</v>
      </c>
      <c r="BU240">
        <v>400</v>
      </c>
      <c r="BV240">
        <v>19</v>
      </c>
      <c r="BW240">
        <v>0.04</v>
      </c>
      <c r="BX240">
        <v>0.04</v>
      </c>
      <c r="BY240">
        <v>40.2594358552494</v>
      </c>
      <c r="BZ240">
        <v>1.92678692562619</v>
      </c>
      <c r="CA240">
        <v>0.20874890791842901</v>
      </c>
      <c r="CB240">
        <v>0</v>
      </c>
      <c r="CC240">
        <v>-69.345146341463405</v>
      </c>
      <c r="CD240">
        <v>-3.31365365853702</v>
      </c>
      <c r="CE240">
        <v>0.35633704796850302</v>
      </c>
      <c r="CF240">
        <v>0</v>
      </c>
      <c r="CG240">
        <v>3.26600951219512</v>
      </c>
      <c r="CH240">
        <v>-4.1812264808361102E-2</v>
      </c>
      <c r="CI240">
        <v>4.3337827509899703E-3</v>
      </c>
      <c r="CJ240">
        <v>1</v>
      </c>
      <c r="CK240">
        <v>1</v>
      </c>
      <c r="CL240">
        <v>3</v>
      </c>
      <c r="CM240" t="s">
        <v>255</v>
      </c>
      <c r="CN240">
        <v>1.8608100000000001</v>
      </c>
      <c r="CO240">
        <v>1.8577600000000001</v>
      </c>
      <c r="CP240">
        <v>1.86053</v>
      </c>
      <c r="CQ240">
        <v>1.8533299999999999</v>
      </c>
      <c r="CR240">
        <v>1.85192</v>
      </c>
      <c r="CS240">
        <v>1.8527199999999999</v>
      </c>
      <c r="CT240">
        <v>1.85642</v>
      </c>
      <c r="CU240">
        <v>1.8626799999999999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-0.51400000000000001</v>
      </c>
      <c r="DJ240">
        <v>2.4E-2</v>
      </c>
      <c r="DK240">
        <v>3</v>
      </c>
      <c r="DL240">
        <v>617.81299999999999</v>
      </c>
      <c r="DM240">
        <v>288.64800000000002</v>
      </c>
      <c r="DN240">
        <v>23.000299999999999</v>
      </c>
      <c r="DO240">
        <v>24.529299999999999</v>
      </c>
      <c r="DP240">
        <v>30.0002</v>
      </c>
      <c r="DQ240">
        <v>24.6205</v>
      </c>
      <c r="DR240">
        <v>24.632100000000001</v>
      </c>
      <c r="DS240">
        <v>32.040799999999997</v>
      </c>
      <c r="DT240">
        <v>28.066600000000001</v>
      </c>
      <c r="DU240">
        <v>91.061199999999999</v>
      </c>
      <c r="DV240">
        <v>23</v>
      </c>
      <c r="DW240">
        <v>760</v>
      </c>
      <c r="DX240">
        <v>19</v>
      </c>
      <c r="DY240">
        <v>101.149</v>
      </c>
      <c r="DZ240">
        <v>105.122</v>
      </c>
    </row>
    <row r="241" spans="1:130" x14ac:dyDescent="0.25">
      <c r="A241">
        <v>225</v>
      </c>
      <c r="B241">
        <v>1560441503</v>
      </c>
      <c r="C241">
        <v>448</v>
      </c>
      <c r="D241" t="s">
        <v>692</v>
      </c>
      <c r="E241" t="s">
        <v>693</v>
      </c>
      <c r="G241">
        <v>1560441492.6612899</v>
      </c>
      <c r="H241">
        <f t="shared" si="87"/>
        <v>2.0033037178452825E-3</v>
      </c>
      <c r="I241">
        <f t="shared" si="88"/>
        <v>40.397925701583411</v>
      </c>
      <c r="J241">
        <f t="shared" si="89"/>
        <v>668.15929032257998</v>
      </c>
      <c r="K241">
        <f t="shared" si="90"/>
        <v>412.1394228774077</v>
      </c>
      <c r="L241">
        <f t="shared" si="91"/>
        <v>41.015271375013597</v>
      </c>
      <c r="M241">
        <f t="shared" si="92"/>
        <v>66.493844299065628</v>
      </c>
      <c r="N241">
        <f t="shared" si="93"/>
        <v>0.2691883653113763</v>
      </c>
      <c r="O241">
        <f t="shared" si="94"/>
        <v>3</v>
      </c>
      <c r="P241">
        <f t="shared" si="95"/>
        <v>0.2576298713251437</v>
      </c>
      <c r="Q241">
        <f t="shared" si="96"/>
        <v>0.16201871100778945</v>
      </c>
      <c r="R241">
        <f t="shared" si="97"/>
        <v>215.022513312797</v>
      </c>
      <c r="S241">
        <f t="shared" si="98"/>
        <v>24.156045370434548</v>
      </c>
      <c r="T241">
        <f t="shared" si="99"/>
        <v>23.828167741935502</v>
      </c>
      <c r="U241">
        <f t="shared" si="100"/>
        <v>2.9641996336723988</v>
      </c>
      <c r="V241">
        <f t="shared" si="101"/>
        <v>76.41204042714736</v>
      </c>
      <c r="W241">
        <f t="shared" si="102"/>
        <v>2.2104770234362339</v>
      </c>
      <c r="X241">
        <f t="shared" si="103"/>
        <v>2.8928386299849471</v>
      </c>
      <c r="Y241">
        <f t="shared" si="104"/>
        <v>0.75372261023616494</v>
      </c>
      <c r="Z241">
        <f t="shared" si="105"/>
        <v>-88.345693956976959</v>
      </c>
      <c r="AA241">
        <f t="shared" si="106"/>
        <v>-65.426907561296119</v>
      </c>
      <c r="AB241">
        <f t="shared" si="107"/>
        <v>-4.5496058073573922</v>
      </c>
      <c r="AC241">
        <f t="shared" si="108"/>
        <v>56.700305987166544</v>
      </c>
      <c r="AD241">
        <v>0</v>
      </c>
      <c r="AE241">
        <v>0</v>
      </c>
      <c r="AF241">
        <v>3</v>
      </c>
      <c r="AG241">
        <v>8</v>
      </c>
      <c r="AH241">
        <v>1</v>
      </c>
      <c r="AI241">
        <f t="shared" si="109"/>
        <v>1</v>
      </c>
      <c r="AJ241">
        <f t="shared" si="110"/>
        <v>0</v>
      </c>
      <c r="AK241">
        <f t="shared" si="111"/>
        <v>67896.730578056216</v>
      </c>
      <c r="AL241">
        <f t="shared" si="112"/>
        <v>1199.9993548387099</v>
      </c>
      <c r="AM241">
        <f t="shared" si="113"/>
        <v>963.3604727414031</v>
      </c>
      <c r="AN241">
        <f t="shared" si="114"/>
        <v>0.80280082556451615</v>
      </c>
      <c r="AO241">
        <f t="shared" si="115"/>
        <v>0.2232004731322581</v>
      </c>
      <c r="AP241">
        <v>10</v>
      </c>
      <c r="AQ241">
        <v>1</v>
      </c>
      <c r="AR241" t="s">
        <v>237</v>
      </c>
      <c r="AS241">
        <v>1560441492.6612899</v>
      </c>
      <c r="AT241">
        <v>668.15929032257998</v>
      </c>
      <c r="AU241">
        <v>737.71261290322605</v>
      </c>
      <c r="AV241">
        <v>22.2118419354839</v>
      </c>
      <c r="AW241">
        <v>18.9475129032258</v>
      </c>
      <c r="AX241">
        <v>600.06409677419401</v>
      </c>
      <c r="AY241">
        <v>99.417748387096793</v>
      </c>
      <c r="AZ241">
        <v>0.10020378709677399</v>
      </c>
      <c r="BA241">
        <v>23.423638709677402</v>
      </c>
      <c r="BB241">
        <v>23.833235483871</v>
      </c>
      <c r="BC241">
        <v>23.8231</v>
      </c>
      <c r="BD241">
        <v>0</v>
      </c>
      <c r="BE241">
        <v>0</v>
      </c>
      <c r="BF241">
        <v>13005.7</v>
      </c>
      <c r="BG241">
        <v>1039.89064516129</v>
      </c>
      <c r="BH241">
        <v>18.9574483870968</v>
      </c>
      <c r="BI241">
        <v>1199.9993548387099</v>
      </c>
      <c r="BJ241">
        <v>0.33000174193548398</v>
      </c>
      <c r="BK241">
        <v>0.33000535483871002</v>
      </c>
      <c r="BL241">
        <v>0.33000951612903201</v>
      </c>
      <c r="BM241">
        <v>9.98311322580645E-3</v>
      </c>
      <c r="BN241">
        <v>25.705654838709702</v>
      </c>
      <c r="BO241">
        <v>17743.080645161299</v>
      </c>
      <c r="BP241">
        <v>1560439127</v>
      </c>
      <c r="BQ241" t="s">
        <v>238</v>
      </c>
      <c r="BR241">
        <v>2</v>
      </c>
      <c r="BS241">
        <v>-0.51400000000000001</v>
      </c>
      <c r="BT241">
        <v>2.4E-2</v>
      </c>
      <c r="BU241">
        <v>400</v>
      </c>
      <c r="BV241">
        <v>19</v>
      </c>
      <c r="BW241">
        <v>0.04</v>
      </c>
      <c r="BX241">
        <v>0.04</v>
      </c>
      <c r="BY241">
        <v>40.352254819149998</v>
      </c>
      <c r="BZ241">
        <v>1.8494382154929001</v>
      </c>
      <c r="CA241">
        <v>0.19793524760331499</v>
      </c>
      <c r="CB241">
        <v>0</v>
      </c>
      <c r="CC241">
        <v>-69.503570731707299</v>
      </c>
      <c r="CD241">
        <v>-3.3228292682921001</v>
      </c>
      <c r="CE241">
        <v>0.35679389093253999</v>
      </c>
      <c r="CF241">
        <v>0</v>
      </c>
      <c r="CG241">
        <v>3.2647448780487802</v>
      </c>
      <c r="CH241">
        <v>-4.2536027874550401E-2</v>
      </c>
      <c r="CI241">
        <v>4.3859966311595097E-3</v>
      </c>
      <c r="CJ241">
        <v>1</v>
      </c>
      <c r="CK241">
        <v>1</v>
      </c>
      <c r="CL241">
        <v>3</v>
      </c>
      <c r="CM241" t="s">
        <v>255</v>
      </c>
      <c r="CN241">
        <v>1.8608100000000001</v>
      </c>
      <c r="CO241">
        <v>1.8577600000000001</v>
      </c>
      <c r="CP241">
        <v>1.86052</v>
      </c>
      <c r="CQ241">
        <v>1.8533299999999999</v>
      </c>
      <c r="CR241">
        <v>1.85189</v>
      </c>
      <c r="CS241">
        <v>1.8527199999999999</v>
      </c>
      <c r="CT241">
        <v>1.8564099999999999</v>
      </c>
      <c r="CU241">
        <v>1.86267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-0.51400000000000001</v>
      </c>
      <c r="DJ241">
        <v>2.4E-2</v>
      </c>
      <c r="DK241">
        <v>3</v>
      </c>
      <c r="DL241">
        <v>617.59500000000003</v>
      </c>
      <c r="DM241">
        <v>288.815</v>
      </c>
      <c r="DN241">
        <v>23.000299999999999</v>
      </c>
      <c r="DO241">
        <v>24.529299999999999</v>
      </c>
      <c r="DP241">
        <v>30.0001</v>
      </c>
      <c r="DQ241">
        <v>24.6203</v>
      </c>
      <c r="DR241">
        <v>24.632100000000001</v>
      </c>
      <c r="DS241">
        <v>32.170299999999997</v>
      </c>
      <c r="DT241">
        <v>28.066600000000001</v>
      </c>
      <c r="DU241">
        <v>90.690899999999999</v>
      </c>
      <c r="DV241">
        <v>23</v>
      </c>
      <c r="DW241">
        <v>765</v>
      </c>
      <c r="DX241">
        <v>19</v>
      </c>
      <c r="DY241">
        <v>101.149</v>
      </c>
      <c r="DZ241">
        <v>105.122</v>
      </c>
    </row>
    <row r="242" spans="1:130" x14ac:dyDescent="0.25">
      <c r="A242">
        <v>226</v>
      </c>
      <c r="B242">
        <v>1560441505</v>
      </c>
      <c r="C242">
        <v>450</v>
      </c>
      <c r="D242" t="s">
        <v>694</v>
      </c>
      <c r="E242" t="s">
        <v>695</v>
      </c>
      <c r="G242">
        <v>1560441494.6612899</v>
      </c>
      <c r="H242">
        <f t="shared" si="87"/>
        <v>2.0025124867210742E-3</v>
      </c>
      <c r="I242">
        <f t="shared" si="88"/>
        <v>40.475818342468791</v>
      </c>
      <c r="J242">
        <f t="shared" si="89"/>
        <v>671.35264516128996</v>
      </c>
      <c r="K242">
        <f t="shared" si="90"/>
        <v>414.82208621986001</v>
      </c>
      <c r="L242">
        <f t="shared" si="91"/>
        <v>41.282101821033812</v>
      </c>
      <c r="M242">
        <f t="shared" si="92"/>
        <v>66.811409459716174</v>
      </c>
      <c r="N242">
        <f t="shared" si="93"/>
        <v>0.26919244821561611</v>
      </c>
      <c r="O242">
        <f t="shared" si="94"/>
        <v>3</v>
      </c>
      <c r="P242">
        <f t="shared" si="95"/>
        <v>0.25763361112856153</v>
      </c>
      <c r="Q242">
        <f t="shared" si="96"/>
        <v>0.16202107750887565</v>
      </c>
      <c r="R242">
        <f t="shared" si="97"/>
        <v>215.02247337346654</v>
      </c>
      <c r="S242">
        <f t="shared" si="98"/>
        <v>24.154312329233626</v>
      </c>
      <c r="T242">
        <f t="shared" si="99"/>
        <v>23.8257193548387</v>
      </c>
      <c r="U242">
        <f t="shared" si="100"/>
        <v>2.9637631376660778</v>
      </c>
      <c r="V242">
        <f t="shared" si="101"/>
        <v>76.416559851257603</v>
      </c>
      <c r="W242">
        <f t="shared" si="102"/>
        <v>2.2103496394768385</v>
      </c>
      <c r="X242">
        <f t="shared" si="103"/>
        <v>2.8925008450775769</v>
      </c>
      <c r="Y242">
        <f t="shared" si="104"/>
        <v>0.75341349818923931</v>
      </c>
      <c r="Z242">
        <f t="shared" si="105"/>
        <v>-88.310800664399366</v>
      </c>
      <c r="AA242">
        <f t="shared" si="106"/>
        <v>-65.343952645151973</v>
      </c>
      <c r="AB242">
        <f t="shared" si="107"/>
        <v>-4.5437366169352238</v>
      </c>
      <c r="AC242">
        <f t="shared" si="108"/>
        <v>56.823983446979966</v>
      </c>
      <c r="AD242">
        <v>0</v>
      </c>
      <c r="AE242">
        <v>0</v>
      </c>
      <c r="AF242">
        <v>3</v>
      </c>
      <c r="AG242">
        <v>8</v>
      </c>
      <c r="AH242">
        <v>1</v>
      </c>
      <c r="AI242">
        <f t="shared" si="109"/>
        <v>1</v>
      </c>
      <c r="AJ242">
        <f t="shared" si="110"/>
        <v>0</v>
      </c>
      <c r="AK242">
        <f t="shared" si="111"/>
        <v>67898.446936623455</v>
      </c>
      <c r="AL242">
        <f t="shared" si="112"/>
        <v>1199.99903225806</v>
      </c>
      <c r="AM242">
        <f t="shared" si="113"/>
        <v>963.36027270882778</v>
      </c>
      <c r="AN242">
        <f t="shared" si="114"/>
        <v>0.80280087467741978</v>
      </c>
      <c r="AO242">
        <f t="shared" si="115"/>
        <v>0.223200478019355</v>
      </c>
      <c r="AP242">
        <v>10</v>
      </c>
      <c r="AQ242">
        <v>1</v>
      </c>
      <c r="AR242" t="s">
        <v>237</v>
      </c>
      <c r="AS242">
        <v>1560441494.6612899</v>
      </c>
      <c r="AT242">
        <v>671.35264516128996</v>
      </c>
      <c r="AU242">
        <v>741.04558064516095</v>
      </c>
      <c r="AV242">
        <v>22.210638709677401</v>
      </c>
      <c r="AW242">
        <v>18.947593548387101</v>
      </c>
      <c r="AX242">
        <v>600.06383870967704</v>
      </c>
      <c r="AY242">
        <v>99.417422580645194</v>
      </c>
      <c r="AZ242">
        <v>0.100185551612903</v>
      </c>
      <c r="BA242">
        <v>23.4217032258065</v>
      </c>
      <c r="BB242">
        <v>23.830435483871</v>
      </c>
      <c r="BC242">
        <v>23.8210032258064</v>
      </c>
      <c r="BD242">
        <v>0</v>
      </c>
      <c r="BE242">
        <v>0</v>
      </c>
      <c r="BF242">
        <v>13006.0193548387</v>
      </c>
      <c r="BG242">
        <v>1039.8754838709699</v>
      </c>
      <c r="BH242">
        <v>18.977558064516099</v>
      </c>
      <c r="BI242">
        <v>1199.99903225806</v>
      </c>
      <c r="BJ242">
        <v>0.33000193548387102</v>
      </c>
      <c r="BK242">
        <v>0.330005548387097</v>
      </c>
      <c r="BL242">
        <v>0.33000922580645198</v>
      </c>
      <c r="BM242">
        <v>9.9831180645161294E-3</v>
      </c>
      <c r="BN242">
        <v>25.708338709677399</v>
      </c>
      <c r="BO242">
        <v>17743.077419354799</v>
      </c>
      <c r="BP242">
        <v>1560439127</v>
      </c>
      <c r="BQ242" t="s">
        <v>238</v>
      </c>
      <c r="BR242">
        <v>2</v>
      </c>
      <c r="BS242">
        <v>-0.51400000000000001</v>
      </c>
      <c r="BT242">
        <v>2.4E-2</v>
      </c>
      <c r="BU242">
        <v>400</v>
      </c>
      <c r="BV242">
        <v>19</v>
      </c>
      <c r="BW242">
        <v>0.04</v>
      </c>
      <c r="BX242">
        <v>0.04</v>
      </c>
      <c r="BY242">
        <v>40.434423704731898</v>
      </c>
      <c r="BZ242">
        <v>2.1095204213159802</v>
      </c>
      <c r="CA242">
        <v>0.226903480656934</v>
      </c>
      <c r="CB242">
        <v>0</v>
      </c>
      <c r="CC242">
        <v>-69.648051219512197</v>
      </c>
      <c r="CD242">
        <v>-3.7992020905917099</v>
      </c>
      <c r="CE242">
        <v>0.409317422368766</v>
      </c>
      <c r="CF242">
        <v>0</v>
      </c>
      <c r="CG242">
        <v>3.2634553658536598</v>
      </c>
      <c r="CH242">
        <v>-3.69332404181235E-2</v>
      </c>
      <c r="CI242">
        <v>3.8724373729751198E-3</v>
      </c>
      <c r="CJ242">
        <v>1</v>
      </c>
      <c r="CK242">
        <v>1</v>
      </c>
      <c r="CL242">
        <v>3</v>
      </c>
      <c r="CM242" t="s">
        <v>255</v>
      </c>
      <c r="CN242">
        <v>1.8608100000000001</v>
      </c>
      <c r="CO242">
        <v>1.8577600000000001</v>
      </c>
      <c r="CP242">
        <v>1.86052</v>
      </c>
      <c r="CQ242">
        <v>1.8533299999999999</v>
      </c>
      <c r="CR242">
        <v>1.8519000000000001</v>
      </c>
      <c r="CS242">
        <v>1.85273</v>
      </c>
      <c r="CT242">
        <v>1.8564000000000001</v>
      </c>
      <c r="CU242">
        <v>1.86267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-0.51400000000000001</v>
      </c>
      <c r="DJ242">
        <v>2.4E-2</v>
      </c>
      <c r="DK242">
        <v>3</v>
      </c>
      <c r="DL242">
        <v>617.399</v>
      </c>
      <c r="DM242">
        <v>288.726</v>
      </c>
      <c r="DN242">
        <v>23.0002</v>
      </c>
      <c r="DO242">
        <v>24.528500000000001</v>
      </c>
      <c r="DP242">
        <v>30</v>
      </c>
      <c r="DQ242">
        <v>24.6203</v>
      </c>
      <c r="DR242">
        <v>24.632100000000001</v>
      </c>
      <c r="DS242">
        <v>32.292700000000004</v>
      </c>
      <c r="DT242">
        <v>28.066600000000001</v>
      </c>
      <c r="DU242">
        <v>90.690899999999999</v>
      </c>
      <c r="DV242">
        <v>23</v>
      </c>
      <c r="DW242">
        <v>770</v>
      </c>
      <c r="DX242">
        <v>19</v>
      </c>
      <c r="DY242">
        <v>101.148</v>
      </c>
      <c r="DZ242">
        <v>105.122</v>
      </c>
    </row>
    <row r="243" spans="1:130" x14ac:dyDescent="0.25">
      <c r="A243">
        <v>227</v>
      </c>
      <c r="B243">
        <v>1560441507</v>
      </c>
      <c r="C243">
        <v>452</v>
      </c>
      <c r="D243" t="s">
        <v>696</v>
      </c>
      <c r="E243" t="s">
        <v>697</v>
      </c>
      <c r="G243">
        <v>1560441496.6612899</v>
      </c>
      <c r="H243">
        <f t="shared" si="87"/>
        <v>2.0017961854624975E-3</v>
      </c>
      <c r="I243">
        <f t="shared" si="88"/>
        <v>40.555084499726725</v>
      </c>
      <c r="J243">
        <f t="shared" si="89"/>
        <v>674.54777419354798</v>
      </c>
      <c r="K243">
        <f t="shared" si="90"/>
        <v>417.48717957978113</v>
      </c>
      <c r="L243">
        <f t="shared" si="91"/>
        <v>41.547172317173931</v>
      </c>
      <c r="M243">
        <f t="shared" si="92"/>
        <v>67.129133495295349</v>
      </c>
      <c r="N243">
        <f t="shared" si="93"/>
        <v>0.2691848350861587</v>
      </c>
      <c r="O243">
        <f t="shared" si="94"/>
        <v>3</v>
      </c>
      <c r="P243">
        <f t="shared" si="95"/>
        <v>0.25762663775325667</v>
      </c>
      <c r="Q243">
        <f t="shared" si="96"/>
        <v>0.1620166648440633</v>
      </c>
      <c r="R243">
        <f t="shared" si="97"/>
        <v>215.02246741931555</v>
      </c>
      <c r="S243">
        <f t="shared" si="98"/>
        <v>24.152924720612891</v>
      </c>
      <c r="T243">
        <f t="shared" si="99"/>
        <v>23.8236548387097</v>
      </c>
      <c r="U243">
        <f t="shared" si="100"/>
        <v>2.9633951214714567</v>
      </c>
      <c r="V243">
        <f t="shared" si="101"/>
        <v>76.419725215455671</v>
      </c>
      <c r="W243">
        <f t="shared" si="102"/>
        <v>2.2102316980405443</v>
      </c>
      <c r="X243">
        <f t="shared" si="103"/>
        <v>2.892226701691321</v>
      </c>
      <c r="Y243">
        <f t="shared" si="104"/>
        <v>0.75316342343091236</v>
      </c>
      <c r="Z243">
        <f t="shared" si="105"/>
        <v>-88.279211778896141</v>
      </c>
      <c r="AA243">
        <f t="shared" si="106"/>
        <v>-65.26412810323238</v>
      </c>
      <c r="AB243">
        <f t="shared" si="107"/>
        <v>-4.5381025265250869</v>
      </c>
      <c r="AC243">
        <f t="shared" si="108"/>
        <v>56.941025010661946</v>
      </c>
      <c r="AD243">
        <v>0</v>
      </c>
      <c r="AE243">
        <v>0</v>
      </c>
      <c r="AF243">
        <v>3</v>
      </c>
      <c r="AG243">
        <v>8</v>
      </c>
      <c r="AH243">
        <v>1</v>
      </c>
      <c r="AI243">
        <f t="shared" si="109"/>
        <v>1</v>
      </c>
      <c r="AJ243">
        <f t="shared" si="110"/>
        <v>0</v>
      </c>
      <c r="AK243">
        <f t="shared" si="111"/>
        <v>67900.973897924196</v>
      </c>
      <c r="AL243">
        <f t="shared" si="112"/>
        <v>1199.99903225806</v>
      </c>
      <c r="AM243">
        <f t="shared" si="113"/>
        <v>963.36025306368185</v>
      </c>
      <c r="AN243">
        <f t="shared" si="114"/>
        <v>0.80280085830645165</v>
      </c>
      <c r="AO243">
        <f t="shared" si="115"/>
        <v>0.22320047639032262</v>
      </c>
      <c r="AP243">
        <v>10</v>
      </c>
      <c r="AQ243">
        <v>1</v>
      </c>
      <c r="AR243" t="s">
        <v>237</v>
      </c>
      <c r="AS243">
        <v>1560441496.6612899</v>
      </c>
      <c r="AT243">
        <v>674.54777419354798</v>
      </c>
      <c r="AU243">
        <v>744.38416129032203</v>
      </c>
      <c r="AV243">
        <v>22.209535483871001</v>
      </c>
      <c r="AW243">
        <v>18.947583870967701</v>
      </c>
      <c r="AX243">
        <v>600.05096774193498</v>
      </c>
      <c r="AY243">
        <v>99.417145161290307</v>
      </c>
      <c r="AZ243">
        <v>0.100095964516129</v>
      </c>
      <c r="BA243">
        <v>23.420132258064498</v>
      </c>
      <c r="BB243">
        <v>23.827761290322599</v>
      </c>
      <c r="BC243">
        <v>23.819548387096798</v>
      </c>
      <c r="BD243">
        <v>0</v>
      </c>
      <c r="BE243">
        <v>0</v>
      </c>
      <c r="BF243">
        <v>13006.5225806452</v>
      </c>
      <c r="BG243">
        <v>1039.86483870968</v>
      </c>
      <c r="BH243">
        <v>18.985441935483902</v>
      </c>
      <c r="BI243">
        <v>1199.99903225806</v>
      </c>
      <c r="BJ243">
        <v>0.33000187096774197</v>
      </c>
      <c r="BK243">
        <v>0.33000548387096801</v>
      </c>
      <c r="BL243">
        <v>0.33000932258064503</v>
      </c>
      <c r="BM243">
        <v>9.9831164516129001E-3</v>
      </c>
      <c r="BN243">
        <v>25.712367741935498</v>
      </c>
      <c r="BO243">
        <v>17743.077419354799</v>
      </c>
      <c r="BP243">
        <v>1560439127</v>
      </c>
      <c r="BQ243" t="s">
        <v>238</v>
      </c>
      <c r="BR243">
        <v>2</v>
      </c>
      <c r="BS243">
        <v>-0.51400000000000001</v>
      </c>
      <c r="BT243">
        <v>2.4E-2</v>
      </c>
      <c r="BU243">
        <v>400</v>
      </c>
      <c r="BV243">
        <v>19</v>
      </c>
      <c r="BW243">
        <v>0.04</v>
      </c>
      <c r="BX243">
        <v>0.04</v>
      </c>
      <c r="BY243">
        <v>40.511055115417498</v>
      </c>
      <c r="BZ243">
        <v>2.4012814846072499</v>
      </c>
      <c r="CA243">
        <v>0.254151373440897</v>
      </c>
      <c r="CB243">
        <v>0</v>
      </c>
      <c r="CC243">
        <v>-69.786370731707294</v>
      </c>
      <c r="CD243">
        <v>-4.3397958188147898</v>
      </c>
      <c r="CE243">
        <v>0.45953079211241599</v>
      </c>
      <c r="CF243">
        <v>0</v>
      </c>
      <c r="CG243">
        <v>3.2623051219512198</v>
      </c>
      <c r="CH243">
        <v>-3.11644599303172E-2</v>
      </c>
      <c r="CI243">
        <v>3.3400643501550302E-3</v>
      </c>
      <c r="CJ243">
        <v>1</v>
      </c>
      <c r="CK243">
        <v>1</v>
      </c>
      <c r="CL243">
        <v>3</v>
      </c>
      <c r="CM243" t="s">
        <v>255</v>
      </c>
      <c r="CN243">
        <v>1.8608100000000001</v>
      </c>
      <c r="CO243">
        <v>1.8577600000000001</v>
      </c>
      <c r="CP243">
        <v>1.8605100000000001</v>
      </c>
      <c r="CQ243">
        <v>1.8533299999999999</v>
      </c>
      <c r="CR243">
        <v>1.85192</v>
      </c>
      <c r="CS243">
        <v>1.85273</v>
      </c>
      <c r="CT243">
        <v>1.8564099999999999</v>
      </c>
      <c r="CU243">
        <v>1.86267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-0.51400000000000001</v>
      </c>
      <c r="DJ243">
        <v>2.4E-2</v>
      </c>
      <c r="DK243">
        <v>3</v>
      </c>
      <c r="DL243">
        <v>617.03</v>
      </c>
      <c r="DM243">
        <v>288.78100000000001</v>
      </c>
      <c r="DN243">
        <v>23.0001</v>
      </c>
      <c r="DO243">
        <v>24.5275</v>
      </c>
      <c r="DP243">
        <v>30.0001</v>
      </c>
      <c r="DQ243">
        <v>24.6203</v>
      </c>
      <c r="DR243">
        <v>24.632100000000001</v>
      </c>
      <c r="DS243">
        <v>32.378399999999999</v>
      </c>
      <c r="DT243">
        <v>28.066600000000001</v>
      </c>
      <c r="DU243">
        <v>90.690899999999999</v>
      </c>
      <c r="DV243">
        <v>23</v>
      </c>
      <c r="DW243">
        <v>770</v>
      </c>
      <c r="DX243">
        <v>19</v>
      </c>
      <c r="DY243">
        <v>101.148</v>
      </c>
      <c r="DZ243">
        <v>105.121</v>
      </c>
    </row>
    <row r="244" spans="1:130" x14ac:dyDescent="0.25">
      <c r="A244">
        <v>228</v>
      </c>
      <c r="B244">
        <v>1560441509</v>
      </c>
      <c r="C244">
        <v>454</v>
      </c>
      <c r="D244" t="s">
        <v>698</v>
      </c>
      <c r="E244" t="s">
        <v>699</v>
      </c>
      <c r="G244">
        <v>1560441498.6612899</v>
      </c>
      <c r="H244">
        <f t="shared" si="87"/>
        <v>2.0012503513458352E-3</v>
      </c>
      <c r="I244">
        <f t="shared" si="88"/>
        <v>40.632135484870801</v>
      </c>
      <c r="J244">
        <f t="shared" si="89"/>
        <v>677.74522580645203</v>
      </c>
      <c r="K244">
        <f t="shared" si="90"/>
        <v>420.18231999327378</v>
      </c>
      <c r="L244">
        <f t="shared" si="91"/>
        <v>41.815258027075764</v>
      </c>
      <c r="M244">
        <f t="shared" si="92"/>
        <v>67.447129841563012</v>
      </c>
      <c r="N244">
        <f t="shared" si="93"/>
        <v>0.26919331836861116</v>
      </c>
      <c r="O244">
        <f t="shared" si="94"/>
        <v>3</v>
      </c>
      <c r="P244">
        <f t="shared" si="95"/>
        <v>0.25763440815890626</v>
      </c>
      <c r="Q244">
        <f t="shared" si="96"/>
        <v>0.1620215818598193</v>
      </c>
      <c r="R244">
        <f t="shared" si="97"/>
        <v>215.02252736206836</v>
      </c>
      <c r="S244">
        <f t="shared" si="98"/>
        <v>24.151687483968125</v>
      </c>
      <c r="T244">
        <f t="shared" si="99"/>
        <v>23.82169516129035</v>
      </c>
      <c r="U244">
        <f t="shared" si="100"/>
        <v>2.9630458305666738</v>
      </c>
      <c r="V244">
        <f t="shared" si="101"/>
        <v>76.42190318016533</v>
      </c>
      <c r="W244">
        <f t="shared" si="102"/>
        <v>2.2101110101909702</v>
      </c>
      <c r="X244">
        <f t="shared" si="103"/>
        <v>2.8919863523689191</v>
      </c>
      <c r="Y244">
        <f t="shared" si="104"/>
        <v>0.75293482037570358</v>
      </c>
      <c r="Z244">
        <f t="shared" si="105"/>
        <v>-88.255140494351338</v>
      </c>
      <c r="AA244">
        <f t="shared" si="106"/>
        <v>-65.169956012904208</v>
      </c>
      <c r="AB244">
        <f t="shared" si="107"/>
        <v>-4.5314778480781071</v>
      </c>
      <c r="AC244">
        <f t="shared" si="108"/>
        <v>57.065953006734702</v>
      </c>
      <c r="AD244">
        <v>0</v>
      </c>
      <c r="AE244">
        <v>0</v>
      </c>
      <c r="AF244">
        <v>3</v>
      </c>
      <c r="AG244">
        <v>9</v>
      </c>
      <c r="AH244">
        <v>2</v>
      </c>
      <c r="AI244">
        <f t="shared" si="109"/>
        <v>1</v>
      </c>
      <c r="AJ244">
        <f t="shared" si="110"/>
        <v>0</v>
      </c>
      <c r="AK244">
        <f t="shared" si="111"/>
        <v>67903.403955286936</v>
      </c>
      <c r="AL244">
        <f t="shared" si="112"/>
        <v>1199.9993548387099</v>
      </c>
      <c r="AM244">
        <f t="shared" si="113"/>
        <v>963.36051803170153</v>
      </c>
      <c r="AN244">
        <f t="shared" si="114"/>
        <v>0.80280086330645184</v>
      </c>
      <c r="AO244">
        <f t="shared" si="115"/>
        <v>0.22320047722258071</v>
      </c>
      <c r="AP244">
        <v>10</v>
      </c>
      <c r="AQ244">
        <v>1</v>
      </c>
      <c r="AR244" t="s">
        <v>237</v>
      </c>
      <c r="AS244">
        <v>1560441498.6612899</v>
      </c>
      <c r="AT244">
        <v>677.74522580645203</v>
      </c>
      <c r="AU244">
        <v>747.72183870967694</v>
      </c>
      <c r="AV244">
        <v>22.208390322580598</v>
      </c>
      <c r="AW244">
        <v>18.947241935483898</v>
      </c>
      <c r="AX244">
        <v>600.03580645161298</v>
      </c>
      <c r="AY244">
        <v>99.416967741935494</v>
      </c>
      <c r="AZ244">
        <v>9.9970590322580599E-2</v>
      </c>
      <c r="BA244">
        <v>23.418754838709699</v>
      </c>
      <c r="BB244">
        <v>23.825841935483901</v>
      </c>
      <c r="BC244">
        <v>23.817548387096799</v>
      </c>
      <c r="BD244">
        <v>0</v>
      </c>
      <c r="BE244">
        <v>0</v>
      </c>
      <c r="BF244">
        <v>13007</v>
      </c>
      <c r="BG244">
        <v>1039.85387096774</v>
      </c>
      <c r="BH244">
        <v>18.994087096774201</v>
      </c>
      <c r="BI244">
        <v>1199.9993548387099</v>
      </c>
      <c r="BJ244">
        <v>0.33000187096774197</v>
      </c>
      <c r="BK244">
        <v>0.33000545161290301</v>
      </c>
      <c r="BL244">
        <v>0.33000935483871002</v>
      </c>
      <c r="BM244">
        <v>9.9831158064516094E-3</v>
      </c>
      <c r="BN244">
        <v>25.721774193548399</v>
      </c>
      <c r="BO244">
        <v>17743.080645161299</v>
      </c>
      <c r="BP244">
        <v>1560439127</v>
      </c>
      <c r="BQ244" t="s">
        <v>238</v>
      </c>
      <c r="BR244">
        <v>2</v>
      </c>
      <c r="BS244">
        <v>-0.51400000000000001</v>
      </c>
      <c r="BT244">
        <v>2.4E-2</v>
      </c>
      <c r="BU244">
        <v>400</v>
      </c>
      <c r="BV244">
        <v>19</v>
      </c>
      <c r="BW244">
        <v>0.04</v>
      </c>
      <c r="BX244">
        <v>0.04</v>
      </c>
      <c r="BY244">
        <v>40.590286969962698</v>
      </c>
      <c r="BZ244">
        <v>2.5128887039594301</v>
      </c>
      <c r="CA244">
        <v>0.26364224344085102</v>
      </c>
      <c r="CB244">
        <v>0</v>
      </c>
      <c r="CC244">
        <v>-69.927678048780507</v>
      </c>
      <c r="CD244">
        <v>-4.5501073170731896</v>
      </c>
      <c r="CE244">
        <v>0.47806078168111499</v>
      </c>
      <c r="CF244">
        <v>0</v>
      </c>
      <c r="CG244">
        <v>3.2613309756097602</v>
      </c>
      <c r="CH244">
        <v>-2.27063414634123E-2</v>
      </c>
      <c r="CI244">
        <v>2.5359549169629301E-3</v>
      </c>
      <c r="CJ244">
        <v>1</v>
      </c>
      <c r="CK244">
        <v>1</v>
      </c>
      <c r="CL244">
        <v>3</v>
      </c>
      <c r="CM244" t="s">
        <v>255</v>
      </c>
      <c r="CN244">
        <v>1.8608100000000001</v>
      </c>
      <c r="CO244">
        <v>1.8577600000000001</v>
      </c>
      <c r="CP244">
        <v>1.8605100000000001</v>
      </c>
      <c r="CQ244">
        <v>1.8533299999999999</v>
      </c>
      <c r="CR244">
        <v>1.85192</v>
      </c>
      <c r="CS244">
        <v>1.85273</v>
      </c>
      <c r="CT244">
        <v>1.8564499999999999</v>
      </c>
      <c r="CU244">
        <v>1.8626499999999999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-0.51400000000000001</v>
      </c>
      <c r="DJ244">
        <v>2.4E-2</v>
      </c>
      <c r="DK244">
        <v>3</v>
      </c>
      <c r="DL244">
        <v>616.55999999999995</v>
      </c>
      <c r="DM244">
        <v>288.87099999999998</v>
      </c>
      <c r="DN244">
        <v>22.9999</v>
      </c>
      <c r="DO244">
        <v>24.5273</v>
      </c>
      <c r="DP244">
        <v>30.0001</v>
      </c>
      <c r="DQ244">
        <v>24.6203</v>
      </c>
      <c r="DR244">
        <v>24.632100000000001</v>
      </c>
      <c r="DS244">
        <v>32.489600000000003</v>
      </c>
      <c r="DT244">
        <v>28.066600000000001</v>
      </c>
      <c r="DU244">
        <v>90.690899999999999</v>
      </c>
      <c r="DV244">
        <v>23</v>
      </c>
      <c r="DW244">
        <v>775</v>
      </c>
      <c r="DX244">
        <v>19</v>
      </c>
      <c r="DY244">
        <v>101.148</v>
      </c>
      <c r="DZ244">
        <v>105.121</v>
      </c>
    </row>
    <row r="245" spans="1:130" x14ac:dyDescent="0.25">
      <c r="A245">
        <v>229</v>
      </c>
      <c r="B245">
        <v>1560441511</v>
      </c>
      <c r="C245">
        <v>456</v>
      </c>
      <c r="D245" t="s">
        <v>700</v>
      </c>
      <c r="E245" t="s">
        <v>701</v>
      </c>
      <c r="G245">
        <v>1560441500.6612899</v>
      </c>
      <c r="H245">
        <f t="shared" si="87"/>
        <v>2.0011302562426723E-3</v>
      </c>
      <c r="I245">
        <f t="shared" si="88"/>
        <v>40.709525848535527</v>
      </c>
      <c r="J245">
        <f t="shared" si="89"/>
        <v>680.94693548387102</v>
      </c>
      <c r="K245">
        <f t="shared" si="90"/>
        <v>422.9458337428415</v>
      </c>
      <c r="L245">
        <f t="shared" si="91"/>
        <v>42.090164279810836</v>
      </c>
      <c r="M245">
        <f t="shared" si="92"/>
        <v>67.765576803805047</v>
      </c>
      <c r="N245">
        <f t="shared" si="93"/>
        <v>0.26927554341645282</v>
      </c>
      <c r="O245">
        <f t="shared" si="94"/>
        <v>3</v>
      </c>
      <c r="P245">
        <f t="shared" si="95"/>
        <v>0.25770972248864721</v>
      </c>
      <c r="Q245">
        <f t="shared" si="96"/>
        <v>0.16206923992355746</v>
      </c>
      <c r="R245">
        <f t="shared" si="97"/>
        <v>215.02261975084869</v>
      </c>
      <c r="S245">
        <f t="shared" si="98"/>
        <v>24.150328985867237</v>
      </c>
      <c r="T245">
        <f t="shared" si="99"/>
        <v>23.8196080645161</v>
      </c>
      <c r="U245">
        <f t="shared" si="100"/>
        <v>2.9626738681544516</v>
      </c>
      <c r="V245">
        <f t="shared" si="101"/>
        <v>76.424628204891832</v>
      </c>
      <c r="W245">
        <f t="shared" si="102"/>
        <v>2.2100044242845684</v>
      </c>
      <c r="X245">
        <f t="shared" si="103"/>
        <v>2.8917437692462458</v>
      </c>
      <c r="Y245">
        <f t="shared" si="104"/>
        <v>0.7526694438698831</v>
      </c>
      <c r="Z245">
        <f t="shared" si="105"/>
        <v>-88.249844300301845</v>
      </c>
      <c r="AA245">
        <f t="shared" si="106"/>
        <v>-65.05726254193624</v>
      </c>
      <c r="AB245">
        <f t="shared" si="107"/>
        <v>-4.523562350595161</v>
      </c>
      <c r="AC245">
        <f t="shared" si="108"/>
        <v>57.191950558015435</v>
      </c>
      <c r="AD245">
        <v>0</v>
      </c>
      <c r="AE245">
        <v>0</v>
      </c>
      <c r="AF245">
        <v>3</v>
      </c>
      <c r="AG245">
        <v>9</v>
      </c>
      <c r="AH245">
        <v>1</v>
      </c>
      <c r="AI245">
        <f t="shared" si="109"/>
        <v>1</v>
      </c>
      <c r="AJ245">
        <f t="shared" si="110"/>
        <v>0</v>
      </c>
      <c r="AK245">
        <f t="shared" si="111"/>
        <v>67909.529007577483</v>
      </c>
      <c r="AL245">
        <f t="shared" si="112"/>
        <v>1200</v>
      </c>
      <c r="AM245">
        <f t="shared" si="113"/>
        <v>963.36100906451634</v>
      </c>
      <c r="AN245">
        <f t="shared" si="114"/>
        <v>0.80280084088709691</v>
      </c>
      <c r="AO245">
        <f t="shared" si="115"/>
        <v>0.2232004593580646</v>
      </c>
      <c r="AP245">
        <v>10</v>
      </c>
      <c r="AQ245">
        <v>1</v>
      </c>
      <c r="AR245" t="s">
        <v>237</v>
      </c>
      <c r="AS245">
        <v>1560441500.6612899</v>
      </c>
      <c r="AT245">
        <v>680.94693548387102</v>
      </c>
      <c r="AU245">
        <v>751.06200000000001</v>
      </c>
      <c r="AV245">
        <v>22.207377419354799</v>
      </c>
      <c r="AW245">
        <v>18.946470967741899</v>
      </c>
      <c r="AX245">
        <v>600.04493548387097</v>
      </c>
      <c r="AY245">
        <v>99.416622580645196</v>
      </c>
      <c r="AZ245">
        <v>0.100055258064516</v>
      </c>
      <c r="BA245">
        <v>23.417364516128998</v>
      </c>
      <c r="BB245">
        <v>23.824090322580599</v>
      </c>
      <c r="BC245">
        <v>23.815125806451601</v>
      </c>
      <c r="BD245">
        <v>0</v>
      </c>
      <c r="BE245">
        <v>0</v>
      </c>
      <c r="BF245">
        <v>13008.2903225806</v>
      </c>
      <c r="BG245">
        <v>1039.8403225806501</v>
      </c>
      <c r="BH245">
        <v>19.006270967741902</v>
      </c>
      <c r="BI245">
        <v>1200</v>
      </c>
      <c r="BJ245">
        <v>0.33000206451612901</v>
      </c>
      <c r="BK245">
        <v>0.330005580645161</v>
      </c>
      <c r="BL245">
        <v>0.33000903225806499</v>
      </c>
      <c r="BM245">
        <v>9.9831229032258106E-3</v>
      </c>
      <c r="BN245">
        <v>25.732525806451601</v>
      </c>
      <c r="BO245">
        <v>17743.096774193498</v>
      </c>
      <c r="BP245">
        <v>1560439127</v>
      </c>
      <c r="BQ245" t="s">
        <v>238</v>
      </c>
      <c r="BR245">
        <v>2</v>
      </c>
      <c r="BS245">
        <v>-0.51400000000000001</v>
      </c>
      <c r="BT245">
        <v>2.4E-2</v>
      </c>
      <c r="BU245">
        <v>400</v>
      </c>
      <c r="BV245">
        <v>19</v>
      </c>
      <c r="BW245">
        <v>0.04</v>
      </c>
      <c r="BX245">
        <v>0.04</v>
      </c>
      <c r="BY245">
        <v>40.668861439799102</v>
      </c>
      <c r="BZ245">
        <v>2.6901086284282898</v>
      </c>
      <c r="CA245">
        <v>0.27898815471479299</v>
      </c>
      <c r="CB245">
        <v>0</v>
      </c>
      <c r="CC245">
        <v>-70.071619512195099</v>
      </c>
      <c r="CD245">
        <v>-4.9154090592336797</v>
      </c>
      <c r="CE245">
        <v>0.50919371809371705</v>
      </c>
      <c r="CF245">
        <v>0</v>
      </c>
      <c r="CG245">
        <v>3.2608899999999998</v>
      </c>
      <c r="CH245">
        <v>-1.1009686411149499E-2</v>
      </c>
      <c r="CI245">
        <v>1.84902479240457E-3</v>
      </c>
      <c r="CJ245">
        <v>1</v>
      </c>
      <c r="CK245">
        <v>1</v>
      </c>
      <c r="CL245">
        <v>3</v>
      </c>
      <c r="CM245" t="s">
        <v>255</v>
      </c>
      <c r="CN245">
        <v>1.8608199999999999</v>
      </c>
      <c r="CO245">
        <v>1.8577600000000001</v>
      </c>
      <c r="CP245">
        <v>1.8605100000000001</v>
      </c>
      <c r="CQ245">
        <v>1.8533299999999999</v>
      </c>
      <c r="CR245">
        <v>1.85192</v>
      </c>
      <c r="CS245">
        <v>1.85273</v>
      </c>
      <c r="CT245">
        <v>1.8564700000000001</v>
      </c>
      <c r="CU245">
        <v>1.8626499999999999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-0.51400000000000001</v>
      </c>
      <c r="DJ245">
        <v>2.4E-2</v>
      </c>
      <c r="DK245">
        <v>3</v>
      </c>
      <c r="DL245">
        <v>616.63599999999997</v>
      </c>
      <c r="DM245">
        <v>288.79199999999997</v>
      </c>
      <c r="DN245">
        <v>22.9999</v>
      </c>
      <c r="DO245">
        <v>24.5273</v>
      </c>
      <c r="DP245">
        <v>30.0001</v>
      </c>
      <c r="DQ245">
        <v>24.6203</v>
      </c>
      <c r="DR245">
        <v>24.632100000000001</v>
      </c>
      <c r="DS245">
        <v>32.618699999999997</v>
      </c>
      <c r="DT245">
        <v>28.066600000000001</v>
      </c>
      <c r="DU245">
        <v>90.690899999999999</v>
      </c>
      <c r="DV245">
        <v>23</v>
      </c>
      <c r="DW245">
        <v>780</v>
      </c>
      <c r="DX245">
        <v>19</v>
      </c>
      <c r="DY245">
        <v>101.148</v>
      </c>
      <c r="DZ245">
        <v>105.121</v>
      </c>
    </row>
    <row r="246" spans="1:130" x14ac:dyDescent="0.25">
      <c r="A246">
        <v>230</v>
      </c>
      <c r="B246">
        <v>1560441513</v>
      </c>
      <c r="C246">
        <v>458</v>
      </c>
      <c r="D246" t="s">
        <v>702</v>
      </c>
      <c r="E246" t="s">
        <v>703</v>
      </c>
      <c r="G246">
        <v>1560441502.6612899</v>
      </c>
      <c r="H246">
        <f t="shared" si="87"/>
        <v>2.0012852736178859E-3</v>
      </c>
      <c r="I246">
        <f t="shared" si="88"/>
        <v>40.772457778118415</v>
      </c>
      <c r="J246">
        <f t="shared" si="89"/>
        <v>684.14903225806404</v>
      </c>
      <c r="K246">
        <f t="shared" si="90"/>
        <v>425.79226479493786</v>
      </c>
      <c r="L246">
        <f t="shared" si="91"/>
        <v>42.373186639569703</v>
      </c>
      <c r="M246">
        <f t="shared" si="92"/>
        <v>68.083845175330637</v>
      </c>
      <c r="N246">
        <f t="shared" si="93"/>
        <v>0.26935185773385278</v>
      </c>
      <c r="O246">
        <f t="shared" si="94"/>
        <v>3</v>
      </c>
      <c r="P246">
        <f t="shared" si="95"/>
        <v>0.25777962109583735</v>
      </c>
      <c r="Q246">
        <f t="shared" si="96"/>
        <v>0.16211347113360364</v>
      </c>
      <c r="R246">
        <f t="shared" si="97"/>
        <v>215.0226316704013</v>
      </c>
      <c r="S246">
        <f t="shared" si="98"/>
        <v>24.148754784615697</v>
      </c>
      <c r="T246">
        <f t="shared" si="99"/>
        <v>23.818133870967749</v>
      </c>
      <c r="U246">
        <f t="shared" si="100"/>
        <v>2.962411161968642</v>
      </c>
      <c r="V246">
        <f t="shared" si="101"/>
        <v>76.427769668077147</v>
      </c>
      <c r="W246">
        <f t="shared" si="102"/>
        <v>2.2098905248871068</v>
      </c>
      <c r="X246">
        <f t="shared" si="103"/>
        <v>2.8914758791007196</v>
      </c>
      <c r="Y246">
        <f t="shared" si="104"/>
        <v>0.75252063708153516</v>
      </c>
      <c r="Z246">
        <f t="shared" si="105"/>
        <v>-88.256680566548766</v>
      </c>
      <c r="AA246">
        <f t="shared" si="106"/>
        <v>-65.067175393543991</v>
      </c>
      <c r="AB246">
        <f t="shared" si="107"/>
        <v>-4.5241827532684002</v>
      </c>
      <c r="AC246">
        <f t="shared" si="108"/>
        <v>57.174592957040133</v>
      </c>
      <c r="AD246">
        <v>0</v>
      </c>
      <c r="AE246">
        <v>0</v>
      </c>
      <c r="AF246">
        <v>3</v>
      </c>
      <c r="AG246">
        <v>9</v>
      </c>
      <c r="AH246">
        <v>1</v>
      </c>
      <c r="AI246">
        <f t="shared" si="109"/>
        <v>1</v>
      </c>
      <c r="AJ246">
        <f t="shared" si="110"/>
        <v>0</v>
      </c>
      <c r="AK246">
        <f t="shared" si="111"/>
        <v>67913.682152996829</v>
      </c>
      <c r="AL246">
        <f t="shared" si="112"/>
        <v>1200</v>
      </c>
      <c r="AM246">
        <f t="shared" si="113"/>
        <v>963.36102948387213</v>
      </c>
      <c r="AN246">
        <f t="shared" si="114"/>
        <v>0.80280085790322675</v>
      </c>
      <c r="AO246">
        <f t="shared" si="115"/>
        <v>0.22320046700000026</v>
      </c>
      <c r="AP246">
        <v>10</v>
      </c>
      <c r="AQ246">
        <v>1</v>
      </c>
      <c r="AR246" t="s">
        <v>237</v>
      </c>
      <c r="AS246">
        <v>1560441502.6612899</v>
      </c>
      <c r="AT246">
        <v>684.14903225806404</v>
      </c>
      <c r="AU246">
        <v>754.37800000000004</v>
      </c>
      <c r="AV246">
        <v>22.206361290322601</v>
      </c>
      <c r="AW246">
        <v>18.9452838709677</v>
      </c>
      <c r="AX246">
        <v>600.06058064516105</v>
      </c>
      <c r="AY246">
        <v>99.4159516129032</v>
      </c>
      <c r="AZ246">
        <v>0.100150822580645</v>
      </c>
      <c r="BA246">
        <v>23.415829032258099</v>
      </c>
      <c r="BB246">
        <v>23.822425806451601</v>
      </c>
      <c r="BC246">
        <v>23.8138419354839</v>
      </c>
      <c r="BD246">
        <v>0</v>
      </c>
      <c r="BE246">
        <v>0</v>
      </c>
      <c r="BF246">
        <v>13009.2</v>
      </c>
      <c r="BG246">
        <v>1039.8277419354799</v>
      </c>
      <c r="BH246">
        <v>19.017203225806501</v>
      </c>
      <c r="BI246">
        <v>1200</v>
      </c>
      <c r="BJ246">
        <v>0.33000203225806501</v>
      </c>
      <c r="BK246">
        <v>0.330005612903226</v>
      </c>
      <c r="BL246">
        <v>0.33000903225806499</v>
      </c>
      <c r="BM246">
        <v>9.9831516129032308E-3</v>
      </c>
      <c r="BN246">
        <v>25.737906451612901</v>
      </c>
      <c r="BO246">
        <v>17743.096774193498</v>
      </c>
      <c r="BP246">
        <v>1560439127</v>
      </c>
      <c r="BQ246" t="s">
        <v>238</v>
      </c>
      <c r="BR246">
        <v>2</v>
      </c>
      <c r="BS246">
        <v>-0.51400000000000001</v>
      </c>
      <c r="BT246">
        <v>2.4E-2</v>
      </c>
      <c r="BU246">
        <v>400</v>
      </c>
      <c r="BV246">
        <v>19</v>
      </c>
      <c r="BW246">
        <v>0.04</v>
      </c>
      <c r="BX246">
        <v>0.04</v>
      </c>
      <c r="BY246">
        <v>40.740618230831501</v>
      </c>
      <c r="BZ246">
        <v>2.7461436986629502</v>
      </c>
      <c r="CA246">
        <v>0.283718758780243</v>
      </c>
      <c r="CB246">
        <v>0</v>
      </c>
      <c r="CC246">
        <v>-70.193695121951194</v>
      </c>
      <c r="CD246">
        <v>-5.0322104529620102</v>
      </c>
      <c r="CE246">
        <v>0.51752388843236696</v>
      </c>
      <c r="CF246">
        <v>0</v>
      </c>
      <c r="CG246">
        <v>3.2609590243902402</v>
      </c>
      <c r="CH246">
        <v>-1.8612543554017301E-3</v>
      </c>
      <c r="CI246">
        <v>1.9363730300745799E-3</v>
      </c>
      <c r="CJ246">
        <v>1</v>
      </c>
      <c r="CK246">
        <v>1</v>
      </c>
      <c r="CL246">
        <v>3</v>
      </c>
      <c r="CM246" t="s">
        <v>255</v>
      </c>
      <c r="CN246">
        <v>1.8608199999999999</v>
      </c>
      <c r="CO246">
        <v>1.8577600000000001</v>
      </c>
      <c r="CP246">
        <v>1.8605100000000001</v>
      </c>
      <c r="CQ246">
        <v>1.8533299999999999</v>
      </c>
      <c r="CR246">
        <v>1.8519099999999999</v>
      </c>
      <c r="CS246">
        <v>1.85273</v>
      </c>
      <c r="CT246">
        <v>1.8564799999999999</v>
      </c>
      <c r="CU246">
        <v>1.8626499999999999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-0.51400000000000001</v>
      </c>
      <c r="DJ246">
        <v>2.4E-2</v>
      </c>
      <c r="DK246">
        <v>3</v>
      </c>
      <c r="DL246">
        <v>616.96900000000005</v>
      </c>
      <c r="DM246">
        <v>288.73700000000002</v>
      </c>
      <c r="DN246">
        <v>22.9998</v>
      </c>
      <c r="DO246">
        <v>24.5273</v>
      </c>
      <c r="DP246">
        <v>30.0002</v>
      </c>
      <c r="DQ246">
        <v>24.6203</v>
      </c>
      <c r="DR246">
        <v>24.632100000000001</v>
      </c>
      <c r="DS246">
        <v>32.715299999999999</v>
      </c>
      <c r="DT246">
        <v>28.066600000000001</v>
      </c>
      <c r="DU246">
        <v>90.690899999999999</v>
      </c>
      <c r="DV246">
        <v>23</v>
      </c>
      <c r="DW246">
        <v>780</v>
      </c>
      <c r="DX246">
        <v>19</v>
      </c>
      <c r="DY246">
        <v>101.148</v>
      </c>
      <c r="DZ246">
        <v>105.121</v>
      </c>
    </row>
    <row r="247" spans="1:130" x14ac:dyDescent="0.25">
      <c r="A247">
        <v>231</v>
      </c>
      <c r="B247">
        <v>1560441515</v>
      </c>
      <c r="C247">
        <v>460</v>
      </c>
      <c r="D247" t="s">
        <v>704</v>
      </c>
      <c r="E247" t="s">
        <v>705</v>
      </c>
      <c r="G247">
        <v>1560441504.6612899</v>
      </c>
      <c r="H247">
        <f t="shared" si="87"/>
        <v>2.0013857196417039E-3</v>
      </c>
      <c r="I247">
        <f t="shared" si="88"/>
        <v>40.821193265821158</v>
      </c>
      <c r="J247">
        <f t="shared" si="89"/>
        <v>687.34870967741904</v>
      </c>
      <c r="K247">
        <f t="shared" si="90"/>
        <v>428.6756389269691</v>
      </c>
      <c r="L247">
        <f t="shared" si="91"/>
        <v>42.659849257051427</v>
      </c>
      <c r="M247">
        <f t="shared" si="92"/>
        <v>68.401816383279353</v>
      </c>
      <c r="N247">
        <f t="shared" si="93"/>
        <v>0.2693758799097562</v>
      </c>
      <c r="O247">
        <f t="shared" si="94"/>
        <v>3</v>
      </c>
      <c r="P247">
        <f t="shared" si="95"/>
        <v>0.25780162338612278</v>
      </c>
      <c r="Q247">
        <f t="shared" si="96"/>
        <v>0.16212739401587994</v>
      </c>
      <c r="R247">
        <f t="shared" si="97"/>
        <v>215.02248554148642</v>
      </c>
      <c r="S247">
        <f t="shared" si="98"/>
        <v>24.147025922575484</v>
      </c>
      <c r="T247">
        <f t="shared" si="99"/>
        <v>23.817154838709648</v>
      </c>
      <c r="U247">
        <f t="shared" si="100"/>
        <v>2.9622367064251454</v>
      </c>
      <c r="V247">
        <f t="shared" si="101"/>
        <v>76.430637636057028</v>
      </c>
      <c r="W247">
        <f t="shared" si="102"/>
        <v>2.2097463530875161</v>
      </c>
      <c r="X247">
        <f t="shared" si="103"/>
        <v>2.8911787490374707</v>
      </c>
      <c r="Y247">
        <f t="shared" si="104"/>
        <v>0.75249035333762926</v>
      </c>
      <c r="Z247">
        <f t="shared" si="105"/>
        <v>-88.261110236199144</v>
      </c>
      <c r="AA247">
        <f t="shared" si="106"/>
        <v>-65.184303561287493</v>
      </c>
      <c r="AB247">
        <f t="shared" si="107"/>
        <v>-4.5322653166567433</v>
      </c>
      <c r="AC247">
        <f t="shared" si="108"/>
        <v>57.044806427343033</v>
      </c>
      <c r="AD247">
        <v>0</v>
      </c>
      <c r="AE247">
        <v>0</v>
      </c>
      <c r="AF247">
        <v>3</v>
      </c>
      <c r="AG247">
        <v>8</v>
      </c>
      <c r="AH247">
        <v>1</v>
      </c>
      <c r="AI247">
        <f t="shared" si="109"/>
        <v>1</v>
      </c>
      <c r="AJ247">
        <f t="shared" si="110"/>
        <v>0</v>
      </c>
      <c r="AK247">
        <f t="shared" si="111"/>
        <v>67916.784829838871</v>
      </c>
      <c r="AL247">
        <f t="shared" si="112"/>
        <v>1199.99903225806</v>
      </c>
      <c r="AM247">
        <f t="shared" si="113"/>
        <v>963.36026574109064</v>
      </c>
      <c r="AN247">
        <f t="shared" si="114"/>
        <v>0.80280086887096747</v>
      </c>
      <c r="AO247">
        <f t="shared" si="115"/>
        <v>0.22320049226451605</v>
      </c>
      <c r="AP247">
        <v>10</v>
      </c>
      <c r="AQ247">
        <v>1</v>
      </c>
      <c r="AR247" t="s">
        <v>237</v>
      </c>
      <c r="AS247">
        <v>1560441504.6612899</v>
      </c>
      <c r="AT247">
        <v>687.34870967741904</v>
      </c>
      <c r="AU247">
        <v>757.66925806451604</v>
      </c>
      <c r="AV247">
        <v>22.205058064516098</v>
      </c>
      <c r="AW247">
        <v>18.9438322580645</v>
      </c>
      <c r="AX247">
        <v>600.06419354838704</v>
      </c>
      <c r="AY247">
        <v>99.415345161290304</v>
      </c>
      <c r="AZ247">
        <v>0.100105177419355</v>
      </c>
      <c r="BA247">
        <v>23.414125806451601</v>
      </c>
      <c r="BB247">
        <v>23.8214838709677</v>
      </c>
      <c r="BC247">
        <v>23.812825806451599</v>
      </c>
      <c r="BD247">
        <v>0</v>
      </c>
      <c r="BE247">
        <v>0</v>
      </c>
      <c r="BF247">
        <v>13009.867741935501</v>
      </c>
      <c r="BG247">
        <v>1039.8170967741901</v>
      </c>
      <c r="BH247">
        <v>19.021503225806502</v>
      </c>
      <c r="BI247">
        <v>1199.99903225806</v>
      </c>
      <c r="BJ247">
        <v>0.33000161290322599</v>
      </c>
      <c r="BK247">
        <v>0.33000525806451603</v>
      </c>
      <c r="BL247">
        <v>0.33000970967741899</v>
      </c>
      <c r="BM247">
        <v>9.9831812903225792E-3</v>
      </c>
      <c r="BN247">
        <v>25.745967741935502</v>
      </c>
      <c r="BO247">
        <v>17743.080645161299</v>
      </c>
      <c r="BP247">
        <v>1560439127</v>
      </c>
      <c r="BQ247" t="s">
        <v>238</v>
      </c>
      <c r="BR247">
        <v>2</v>
      </c>
      <c r="BS247">
        <v>-0.51400000000000001</v>
      </c>
      <c r="BT247">
        <v>2.4E-2</v>
      </c>
      <c r="BU247">
        <v>400</v>
      </c>
      <c r="BV247">
        <v>19</v>
      </c>
      <c r="BW247">
        <v>0.04</v>
      </c>
      <c r="BX247">
        <v>0.04</v>
      </c>
      <c r="BY247">
        <v>40.796461652729903</v>
      </c>
      <c r="BZ247">
        <v>2.4944563013714598</v>
      </c>
      <c r="CA247">
        <v>0.269908884359843</v>
      </c>
      <c r="CB247">
        <v>0</v>
      </c>
      <c r="CC247">
        <v>-70.2903073170732</v>
      </c>
      <c r="CD247">
        <v>-4.4197400696861999</v>
      </c>
      <c r="CE247">
        <v>0.484155422732303</v>
      </c>
      <c r="CF247">
        <v>0</v>
      </c>
      <c r="CG247">
        <v>3.2611797560975599</v>
      </c>
      <c r="CH247">
        <v>5.1535191637655398E-3</v>
      </c>
      <c r="CI247">
        <v>2.1595047849267001E-3</v>
      </c>
      <c r="CJ247">
        <v>1</v>
      </c>
      <c r="CK247">
        <v>1</v>
      </c>
      <c r="CL247">
        <v>3</v>
      </c>
      <c r="CM247" t="s">
        <v>255</v>
      </c>
      <c r="CN247">
        <v>1.8608100000000001</v>
      </c>
      <c r="CO247">
        <v>1.8577600000000001</v>
      </c>
      <c r="CP247">
        <v>1.86052</v>
      </c>
      <c r="CQ247">
        <v>1.8533299999999999</v>
      </c>
      <c r="CR247">
        <v>1.85189</v>
      </c>
      <c r="CS247">
        <v>1.8527199999999999</v>
      </c>
      <c r="CT247">
        <v>1.8564799999999999</v>
      </c>
      <c r="CU247">
        <v>1.8626499999999999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-0.51400000000000001</v>
      </c>
      <c r="DJ247">
        <v>2.4E-2</v>
      </c>
      <c r="DK247">
        <v>3</v>
      </c>
      <c r="DL247">
        <v>617.06600000000003</v>
      </c>
      <c r="DM247">
        <v>288.767</v>
      </c>
      <c r="DN247">
        <v>22.9998</v>
      </c>
      <c r="DO247">
        <v>24.526499999999999</v>
      </c>
      <c r="DP247">
        <v>30.0001</v>
      </c>
      <c r="DQ247">
        <v>24.6203</v>
      </c>
      <c r="DR247">
        <v>24.6313</v>
      </c>
      <c r="DS247">
        <v>32.856299999999997</v>
      </c>
      <c r="DT247">
        <v>28.066600000000001</v>
      </c>
      <c r="DU247">
        <v>90.690899999999999</v>
      </c>
      <c r="DV247">
        <v>23</v>
      </c>
      <c r="DW247">
        <v>785</v>
      </c>
      <c r="DX247">
        <v>19</v>
      </c>
      <c r="DY247">
        <v>101.14700000000001</v>
      </c>
      <c r="DZ247">
        <v>105.121</v>
      </c>
    </row>
    <row r="248" spans="1:130" x14ac:dyDescent="0.25">
      <c r="A248">
        <v>232</v>
      </c>
      <c r="B248">
        <v>1560441517</v>
      </c>
      <c r="C248">
        <v>462</v>
      </c>
      <c r="D248" t="s">
        <v>706</v>
      </c>
      <c r="E248" t="s">
        <v>707</v>
      </c>
      <c r="G248">
        <v>1560441506.6612899</v>
      </c>
      <c r="H248">
        <f t="shared" si="87"/>
        <v>2.0013763826496993E-3</v>
      </c>
      <c r="I248">
        <f t="shared" si="88"/>
        <v>40.892614806933686</v>
      </c>
      <c r="J248">
        <f t="shared" si="89"/>
        <v>690.54587096774196</v>
      </c>
      <c r="K248">
        <f t="shared" si="90"/>
        <v>431.43580609565981</v>
      </c>
      <c r="L248">
        <f t="shared" si="91"/>
        <v>42.93430244957414</v>
      </c>
      <c r="M248">
        <f t="shared" si="92"/>
        <v>68.71962146057929</v>
      </c>
      <c r="N248">
        <f t="shared" si="93"/>
        <v>0.26941935618573309</v>
      </c>
      <c r="O248">
        <f t="shared" si="94"/>
        <v>3</v>
      </c>
      <c r="P248">
        <f t="shared" si="95"/>
        <v>0.25784144356517802</v>
      </c>
      <c r="Q248">
        <f t="shared" si="96"/>
        <v>0.16215259196047088</v>
      </c>
      <c r="R248">
        <f t="shared" si="97"/>
        <v>215.02236038013513</v>
      </c>
      <c r="S248">
        <f t="shared" si="98"/>
        <v>24.145147839615234</v>
      </c>
      <c r="T248">
        <f t="shared" si="99"/>
        <v>23.815577419354849</v>
      </c>
      <c r="U248">
        <f t="shared" si="100"/>
        <v>2.9619556420914104</v>
      </c>
      <c r="V248">
        <f t="shared" si="101"/>
        <v>76.433811383964027</v>
      </c>
      <c r="W248">
        <f t="shared" si="102"/>
        <v>2.2095873706266866</v>
      </c>
      <c r="X248">
        <f t="shared" si="103"/>
        <v>2.890850698949003</v>
      </c>
      <c r="Y248">
        <f t="shared" si="104"/>
        <v>0.75236827146472374</v>
      </c>
      <c r="Z248">
        <f t="shared" si="105"/>
        <v>-88.260698474851736</v>
      </c>
      <c r="AA248">
        <f t="shared" si="106"/>
        <v>-65.233346090327771</v>
      </c>
      <c r="AB248">
        <f t="shared" si="107"/>
        <v>-4.5355959297664148</v>
      </c>
      <c r="AC248">
        <f t="shared" si="108"/>
        <v>56.992719885189217</v>
      </c>
      <c r="AD248">
        <v>0</v>
      </c>
      <c r="AE248">
        <v>0</v>
      </c>
      <c r="AF248">
        <v>3</v>
      </c>
      <c r="AG248">
        <v>9</v>
      </c>
      <c r="AH248">
        <v>1</v>
      </c>
      <c r="AI248">
        <f t="shared" si="109"/>
        <v>1</v>
      </c>
      <c r="AJ248">
        <f t="shared" si="110"/>
        <v>0</v>
      </c>
      <c r="AK248">
        <f t="shared" si="111"/>
        <v>67920.839800294038</v>
      </c>
      <c r="AL248">
        <f t="shared" si="112"/>
        <v>1199.9980645161299</v>
      </c>
      <c r="AM248">
        <f t="shared" si="113"/>
        <v>963.35952715954772</v>
      </c>
      <c r="AN248">
        <f t="shared" si="114"/>
        <v>0.80280090080645172</v>
      </c>
      <c r="AO248">
        <f t="shared" si="115"/>
        <v>0.22320053346451618</v>
      </c>
      <c r="AP248">
        <v>10</v>
      </c>
      <c r="AQ248">
        <v>1</v>
      </c>
      <c r="AR248" t="s">
        <v>237</v>
      </c>
      <c r="AS248">
        <v>1560441506.6612899</v>
      </c>
      <c r="AT248">
        <v>690.54587096774196</v>
      </c>
      <c r="AU248">
        <v>760.99812903225802</v>
      </c>
      <c r="AV248">
        <v>22.203577419354801</v>
      </c>
      <c r="AW248">
        <v>18.942267741935499</v>
      </c>
      <c r="AX248">
        <v>600.04687096774205</v>
      </c>
      <c r="AY248">
        <v>99.414967741935499</v>
      </c>
      <c r="AZ248">
        <v>9.9958564516129E-2</v>
      </c>
      <c r="BA248">
        <v>23.412245161290301</v>
      </c>
      <c r="BB248">
        <v>23.820019354838699</v>
      </c>
      <c r="BC248">
        <v>23.811135483870999</v>
      </c>
      <c r="BD248">
        <v>0</v>
      </c>
      <c r="BE248">
        <v>0</v>
      </c>
      <c r="BF248">
        <v>13010.696774193601</v>
      </c>
      <c r="BG248">
        <v>1039.8016129032301</v>
      </c>
      <c r="BH248">
        <v>19.008780645161298</v>
      </c>
      <c r="BI248">
        <v>1199.9980645161299</v>
      </c>
      <c r="BJ248">
        <v>0.33000119354838697</v>
      </c>
      <c r="BK248">
        <v>0.33000535483871002</v>
      </c>
      <c r="BL248">
        <v>0.33001006451612902</v>
      </c>
      <c r="BM248">
        <v>9.9831916129032305E-3</v>
      </c>
      <c r="BN248">
        <v>25.754035483871</v>
      </c>
      <c r="BO248">
        <v>17743.067741935502</v>
      </c>
      <c r="BP248">
        <v>1560439127</v>
      </c>
      <c r="BQ248" t="s">
        <v>238</v>
      </c>
      <c r="BR248">
        <v>2</v>
      </c>
      <c r="BS248">
        <v>-0.51400000000000001</v>
      </c>
      <c r="BT248">
        <v>2.4E-2</v>
      </c>
      <c r="BU248">
        <v>400</v>
      </c>
      <c r="BV248">
        <v>19</v>
      </c>
      <c r="BW248">
        <v>0.04</v>
      </c>
      <c r="BX248">
        <v>0.04</v>
      </c>
      <c r="BY248">
        <v>40.852102917052697</v>
      </c>
      <c r="BZ248">
        <v>2.0065727419251802</v>
      </c>
      <c r="CA248">
        <v>0.23839336074797299</v>
      </c>
      <c r="CB248">
        <v>0</v>
      </c>
      <c r="CC248">
        <v>-70.408051219512203</v>
      </c>
      <c r="CD248">
        <v>-3.5305337979108402</v>
      </c>
      <c r="CE248">
        <v>0.41565476242057398</v>
      </c>
      <c r="CF248">
        <v>0</v>
      </c>
      <c r="CG248">
        <v>3.2612939024390202</v>
      </c>
      <c r="CH248">
        <v>1.2967317073170601E-2</v>
      </c>
      <c r="CI248">
        <v>2.2786333923699299E-3</v>
      </c>
      <c r="CJ248">
        <v>1</v>
      </c>
      <c r="CK248">
        <v>1</v>
      </c>
      <c r="CL248">
        <v>3</v>
      </c>
      <c r="CM248" t="s">
        <v>255</v>
      </c>
      <c r="CN248">
        <v>1.8608100000000001</v>
      </c>
      <c r="CO248">
        <v>1.8577600000000001</v>
      </c>
      <c r="CP248">
        <v>1.8605100000000001</v>
      </c>
      <c r="CQ248">
        <v>1.8533299999999999</v>
      </c>
      <c r="CR248">
        <v>1.8519000000000001</v>
      </c>
      <c r="CS248">
        <v>1.8527199999999999</v>
      </c>
      <c r="CT248">
        <v>1.85646</v>
      </c>
      <c r="CU248">
        <v>1.8626400000000001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-0.51400000000000001</v>
      </c>
      <c r="DJ248">
        <v>2.4E-2</v>
      </c>
      <c r="DK248">
        <v>3</v>
      </c>
      <c r="DL248">
        <v>616.86099999999999</v>
      </c>
      <c r="DM248">
        <v>288.78399999999999</v>
      </c>
      <c r="DN248">
        <v>22.999700000000001</v>
      </c>
      <c r="DO248">
        <v>24.525400000000001</v>
      </c>
      <c r="DP248">
        <v>30</v>
      </c>
      <c r="DQ248">
        <v>24.619499999999999</v>
      </c>
      <c r="DR248">
        <v>24.630299999999998</v>
      </c>
      <c r="DS248">
        <v>32.977800000000002</v>
      </c>
      <c r="DT248">
        <v>28.066600000000001</v>
      </c>
      <c r="DU248">
        <v>90.690899999999999</v>
      </c>
      <c r="DV248">
        <v>23</v>
      </c>
      <c r="DW248">
        <v>790</v>
      </c>
      <c r="DX248">
        <v>19</v>
      </c>
      <c r="DY248">
        <v>101.148</v>
      </c>
      <c r="DZ248">
        <v>105.121</v>
      </c>
    </row>
    <row r="249" spans="1:130" x14ac:dyDescent="0.25">
      <c r="A249">
        <v>233</v>
      </c>
      <c r="B249">
        <v>1560441519</v>
      </c>
      <c r="C249">
        <v>464</v>
      </c>
      <c r="D249" t="s">
        <v>708</v>
      </c>
      <c r="E249" t="s">
        <v>709</v>
      </c>
      <c r="G249">
        <v>1560441508.6612899</v>
      </c>
      <c r="H249">
        <f t="shared" si="87"/>
        <v>2.0013078372942256E-3</v>
      </c>
      <c r="I249">
        <f t="shared" si="88"/>
        <v>40.989095168298213</v>
      </c>
      <c r="J249">
        <f t="shared" si="89"/>
        <v>693.74080645161303</v>
      </c>
      <c r="K249">
        <f t="shared" si="90"/>
        <v>434.03864861085037</v>
      </c>
      <c r="L249">
        <f t="shared" si="91"/>
        <v>43.193131441302782</v>
      </c>
      <c r="M249">
        <f t="shared" si="92"/>
        <v>69.037257246936406</v>
      </c>
      <c r="N249">
        <f t="shared" si="93"/>
        <v>0.26946077410220554</v>
      </c>
      <c r="O249">
        <f t="shared" si="94"/>
        <v>3</v>
      </c>
      <c r="P249">
        <f t="shared" si="95"/>
        <v>0.25787937796688037</v>
      </c>
      <c r="Q249">
        <f t="shared" si="96"/>
        <v>0.16217659664268463</v>
      </c>
      <c r="R249">
        <f t="shared" si="97"/>
        <v>215.02244637807576</v>
      </c>
      <c r="S249">
        <f t="shared" si="98"/>
        <v>24.142931406244472</v>
      </c>
      <c r="T249">
        <f t="shared" si="99"/>
        <v>23.813800000000001</v>
      </c>
      <c r="U249">
        <f t="shared" si="100"/>
        <v>2.9616389697311103</v>
      </c>
      <c r="V249">
        <f t="shared" si="101"/>
        <v>76.437939019881412</v>
      </c>
      <c r="W249">
        <f t="shared" si="102"/>
        <v>2.2094086598503782</v>
      </c>
      <c r="X249">
        <f t="shared" si="103"/>
        <v>2.8904607949668994</v>
      </c>
      <c r="Y249">
        <f t="shared" si="104"/>
        <v>0.75223030988073214</v>
      </c>
      <c r="Z249">
        <f t="shared" si="105"/>
        <v>-88.257675624675343</v>
      </c>
      <c r="AA249">
        <f t="shared" si="106"/>
        <v>-65.307431612896124</v>
      </c>
      <c r="AB249">
        <f t="shared" si="107"/>
        <v>-4.5406548643175233</v>
      </c>
      <c r="AC249">
        <f t="shared" si="108"/>
        <v>56.916684276186757</v>
      </c>
      <c r="AD249">
        <v>0</v>
      </c>
      <c r="AE249">
        <v>0</v>
      </c>
      <c r="AF249">
        <v>3</v>
      </c>
      <c r="AG249">
        <v>9</v>
      </c>
      <c r="AH249">
        <v>1</v>
      </c>
      <c r="AI249">
        <f t="shared" si="109"/>
        <v>1</v>
      </c>
      <c r="AJ249">
        <f t="shared" si="110"/>
        <v>0</v>
      </c>
      <c r="AK249">
        <f t="shared" si="111"/>
        <v>67920.74049914928</v>
      </c>
      <c r="AL249">
        <f t="shared" si="112"/>
        <v>1199.9983870967701</v>
      </c>
      <c r="AM249">
        <f t="shared" si="113"/>
        <v>963.35980722432203</v>
      </c>
      <c r="AN249">
        <f t="shared" si="114"/>
        <v>0.80280091838709688</v>
      </c>
      <c r="AO249">
        <f t="shared" si="115"/>
        <v>0.22320055784516132</v>
      </c>
      <c r="AP249">
        <v>10</v>
      </c>
      <c r="AQ249">
        <v>1</v>
      </c>
      <c r="AR249" t="s">
        <v>237</v>
      </c>
      <c r="AS249">
        <v>1560441508.6612899</v>
      </c>
      <c r="AT249">
        <v>693.74080645161303</v>
      </c>
      <c r="AU249">
        <v>764.36693548387098</v>
      </c>
      <c r="AV249">
        <v>22.2018806451613</v>
      </c>
      <c r="AW249">
        <v>18.940561290322599</v>
      </c>
      <c r="AX249">
        <v>600.02558064516097</v>
      </c>
      <c r="AY249">
        <v>99.414603225806502</v>
      </c>
      <c r="AZ249">
        <v>9.9879135483871007E-2</v>
      </c>
      <c r="BA249">
        <v>23.410009677419399</v>
      </c>
      <c r="BB249">
        <v>23.817851612903201</v>
      </c>
      <c r="BC249">
        <v>23.8097483870968</v>
      </c>
      <c r="BD249">
        <v>0</v>
      </c>
      <c r="BE249">
        <v>0</v>
      </c>
      <c r="BF249">
        <v>13010.6193548387</v>
      </c>
      <c r="BG249">
        <v>1039.78516129032</v>
      </c>
      <c r="BH249">
        <v>18.982848387096801</v>
      </c>
      <c r="BI249">
        <v>1199.9983870967701</v>
      </c>
      <c r="BJ249">
        <v>0.33000099999999999</v>
      </c>
      <c r="BK249">
        <v>0.330005612903226</v>
      </c>
      <c r="BL249">
        <v>0.33001006451612902</v>
      </c>
      <c r="BM249">
        <v>9.9831909677419294E-3</v>
      </c>
      <c r="BN249">
        <v>25.756722580645199</v>
      </c>
      <c r="BO249">
        <v>17743.067741935502</v>
      </c>
      <c r="BP249">
        <v>1560439127</v>
      </c>
      <c r="BQ249" t="s">
        <v>238</v>
      </c>
      <c r="BR249">
        <v>2</v>
      </c>
      <c r="BS249">
        <v>-0.51400000000000001</v>
      </c>
      <c r="BT249">
        <v>2.4E-2</v>
      </c>
      <c r="BU249">
        <v>400</v>
      </c>
      <c r="BV249">
        <v>19</v>
      </c>
      <c r="BW249">
        <v>0.04</v>
      </c>
      <c r="BX249">
        <v>0.04</v>
      </c>
      <c r="BY249">
        <v>40.9371076970125</v>
      </c>
      <c r="BZ249">
        <v>1.6310297637766</v>
      </c>
      <c r="CA249">
        <v>0.19777458745780799</v>
      </c>
      <c r="CB249">
        <v>0</v>
      </c>
      <c r="CC249">
        <v>-70.567380487804897</v>
      </c>
      <c r="CD249">
        <v>-2.98954703832834</v>
      </c>
      <c r="CE249">
        <v>0.35306843129944299</v>
      </c>
      <c r="CF249">
        <v>0</v>
      </c>
      <c r="CG249">
        <v>3.26131536585366</v>
      </c>
      <c r="CH249">
        <v>1.8432125435540399E-2</v>
      </c>
      <c r="CI249">
        <v>2.29464710880692E-3</v>
      </c>
      <c r="CJ249">
        <v>1</v>
      </c>
      <c r="CK249">
        <v>1</v>
      </c>
      <c r="CL249">
        <v>3</v>
      </c>
      <c r="CM249" t="s">
        <v>255</v>
      </c>
      <c r="CN249">
        <v>1.8608100000000001</v>
      </c>
      <c r="CO249">
        <v>1.8577600000000001</v>
      </c>
      <c r="CP249">
        <v>1.86052</v>
      </c>
      <c r="CQ249">
        <v>1.8533299999999999</v>
      </c>
      <c r="CR249">
        <v>1.85192</v>
      </c>
      <c r="CS249">
        <v>1.85273</v>
      </c>
      <c r="CT249">
        <v>1.85646</v>
      </c>
      <c r="CU249">
        <v>1.8626400000000001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-0.51400000000000001</v>
      </c>
      <c r="DJ249">
        <v>2.4E-2</v>
      </c>
      <c r="DK249">
        <v>3</v>
      </c>
      <c r="DL249">
        <v>616.92700000000002</v>
      </c>
      <c r="DM249">
        <v>288.71499999999997</v>
      </c>
      <c r="DN249">
        <v>22.999700000000001</v>
      </c>
      <c r="DO249">
        <v>24.525200000000002</v>
      </c>
      <c r="DP249">
        <v>30</v>
      </c>
      <c r="DQ249">
        <v>24.618500000000001</v>
      </c>
      <c r="DR249">
        <v>24.63</v>
      </c>
      <c r="DS249">
        <v>33.059800000000003</v>
      </c>
      <c r="DT249">
        <v>27.7913</v>
      </c>
      <c r="DU249">
        <v>90.690899999999999</v>
      </c>
      <c r="DV249">
        <v>23</v>
      </c>
      <c r="DW249">
        <v>790</v>
      </c>
      <c r="DX249">
        <v>19</v>
      </c>
      <c r="DY249">
        <v>101.14700000000001</v>
      </c>
      <c r="DZ249">
        <v>105.121</v>
      </c>
    </row>
    <row r="250" spans="1:130" x14ac:dyDescent="0.25">
      <c r="A250">
        <v>234</v>
      </c>
      <c r="B250">
        <v>1560441521</v>
      </c>
      <c r="C250">
        <v>466</v>
      </c>
      <c r="D250" t="s">
        <v>710</v>
      </c>
      <c r="E250" t="s">
        <v>711</v>
      </c>
      <c r="G250">
        <v>1560441510.6612899</v>
      </c>
      <c r="H250">
        <f t="shared" si="87"/>
        <v>2.0011784396244551E-3</v>
      </c>
      <c r="I250">
        <f t="shared" si="88"/>
        <v>41.081986543399502</v>
      </c>
      <c r="J250">
        <f t="shared" si="89"/>
        <v>696.93770967741898</v>
      </c>
      <c r="K250">
        <f t="shared" si="90"/>
        <v>436.66287992992329</v>
      </c>
      <c r="L250">
        <f t="shared" si="91"/>
        <v>43.454187242134694</v>
      </c>
      <c r="M250">
        <f t="shared" si="92"/>
        <v>69.355246631651539</v>
      </c>
      <c r="N250">
        <f t="shared" si="93"/>
        <v>0.26949901823892158</v>
      </c>
      <c r="O250">
        <f t="shared" si="94"/>
        <v>3</v>
      </c>
      <c r="P250">
        <f t="shared" si="95"/>
        <v>0.25791440507916963</v>
      </c>
      <c r="Q250">
        <f t="shared" si="96"/>
        <v>0.16219876164702235</v>
      </c>
      <c r="R250">
        <f t="shared" si="97"/>
        <v>215.02267527618022</v>
      </c>
      <c r="S250">
        <f t="shared" si="98"/>
        <v>24.140318610482218</v>
      </c>
      <c r="T250">
        <f t="shared" si="99"/>
        <v>23.811832258064499</v>
      </c>
      <c r="U250">
        <f t="shared" si="100"/>
        <v>2.9612884232456365</v>
      </c>
      <c r="V250">
        <f t="shared" si="101"/>
        <v>76.443226225004807</v>
      </c>
      <c r="W250">
        <f t="shared" si="102"/>
        <v>2.2092084227206801</v>
      </c>
      <c r="X250">
        <f t="shared" si="103"/>
        <v>2.8899989336112579</v>
      </c>
      <c r="Y250">
        <f t="shared" si="104"/>
        <v>0.75208000052495638</v>
      </c>
      <c r="Z250">
        <f t="shared" si="105"/>
        <v>-88.251969187438462</v>
      </c>
      <c r="AA250">
        <f t="shared" si="106"/>
        <v>-65.417516438703487</v>
      </c>
      <c r="AB250">
        <f t="shared" si="107"/>
        <v>-4.5482026051962654</v>
      </c>
      <c r="AC250">
        <f t="shared" si="108"/>
        <v>56.804987044842022</v>
      </c>
      <c r="AD250">
        <v>0</v>
      </c>
      <c r="AE250">
        <v>0</v>
      </c>
      <c r="AF250">
        <v>3</v>
      </c>
      <c r="AG250">
        <v>8</v>
      </c>
      <c r="AH250">
        <v>1</v>
      </c>
      <c r="AI250">
        <f t="shared" si="109"/>
        <v>1</v>
      </c>
      <c r="AJ250">
        <f t="shared" si="110"/>
        <v>0</v>
      </c>
      <c r="AK250">
        <f t="shared" si="111"/>
        <v>67919.13255509155</v>
      </c>
      <c r="AL250">
        <f t="shared" si="112"/>
        <v>1199.9996774193501</v>
      </c>
      <c r="AM250">
        <f t="shared" si="113"/>
        <v>963.36084909647263</v>
      </c>
      <c r="AN250">
        <f t="shared" si="114"/>
        <v>0.80280092338709685</v>
      </c>
      <c r="AO250">
        <f t="shared" si="115"/>
        <v>0.22320055405806458</v>
      </c>
      <c r="AP250">
        <v>10</v>
      </c>
      <c r="AQ250">
        <v>1</v>
      </c>
      <c r="AR250" t="s">
        <v>237</v>
      </c>
      <c r="AS250">
        <v>1560441510.6612899</v>
      </c>
      <c r="AT250">
        <v>696.93770967741898</v>
      </c>
      <c r="AU250">
        <v>767.72967741935497</v>
      </c>
      <c r="AV250">
        <v>22.199916129032299</v>
      </c>
      <c r="AW250">
        <v>18.9387774193548</v>
      </c>
      <c r="AX250">
        <v>600.02122580645198</v>
      </c>
      <c r="AY250">
        <v>99.414390322580701</v>
      </c>
      <c r="AZ250">
        <v>9.9878554838709693E-2</v>
      </c>
      <c r="BA250">
        <v>23.407361290322601</v>
      </c>
      <c r="BB250">
        <v>23.8157064516129</v>
      </c>
      <c r="BC250">
        <v>23.8079580645161</v>
      </c>
      <c r="BD250">
        <v>0</v>
      </c>
      <c r="BE250">
        <v>0</v>
      </c>
      <c r="BF250">
        <v>13010.177419354801</v>
      </c>
      <c r="BG250">
        <v>1039.7706451612901</v>
      </c>
      <c r="BH250">
        <v>18.963493548387099</v>
      </c>
      <c r="BI250">
        <v>1199.9996774193501</v>
      </c>
      <c r="BJ250">
        <v>0.33000106451612898</v>
      </c>
      <c r="BK250">
        <v>0.330005580645161</v>
      </c>
      <c r="BL250">
        <v>0.33001003225806502</v>
      </c>
      <c r="BM250">
        <v>9.9831929032258102E-3</v>
      </c>
      <c r="BN250">
        <v>25.751348387096801</v>
      </c>
      <c r="BO250">
        <v>17743.083870967701</v>
      </c>
      <c r="BP250">
        <v>1560439127</v>
      </c>
      <c r="BQ250" t="s">
        <v>238</v>
      </c>
      <c r="BR250">
        <v>2</v>
      </c>
      <c r="BS250">
        <v>-0.51400000000000001</v>
      </c>
      <c r="BT250">
        <v>2.4E-2</v>
      </c>
      <c r="BU250">
        <v>400</v>
      </c>
      <c r="BV250">
        <v>19</v>
      </c>
      <c r="BW250">
        <v>0.04</v>
      </c>
      <c r="BX250">
        <v>0.04</v>
      </c>
      <c r="BY250">
        <v>41.031554908801901</v>
      </c>
      <c r="BZ250">
        <v>1.6556722764926599</v>
      </c>
      <c r="CA250">
        <v>0.200393546491547</v>
      </c>
      <c r="CB250">
        <v>0</v>
      </c>
      <c r="CC250">
        <v>-70.736168292682905</v>
      </c>
      <c r="CD250">
        <v>-3.1271749128916801</v>
      </c>
      <c r="CE250">
        <v>0.37067129376178598</v>
      </c>
      <c r="CF250">
        <v>0</v>
      </c>
      <c r="CG250">
        <v>3.2612697560975601</v>
      </c>
      <c r="CH250">
        <v>1.4789477351917E-2</v>
      </c>
      <c r="CI250">
        <v>2.33455326880793E-3</v>
      </c>
      <c r="CJ250">
        <v>1</v>
      </c>
      <c r="CK250">
        <v>1</v>
      </c>
      <c r="CL250">
        <v>3</v>
      </c>
      <c r="CM250" t="s">
        <v>255</v>
      </c>
      <c r="CN250">
        <v>1.8608100000000001</v>
      </c>
      <c r="CO250">
        <v>1.8577699999999999</v>
      </c>
      <c r="CP250">
        <v>1.86052</v>
      </c>
      <c r="CQ250">
        <v>1.8533299999999999</v>
      </c>
      <c r="CR250">
        <v>1.8519099999999999</v>
      </c>
      <c r="CS250">
        <v>1.85273</v>
      </c>
      <c r="CT250">
        <v>1.85646</v>
      </c>
      <c r="CU250">
        <v>1.86266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-0.51400000000000001</v>
      </c>
      <c r="DJ250">
        <v>2.4E-2</v>
      </c>
      <c r="DK250">
        <v>3</v>
      </c>
      <c r="DL250">
        <v>617.12</v>
      </c>
      <c r="DM250">
        <v>288.70400000000001</v>
      </c>
      <c r="DN250">
        <v>22.999600000000001</v>
      </c>
      <c r="DO250">
        <v>24.5244</v>
      </c>
      <c r="DP250">
        <v>30.0001</v>
      </c>
      <c r="DQ250">
        <v>24.618300000000001</v>
      </c>
      <c r="DR250">
        <v>24.63</v>
      </c>
      <c r="DS250">
        <v>33.188600000000001</v>
      </c>
      <c r="DT250">
        <v>27.7913</v>
      </c>
      <c r="DU250">
        <v>90.690899999999999</v>
      </c>
      <c r="DV250">
        <v>23</v>
      </c>
      <c r="DW250">
        <v>795</v>
      </c>
      <c r="DX250">
        <v>19</v>
      </c>
      <c r="DY250">
        <v>101.146</v>
      </c>
      <c r="DZ250">
        <v>105.121</v>
      </c>
    </row>
    <row r="251" spans="1:130" x14ac:dyDescent="0.25">
      <c r="A251">
        <v>235</v>
      </c>
      <c r="B251">
        <v>1560441523</v>
      </c>
      <c r="C251">
        <v>468</v>
      </c>
      <c r="D251" t="s">
        <v>712</v>
      </c>
      <c r="E251" t="s">
        <v>713</v>
      </c>
      <c r="G251">
        <v>1560441512.6612899</v>
      </c>
      <c r="H251">
        <f t="shared" si="87"/>
        <v>2.0005860121682529E-3</v>
      </c>
      <c r="I251">
        <f t="shared" si="88"/>
        <v>41.165627158109103</v>
      </c>
      <c r="J251">
        <f t="shared" si="89"/>
        <v>700.13948387096798</v>
      </c>
      <c r="K251">
        <f t="shared" si="90"/>
        <v>439.29657820450046</v>
      </c>
      <c r="L251">
        <f t="shared" si="91"/>
        <v>43.716277304392953</v>
      </c>
      <c r="M251">
        <f t="shared" si="92"/>
        <v>69.673868059153108</v>
      </c>
      <c r="N251">
        <f t="shared" si="93"/>
        <v>0.26947917901068297</v>
      </c>
      <c r="O251">
        <f t="shared" si="94"/>
        <v>3</v>
      </c>
      <c r="P251">
        <f t="shared" si="95"/>
        <v>0.25789623474261841</v>
      </c>
      <c r="Q251">
        <f t="shared" si="96"/>
        <v>0.16218726353239579</v>
      </c>
      <c r="R251">
        <f t="shared" si="97"/>
        <v>215.02269037985312</v>
      </c>
      <c r="S251">
        <f t="shared" si="98"/>
        <v>24.137477645019587</v>
      </c>
      <c r="T251">
        <f t="shared" si="99"/>
        <v>23.809672580645149</v>
      </c>
      <c r="U251">
        <f t="shared" si="100"/>
        <v>2.9609037258743212</v>
      </c>
      <c r="V251">
        <f t="shared" si="101"/>
        <v>76.449513351189154</v>
      </c>
      <c r="W251">
        <f t="shared" si="102"/>
        <v>2.2089910713360412</v>
      </c>
      <c r="X251">
        <f t="shared" si="103"/>
        <v>2.8894769561037124</v>
      </c>
      <c r="Y251">
        <f t="shared" si="104"/>
        <v>0.75191265453827993</v>
      </c>
      <c r="Z251">
        <f t="shared" si="105"/>
        <v>-88.225843136619957</v>
      </c>
      <c r="AA251">
        <f t="shared" si="106"/>
        <v>-65.552383393544005</v>
      </c>
      <c r="AB251">
        <f t="shared" si="107"/>
        <v>-4.5574605691857943</v>
      </c>
      <c r="AC251">
        <f t="shared" si="108"/>
        <v>56.687003280503362</v>
      </c>
      <c r="AD251">
        <v>0</v>
      </c>
      <c r="AE251">
        <v>0</v>
      </c>
      <c r="AF251">
        <v>3</v>
      </c>
      <c r="AG251">
        <v>8</v>
      </c>
      <c r="AH251">
        <v>1</v>
      </c>
      <c r="AI251">
        <f t="shared" si="109"/>
        <v>1</v>
      </c>
      <c r="AJ251">
        <f t="shared" si="110"/>
        <v>0</v>
      </c>
      <c r="AK251">
        <f t="shared" si="111"/>
        <v>67917.013356587689</v>
      </c>
      <c r="AL251">
        <f t="shared" si="112"/>
        <v>1200</v>
      </c>
      <c r="AM251">
        <f t="shared" si="113"/>
        <v>963.36109596774213</v>
      </c>
      <c r="AN251">
        <f t="shared" si="114"/>
        <v>0.80280091330645176</v>
      </c>
      <c r="AO251">
        <f t="shared" si="115"/>
        <v>0.22320051253870968</v>
      </c>
      <c r="AP251">
        <v>10</v>
      </c>
      <c r="AQ251">
        <v>1</v>
      </c>
      <c r="AR251" t="s">
        <v>237</v>
      </c>
      <c r="AS251">
        <v>1560441512.6612899</v>
      </c>
      <c r="AT251">
        <v>700.13948387096798</v>
      </c>
      <c r="AU251">
        <v>771.08006451612903</v>
      </c>
      <c r="AV251">
        <v>22.197732258064502</v>
      </c>
      <c r="AW251">
        <v>18.937587096774202</v>
      </c>
      <c r="AX251">
        <v>600.02774193548396</v>
      </c>
      <c r="AY251">
        <v>99.414396774193605</v>
      </c>
      <c r="AZ251">
        <v>9.9870974193548401E-2</v>
      </c>
      <c r="BA251">
        <v>23.404367741935499</v>
      </c>
      <c r="BB251">
        <v>23.8134935483871</v>
      </c>
      <c r="BC251">
        <v>23.805851612903201</v>
      </c>
      <c r="BD251">
        <v>0</v>
      </c>
      <c r="BE251">
        <v>0</v>
      </c>
      <c r="BF251">
        <v>13009.5774193548</v>
      </c>
      <c r="BG251">
        <v>1039.7616129032299</v>
      </c>
      <c r="BH251">
        <v>18.954177419354799</v>
      </c>
      <c r="BI251">
        <v>1200</v>
      </c>
      <c r="BJ251">
        <v>0.33000161290322599</v>
      </c>
      <c r="BK251">
        <v>0.330005612903226</v>
      </c>
      <c r="BL251">
        <v>0.33000945161290302</v>
      </c>
      <c r="BM251">
        <v>9.9832087096774196E-3</v>
      </c>
      <c r="BN251">
        <v>25.747312903225801</v>
      </c>
      <c r="BO251">
        <v>17743.0935483871</v>
      </c>
      <c r="BP251">
        <v>1560439127</v>
      </c>
      <c r="BQ251" t="s">
        <v>238</v>
      </c>
      <c r="BR251">
        <v>2</v>
      </c>
      <c r="BS251">
        <v>-0.51400000000000001</v>
      </c>
      <c r="BT251">
        <v>2.4E-2</v>
      </c>
      <c r="BU251">
        <v>400</v>
      </c>
      <c r="BV251">
        <v>19</v>
      </c>
      <c r="BW251">
        <v>0.04</v>
      </c>
      <c r="BX251">
        <v>0.04</v>
      </c>
      <c r="BY251">
        <v>41.120589733930501</v>
      </c>
      <c r="BZ251">
        <v>2.02260207521786</v>
      </c>
      <c r="CA251">
        <v>0.24316724273538701</v>
      </c>
      <c r="CB251">
        <v>0</v>
      </c>
      <c r="CC251">
        <v>-70.892756097561005</v>
      </c>
      <c r="CD251">
        <v>-3.7383595818817401</v>
      </c>
      <c r="CE251">
        <v>0.43971646244013701</v>
      </c>
      <c r="CF251">
        <v>0</v>
      </c>
      <c r="CG251">
        <v>3.26064268292683</v>
      </c>
      <c r="CH251">
        <v>-3.78940766550718E-3</v>
      </c>
      <c r="CI251">
        <v>3.5909507025640398E-3</v>
      </c>
      <c r="CJ251">
        <v>1</v>
      </c>
      <c r="CK251">
        <v>1</v>
      </c>
      <c r="CL251">
        <v>3</v>
      </c>
      <c r="CM251" t="s">
        <v>255</v>
      </c>
      <c r="CN251">
        <v>1.8608100000000001</v>
      </c>
      <c r="CO251">
        <v>1.8577600000000001</v>
      </c>
      <c r="CP251">
        <v>1.8605100000000001</v>
      </c>
      <c r="CQ251">
        <v>1.8533299999999999</v>
      </c>
      <c r="CR251">
        <v>1.8519099999999999</v>
      </c>
      <c r="CS251">
        <v>1.85273</v>
      </c>
      <c r="CT251">
        <v>1.8564499999999999</v>
      </c>
      <c r="CU251">
        <v>1.86267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-0.51400000000000001</v>
      </c>
      <c r="DJ251">
        <v>2.4E-2</v>
      </c>
      <c r="DK251">
        <v>3</v>
      </c>
      <c r="DL251">
        <v>617.45299999999997</v>
      </c>
      <c r="DM251">
        <v>288.625</v>
      </c>
      <c r="DN251">
        <v>22.999600000000001</v>
      </c>
      <c r="DO251">
        <v>24.523399999999999</v>
      </c>
      <c r="DP251">
        <v>30</v>
      </c>
      <c r="DQ251">
        <v>24.618300000000001</v>
      </c>
      <c r="DR251">
        <v>24.629799999999999</v>
      </c>
      <c r="DS251">
        <v>33.311999999999998</v>
      </c>
      <c r="DT251">
        <v>27.7913</v>
      </c>
      <c r="DU251">
        <v>90.690899999999999</v>
      </c>
      <c r="DV251">
        <v>23</v>
      </c>
      <c r="DW251">
        <v>800</v>
      </c>
      <c r="DX251">
        <v>19</v>
      </c>
      <c r="DY251">
        <v>101.146</v>
      </c>
      <c r="DZ251">
        <v>105.121</v>
      </c>
    </row>
    <row r="252" spans="1:130" x14ac:dyDescent="0.25">
      <c r="A252">
        <v>236</v>
      </c>
      <c r="B252">
        <v>1560441525</v>
      </c>
      <c r="C252">
        <v>470</v>
      </c>
      <c r="D252" t="s">
        <v>714</v>
      </c>
      <c r="E252" t="s">
        <v>715</v>
      </c>
      <c r="G252">
        <v>1560441514.6612899</v>
      </c>
      <c r="H252">
        <f t="shared" si="87"/>
        <v>1.999198286512707E-3</v>
      </c>
      <c r="I252">
        <f t="shared" si="88"/>
        <v>41.241022273381958</v>
      </c>
      <c r="J252">
        <f t="shared" si="89"/>
        <v>703.34596774193506</v>
      </c>
      <c r="K252">
        <f t="shared" si="90"/>
        <v>441.8863989665337</v>
      </c>
      <c r="L252">
        <f t="shared" si="91"/>
        <v>43.973997786254259</v>
      </c>
      <c r="M252">
        <f t="shared" si="92"/>
        <v>69.99295316803159</v>
      </c>
      <c r="N252">
        <f t="shared" si="93"/>
        <v>0.26934972831223619</v>
      </c>
      <c r="O252">
        <f t="shared" si="94"/>
        <v>3</v>
      </c>
      <c r="P252">
        <f t="shared" si="95"/>
        <v>0.25777767071681368</v>
      </c>
      <c r="Q252">
        <f t="shared" si="96"/>
        <v>0.16211223694927518</v>
      </c>
      <c r="R252">
        <f t="shared" si="97"/>
        <v>215.02264882016186</v>
      </c>
      <c r="S252">
        <f t="shared" si="98"/>
        <v>24.134507036789007</v>
      </c>
      <c r="T252">
        <f t="shared" si="99"/>
        <v>23.807422580645152</v>
      </c>
      <c r="U252">
        <f t="shared" si="100"/>
        <v>2.960502986072127</v>
      </c>
      <c r="V252">
        <f t="shared" si="101"/>
        <v>76.456994651161168</v>
      </c>
      <c r="W252">
        <f t="shared" si="102"/>
        <v>2.2087639320273307</v>
      </c>
      <c r="X252">
        <f t="shared" si="103"/>
        <v>2.8888971402877206</v>
      </c>
      <c r="Y252">
        <f t="shared" si="104"/>
        <v>0.75173905404479635</v>
      </c>
      <c r="Z252">
        <f t="shared" si="105"/>
        <v>-88.164644435210377</v>
      </c>
      <c r="AA252">
        <f t="shared" si="106"/>
        <v>-65.726380025800395</v>
      </c>
      <c r="AB252">
        <f t="shared" si="107"/>
        <v>-4.5694286626378506</v>
      </c>
      <c r="AC252">
        <f t="shared" si="108"/>
        <v>56.562195696513243</v>
      </c>
      <c r="AD252">
        <v>0</v>
      </c>
      <c r="AE252">
        <v>0</v>
      </c>
      <c r="AF252">
        <v>3</v>
      </c>
      <c r="AG252">
        <v>8</v>
      </c>
      <c r="AH252">
        <v>1</v>
      </c>
      <c r="AI252">
        <f t="shared" si="109"/>
        <v>1</v>
      </c>
      <c r="AJ252">
        <f t="shared" si="110"/>
        <v>0</v>
      </c>
      <c r="AK252">
        <f t="shared" si="111"/>
        <v>67916.423785171006</v>
      </c>
      <c r="AL252">
        <f t="shared" si="112"/>
        <v>1200.0003225806499</v>
      </c>
      <c r="AM252">
        <f t="shared" si="113"/>
        <v>963.36127945189116</v>
      </c>
      <c r="AN252">
        <f t="shared" si="114"/>
        <v>0.80280085040322591</v>
      </c>
      <c r="AO252">
        <f t="shared" si="115"/>
        <v>0.22320042688709679</v>
      </c>
      <c r="AP252">
        <v>10</v>
      </c>
      <c r="AQ252">
        <v>1</v>
      </c>
      <c r="AR252" t="s">
        <v>237</v>
      </c>
      <c r="AS252">
        <v>1560441514.6612899</v>
      </c>
      <c r="AT252">
        <v>703.34596774193506</v>
      </c>
      <c r="AU252">
        <v>774.421032258065</v>
      </c>
      <c r="AV252">
        <v>22.195451612903199</v>
      </c>
      <c r="AW252">
        <v>18.937570967741902</v>
      </c>
      <c r="AX252">
        <v>600.02970967741896</v>
      </c>
      <c r="AY252">
        <v>99.414341935483904</v>
      </c>
      <c r="AZ252">
        <v>9.9917587096774202E-2</v>
      </c>
      <c r="BA252">
        <v>23.401041935483899</v>
      </c>
      <c r="BB252">
        <v>23.8112322580645</v>
      </c>
      <c r="BC252">
        <v>23.803612903225801</v>
      </c>
      <c r="BD252">
        <v>0</v>
      </c>
      <c r="BE252">
        <v>0</v>
      </c>
      <c r="BF252">
        <v>13009.296774193501</v>
      </c>
      <c r="BG252">
        <v>1039.7564516129</v>
      </c>
      <c r="BH252">
        <v>18.948399999999999</v>
      </c>
      <c r="BI252">
        <v>1200.0003225806499</v>
      </c>
      <c r="BJ252">
        <v>0.33000254838709697</v>
      </c>
      <c r="BK252">
        <v>0.330005612903226</v>
      </c>
      <c r="BL252">
        <v>0.33000845161290299</v>
      </c>
      <c r="BM252">
        <v>9.9832370967741901E-3</v>
      </c>
      <c r="BN252">
        <v>25.751345161290299</v>
      </c>
      <c r="BO252">
        <v>17743.103225806499</v>
      </c>
      <c r="BP252">
        <v>1560439127</v>
      </c>
      <c r="BQ252" t="s">
        <v>238</v>
      </c>
      <c r="BR252">
        <v>2</v>
      </c>
      <c r="BS252">
        <v>-0.51400000000000001</v>
      </c>
      <c r="BT252">
        <v>2.4E-2</v>
      </c>
      <c r="BU252">
        <v>400</v>
      </c>
      <c r="BV252">
        <v>19</v>
      </c>
      <c r="BW252">
        <v>0.04</v>
      </c>
      <c r="BX252">
        <v>0.04</v>
      </c>
      <c r="BY252">
        <v>41.199956519770403</v>
      </c>
      <c r="BZ252">
        <v>2.38072935501682</v>
      </c>
      <c r="CA252">
        <v>0.27516084350875403</v>
      </c>
      <c r="CB252">
        <v>0</v>
      </c>
      <c r="CC252">
        <v>-71.029134146341505</v>
      </c>
      <c r="CD252">
        <v>-4.2892599303135697</v>
      </c>
      <c r="CE252">
        <v>0.48695668391013902</v>
      </c>
      <c r="CF252">
        <v>0</v>
      </c>
      <c r="CG252">
        <v>3.2588212195122002</v>
      </c>
      <c r="CH252">
        <v>-3.84495470383324E-2</v>
      </c>
      <c r="CI252">
        <v>7.1254508441432399E-3</v>
      </c>
      <c r="CJ252">
        <v>1</v>
      </c>
      <c r="CK252">
        <v>1</v>
      </c>
      <c r="CL252">
        <v>3</v>
      </c>
      <c r="CM252" t="s">
        <v>255</v>
      </c>
      <c r="CN252">
        <v>1.8608100000000001</v>
      </c>
      <c r="CO252">
        <v>1.8577600000000001</v>
      </c>
      <c r="CP252">
        <v>1.8605100000000001</v>
      </c>
      <c r="CQ252">
        <v>1.85334</v>
      </c>
      <c r="CR252">
        <v>1.85192</v>
      </c>
      <c r="CS252">
        <v>1.8527199999999999</v>
      </c>
      <c r="CT252">
        <v>1.8564400000000001</v>
      </c>
      <c r="CU252">
        <v>1.86269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-0.51400000000000001</v>
      </c>
      <c r="DJ252">
        <v>2.4E-2</v>
      </c>
      <c r="DK252">
        <v>3</v>
      </c>
      <c r="DL252">
        <v>617.70399999999995</v>
      </c>
      <c r="DM252">
        <v>288.62</v>
      </c>
      <c r="DN252">
        <v>22.999600000000001</v>
      </c>
      <c r="DO252">
        <v>24.5229</v>
      </c>
      <c r="DP252">
        <v>30</v>
      </c>
      <c r="DQ252">
        <v>24.617999999999999</v>
      </c>
      <c r="DR252">
        <v>24.628699999999998</v>
      </c>
      <c r="DS252">
        <v>33.396000000000001</v>
      </c>
      <c r="DT252">
        <v>27.7913</v>
      </c>
      <c r="DU252">
        <v>90.690899999999999</v>
      </c>
      <c r="DV252">
        <v>23</v>
      </c>
      <c r="DW252">
        <v>800</v>
      </c>
      <c r="DX252">
        <v>19</v>
      </c>
      <c r="DY252">
        <v>101.14700000000001</v>
      </c>
      <c r="DZ252">
        <v>105.121</v>
      </c>
    </row>
    <row r="253" spans="1:130" x14ac:dyDescent="0.25">
      <c r="A253">
        <v>237</v>
      </c>
      <c r="B253">
        <v>1560441527</v>
      </c>
      <c r="C253">
        <v>472</v>
      </c>
      <c r="D253" t="s">
        <v>716</v>
      </c>
      <c r="E253" t="s">
        <v>717</v>
      </c>
      <c r="G253">
        <v>1560441516.6612899</v>
      </c>
      <c r="H253">
        <f t="shared" si="87"/>
        <v>1.9974388974983593E-3</v>
      </c>
      <c r="I253">
        <f t="shared" si="88"/>
        <v>41.311486104568985</v>
      </c>
      <c r="J253">
        <f t="shared" si="89"/>
        <v>706.55180645161295</v>
      </c>
      <c r="K253">
        <f t="shared" si="90"/>
        <v>444.47760362890381</v>
      </c>
      <c r="L253">
        <f t="shared" si="91"/>
        <v>44.231750604990239</v>
      </c>
      <c r="M253">
        <f t="shared" si="92"/>
        <v>70.31180657319581</v>
      </c>
      <c r="N253">
        <f t="shared" si="93"/>
        <v>0.26918913576321668</v>
      </c>
      <c r="O253">
        <f t="shared" si="94"/>
        <v>3</v>
      </c>
      <c r="P253">
        <f t="shared" si="95"/>
        <v>0.2576305770335755</v>
      </c>
      <c r="Q253">
        <f t="shared" si="96"/>
        <v>0.16201915757127464</v>
      </c>
      <c r="R253">
        <f t="shared" si="97"/>
        <v>215.02265398979398</v>
      </c>
      <c r="S253">
        <f t="shared" si="98"/>
        <v>24.131418665262164</v>
      </c>
      <c r="T253">
        <f t="shared" si="99"/>
        <v>23.8048741935484</v>
      </c>
      <c r="U253">
        <f t="shared" si="100"/>
        <v>2.9600491588446576</v>
      </c>
      <c r="V253">
        <f t="shared" si="101"/>
        <v>76.46564331073543</v>
      </c>
      <c r="W253">
        <f t="shared" si="102"/>
        <v>2.2085421265451304</v>
      </c>
      <c r="X253">
        <f t="shared" si="103"/>
        <v>2.8882803190057791</v>
      </c>
      <c r="Y253">
        <f t="shared" si="104"/>
        <v>0.7515070322995272</v>
      </c>
      <c r="Z253">
        <f t="shared" si="105"/>
        <v>-88.087055379677651</v>
      </c>
      <c r="AA253">
        <f t="shared" si="106"/>
        <v>-65.886550838720211</v>
      </c>
      <c r="AB253">
        <f t="shared" si="107"/>
        <v>-4.5804230603140352</v>
      </c>
      <c r="AC253">
        <f t="shared" si="108"/>
        <v>56.468624711082072</v>
      </c>
      <c r="AD253">
        <v>0</v>
      </c>
      <c r="AE253">
        <v>0</v>
      </c>
      <c r="AF253">
        <v>3</v>
      </c>
      <c r="AG253">
        <v>8</v>
      </c>
      <c r="AH253">
        <v>1</v>
      </c>
      <c r="AI253">
        <f t="shared" si="109"/>
        <v>1</v>
      </c>
      <c r="AJ253">
        <f t="shared" si="110"/>
        <v>0</v>
      </c>
      <c r="AK253">
        <f t="shared" si="111"/>
        <v>67918.913760554802</v>
      </c>
      <c r="AL253">
        <f t="shared" si="112"/>
        <v>1200.0006451612901</v>
      </c>
      <c r="AM253">
        <f t="shared" si="113"/>
        <v>963.36162571027342</v>
      </c>
      <c r="AN253">
        <f t="shared" si="114"/>
        <v>0.80280092314516183</v>
      </c>
      <c r="AO253">
        <f t="shared" si="115"/>
        <v>0.22320035202903241</v>
      </c>
      <c r="AP253">
        <v>10</v>
      </c>
      <c r="AQ253">
        <v>1</v>
      </c>
      <c r="AR253" t="s">
        <v>237</v>
      </c>
      <c r="AS253">
        <v>1560441516.6612899</v>
      </c>
      <c r="AT253">
        <v>706.55180645161295</v>
      </c>
      <c r="AU253">
        <v>777.75048387096797</v>
      </c>
      <c r="AV253">
        <v>22.1932774193548</v>
      </c>
      <c r="AW253">
        <v>18.938367741935501</v>
      </c>
      <c r="AX253">
        <v>600.05019354838703</v>
      </c>
      <c r="AY253">
        <v>99.413903225806393</v>
      </c>
      <c r="AZ253">
        <v>0.100111077419355</v>
      </c>
      <c r="BA253">
        <v>23.3975032258064</v>
      </c>
      <c r="BB253">
        <v>23.8089032258065</v>
      </c>
      <c r="BC253">
        <v>23.800845161290301</v>
      </c>
      <c r="BD253">
        <v>0</v>
      </c>
      <c r="BE253">
        <v>0</v>
      </c>
      <c r="BF253">
        <v>13009.7193548387</v>
      </c>
      <c r="BG253">
        <v>1039.7506451612901</v>
      </c>
      <c r="BH253">
        <v>18.9460709677419</v>
      </c>
      <c r="BI253">
        <v>1200.0006451612901</v>
      </c>
      <c r="BJ253">
        <v>0.33000380645161298</v>
      </c>
      <c r="BK253">
        <v>0.33000529032258102</v>
      </c>
      <c r="BL253">
        <v>0.33000754838709701</v>
      </c>
      <c r="BM253">
        <v>9.9832738709677397E-3</v>
      </c>
      <c r="BN253">
        <v>25.755377419354801</v>
      </c>
      <c r="BO253">
        <v>17743.1129032258</v>
      </c>
      <c r="BP253">
        <v>1560439127</v>
      </c>
      <c r="BQ253" t="s">
        <v>238</v>
      </c>
      <c r="BR253">
        <v>2</v>
      </c>
      <c r="BS253">
        <v>-0.51400000000000001</v>
      </c>
      <c r="BT253">
        <v>2.4E-2</v>
      </c>
      <c r="BU253">
        <v>400</v>
      </c>
      <c r="BV253">
        <v>19</v>
      </c>
      <c r="BW253">
        <v>0.04</v>
      </c>
      <c r="BX253">
        <v>0.04</v>
      </c>
      <c r="BY253">
        <v>41.2724353126412</v>
      </c>
      <c r="BZ253">
        <v>2.61488919621863</v>
      </c>
      <c r="CA253">
        <v>0.29304233517919198</v>
      </c>
      <c r="CB253">
        <v>0</v>
      </c>
      <c r="CC253">
        <v>-71.155621951219501</v>
      </c>
      <c r="CD253">
        <v>-4.5822355400701502</v>
      </c>
      <c r="CE253">
        <v>0.50870692147558605</v>
      </c>
      <c r="CF253">
        <v>0</v>
      </c>
      <c r="CG253">
        <v>3.25607634146342</v>
      </c>
      <c r="CH253">
        <v>-8.3143275261335095E-2</v>
      </c>
      <c r="CI253">
        <v>1.10643033475375E-2</v>
      </c>
      <c r="CJ253">
        <v>1</v>
      </c>
      <c r="CK253">
        <v>1</v>
      </c>
      <c r="CL253">
        <v>3</v>
      </c>
      <c r="CM253" t="s">
        <v>255</v>
      </c>
      <c r="CN253">
        <v>1.8608100000000001</v>
      </c>
      <c r="CO253">
        <v>1.8577600000000001</v>
      </c>
      <c r="CP253">
        <v>1.8605</v>
      </c>
      <c r="CQ253">
        <v>1.85334</v>
      </c>
      <c r="CR253">
        <v>1.8519000000000001</v>
      </c>
      <c r="CS253">
        <v>1.8527199999999999</v>
      </c>
      <c r="CT253">
        <v>1.85642</v>
      </c>
      <c r="CU253">
        <v>1.86269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-0.51400000000000001</v>
      </c>
      <c r="DJ253">
        <v>2.4E-2</v>
      </c>
      <c r="DK253">
        <v>3</v>
      </c>
      <c r="DL253">
        <v>617.80899999999997</v>
      </c>
      <c r="DM253">
        <v>288.74900000000002</v>
      </c>
      <c r="DN253">
        <v>22.999500000000001</v>
      </c>
      <c r="DO253">
        <v>24.521799999999999</v>
      </c>
      <c r="DP253">
        <v>30</v>
      </c>
      <c r="DQ253">
        <v>24.616900000000001</v>
      </c>
      <c r="DR253">
        <v>24.6279</v>
      </c>
      <c r="DS253">
        <v>33.525199999999998</v>
      </c>
      <c r="DT253">
        <v>27.7913</v>
      </c>
      <c r="DU253">
        <v>90.690899999999999</v>
      </c>
      <c r="DV253">
        <v>23</v>
      </c>
      <c r="DW253">
        <v>805</v>
      </c>
      <c r="DX253">
        <v>19</v>
      </c>
      <c r="DY253">
        <v>101.14700000000001</v>
      </c>
      <c r="DZ253">
        <v>105.122</v>
      </c>
    </row>
    <row r="254" spans="1:130" x14ac:dyDescent="0.25">
      <c r="A254">
        <v>238</v>
      </c>
      <c r="B254">
        <v>1560441529</v>
      </c>
      <c r="C254">
        <v>474</v>
      </c>
      <c r="D254" t="s">
        <v>718</v>
      </c>
      <c r="E254" t="s">
        <v>719</v>
      </c>
      <c r="G254">
        <v>1560441518.6612899</v>
      </c>
      <c r="H254">
        <f t="shared" si="87"/>
        <v>1.995607088911651E-3</v>
      </c>
      <c r="I254">
        <f t="shared" si="88"/>
        <v>41.388449194417625</v>
      </c>
      <c r="J254">
        <f t="shared" si="89"/>
        <v>709.75638709677401</v>
      </c>
      <c r="K254">
        <f t="shared" si="90"/>
        <v>447.00595653258921</v>
      </c>
      <c r="L254">
        <f t="shared" si="91"/>
        <v>44.483116109095995</v>
      </c>
      <c r="M254">
        <f t="shared" si="92"/>
        <v>70.630324529235864</v>
      </c>
      <c r="N254">
        <f t="shared" si="93"/>
        <v>0.26900572699306574</v>
      </c>
      <c r="O254">
        <f t="shared" si="94"/>
        <v>3</v>
      </c>
      <c r="P254">
        <f t="shared" si="95"/>
        <v>0.2574625757651951</v>
      </c>
      <c r="Q254">
        <f t="shared" si="96"/>
        <v>0.16191284889480589</v>
      </c>
      <c r="R254">
        <f t="shared" si="97"/>
        <v>215.02251306679725</v>
      </c>
      <c r="S254">
        <f t="shared" si="98"/>
        <v>24.128489783523744</v>
      </c>
      <c r="T254">
        <f t="shared" si="99"/>
        <v>23.8025870967742</v>
      </c>
      <c r="U254">
        <f t="shared" si="100"/>
        <v>2.959641915068294</v>
      </c>
      <c r="V254">
        <f t="shared" si="101"/>
        <v>76.474178733285285</v>
      </c>
      <c r="W254">
        <f t="shared" si="102"/>
        <v>2.2083359472888744</v>
      </c>
      <c r="X254">
        <f t="shared" si="103"/>
        <v>2.887688346403515</v>
      </c>
      <c r="Y254">
        <f t="shared" si="104"/>
        <v>0.7513059677794196</v>
      </c>
      <c r="Z254">
        <f t="shared" si="105"/>
        <v>-88.006272621003802</v>
      </c>
      <c r="AA254">
        <f t="shared" si="106"/>
        <v>-66.066025625808223</v>
      </c>
      <c r="AB254">
        <f t="shared" si="107"/>
        <v>-4.5927681105244798</v>
      </c>
      <c r="AC254">
        <f t="shared" si="108"/>
        <v>56.357446709460746</v>
      </c>
      <c r="AD254">
        <v>0</v>
      </c>
      <c r="AE254">
        <v>0</v>
      </c>
      <c r="AF254">
        <v>3</v>
      </c>
      <c r="AG254">
        <v>8</v>
      </c>
      <c r="AH254">
        <v>1</v>
      </c>
      <c r="AI254">
        <f t="shared" si="109"/>
        <v>1</v>
      </c>
      <c r="AJ254">
        <f t="shared" si="110"/>
        <v>0</v>
      </c>
      <c r="AK254">
        <f t="shared" si="111"/>
        <v>67913.496323169733</v>
      </c>
      <c r="AL254">
        <f t="shared" si="112"/>
        <v>1200.0003225806399</v>
      </c>
      <c r="AM254">
        <f t="shared" si="113"/>
        <v>963.36141300030602</v>
      </c>
      <c r="AN254">
        <f t="shared" si="114"/>
        <v>0.80280096169354842</v>
      </c>
      <c r="AO254">
        <f t="shared" si="115"/>
        <v>0.22320025502903232</v>
      </c>
      <c r="AP254">
        <v>10</v>
      </c>
      <c r="AQ254">
        <v>1</v>
      </c>
      <c r="AR254" t="s">
        <v>237</v>
      </c>
      <c r="AS254">
        <v>1560441518.6612899</v>
      </c>
      <c r="AT254">
        <v>709.75638709677401</v>
      </c>
      <c r="AU254">
        <v>781.08696774193504</v>
      </c>
      <c r="AV254">
        <v>22.191325806451601</v>
      </c>
      <c r="AW254">
        <v>18.939616129032299</v>
      </c>
      <c r="AX254">
        <v>600.09106451612899</v>
      </c>
      <c r="AY254">
        <v>99.413125806451603</v>
      </c>
      <c r="AZ254">
        <v>0.100349258064516</v>
      </c>
      <c r="BA254">
        <v>23.394106451612899</v>
      </c>
      <c r="BB254">
        <v>23.8064483870968</v>
      </c>
      <c r="BC254">
        <v>23.7987258064516</v>
      </c>
      <c r="BD254">
        <v>0</v>
      </c>
      <c r="BE254">
        <v>0</v>
      </c>
      <c r="BF254">
        <v>13008.509677419301</v>
      </c>
      <c r="BG254">
        <v>1039.7403225806499</v>
      </c>
      <c r="BH254">
        <v>18.941232258064499</v>
      </c>
      <c r="BI254">
        <v>1200.0003225806399</v>
      </c>
      <c r="BJ254">
        <v>0.33000519354838698</v>
      </c>
      <c r="BK254">
        <v>0.33000483870967801</v>
      </c>
      <c r="BL254">
        <v>0.33000658064516097</v>
      </c>
      <c r="BM254">
        <v>9.9833158064516203E-3</v>
      </c>
      <c r="BN254">
        <v>25.754032258064498</v>
      </c>
      <c r="BO254">
        <v>17743.1161290323</v>
      </c>
      <c r="BP254">
        <v>1560439127</v>
      </c>
      <c r="BQ254" t="s">
        <v>238</v>
      </c>
      <c r="BR254">
        <v>2</v>
      </c>
      <c r="BS254">
        <v>-0.51400000000000001</v>
      </c>
      <c r="BT254">
        <v>2.4E-2</v>
      </c>
      <c r="BU254">
        <v>400</v>
      </c>
      <c r="BV254">
        <v>19</v>
      </c>
      <c r="BW254">
        <v>0.04</v>
      </c>
      <c r="BX254">
        <v>0.04</v>
      </c>
      <c r="BY254">
        <v>41.347121889967497</v>
      </c>
      <c r="BZ254">
        <v>2.83796306020928</v>
      </c>
      <c r="CA254">
        <v>0.30866090022876203</v>
      </c>
      <c r="CB254">
        <v>0</v>
      </c>
      <c r="CC254">
        <v>-71.288590243902405</v>
      </c>
      <c r="CD254">
        <v>-4.9213254355398997</v>
      </c>
      <c r="CE254">
        <v>0.53371426620767703</v>
      </c>
      <c r="CF254">
        <v>0</v>
      </c>
      <c r="CG254">
        <v>3.2528919512195098</v>
      </c>
      <c r="CH254">
        <v>-0.123564668989556</v>
      </c>
      <c r="CI254">
        <v>1.4052025497521201E-2</v>
      </c>
      <c r="CJ254">
        <v>1</v>
      </c>
      <c r="CK254">
        <v>1</v>
      </c>
      <c r="CL254">
        <v>3</v>
      </c>
      <c r="CM254" t="s">
        <v>255</v>
      </c>
      <c r="CN254">
        <v>1.8608100000000001</v>
      </c>
      <c r="CO254">
        <v>1.8577600000000001</v>
      </c>
      <c r="CP254">
        <v>1.8605100000000001</v>
      </c>
      <c r="CQ254">
        <v>1.8533299999999999</v>
      </c>
      <c r="CR254">
        <v>1.85189</v>
      </c>
      <c r="CS254">
        <v>1.8527199999999999</v>
      </c>
      <c r="CT254">
        <v>1.8564000000000001</v>
      </c>
      <c r="CU254">
        <v>1.86267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-0.51400000000000001</v>
      </c>
      <c r="DJ254">
        <v>2.4E-2</v>
      </c>
      <c r="DK254">
        <v>3</v>
      </c>
      <c r="DL254">
        <v>617.88</v>
      </c>
      <c r="DM254">
        <v>288.70400000000001</v>
      </c>
      <c r="DN254">
        <v>22.999400000000001</v>
      </c>
      <c r="DO254">
        <v>24.521100000000001</v>
      </c>
      <c r="DP254">
        <v>29.9999</v>
      </c>
      <c r="DQ254">
        <v>24.616199999999999</v>
      </c>
      <c r="DR254">
        <v>24.6279</v>
      </c>
      <c r="DS254">
        <v>33.6492</v>
      </c>
      <c r="DT254">
        <v>27.7913</v>
      </c>
      <c r="DU254">
        <v>90.690899999999999</v>
      </c>
      <c r="DV254">
        <v>23</v>
      </c>
      <c r="DW254">
        <v>810</v>
      </c>
      <c r="DX254">
        <v>19</v>
      </c>
      <c r="DY254">
        <v>101.14700000000001</v>
      </c>
      <c r="DZ254">
        <v>105.122</v>
      </c>
    </row>
    <row r="255" spans="1:130" x14ac:dyDescent="0.25">
      <c r="A255">
        <v>239</v>
      </c>
      <c r="B255">
        <v>1560441531</v>
      </c>
      <c r="C255">
        <v>476</v>
      </c>
      <c r="D255" t="s">
        <v>720</v>
      </c>
      <c r="E255" t="s">
        <v>721</v>
      </c>
      <c r="G255">
        <v>1560441520.6612899</v>
      </c>
      <c r="H255">
        <f t="shared" si="87"/>
        <v>1.9935358300807232E-3</v>
      </c>
      <c r="I255">
        <f t="shared" si="88"/>
        <v>41.461424113089066</v>
      </c>
      <c r="J255">
        <f t="shared" si="89"/>
        <v>712.96561290322597</v>
      </c>
      <c r="K255">
        <f t="shared" si="90"/>
        <v>449.53244246237699</v>
      </c>
      <c r="L255">
        <f t="shared" si="91"/>
        <v>44.73427820725184</v>
      </c>
      <c r="M255">
        <f t="shared" si="92"/>
        <v>70.949277665284541</v>
      </c>
      <c r="N255">
        <f t="shared" si="93"/>
        <v>0.26878928988277451</v>
      </c>
      <c r="O255">
        <f t="shared" si="94"/>
        <v>3</v>
      </c>
      <c r="P255">
        <f t="shared" si="95"/>
        <v>0.25726430810163742</v>
      </c>
      <c r="Q255">
        <f t="shared" si="96"/>
        <v>0.16178738920634217</v>
      </c>
      <c r="R255">
        <f t="shared" si="97"/>
        <v>215.02239805008833</v>
      </c>
      <c r="S255">
        <f t="shared" si="98"/>
        <v>24.126141212442651</v>
      </c>
      <c r="T255">
        <f t="shared" si="99"/>
        <v>23.800362903225849</v>
      </c>
      <c r="U255">
        <f t="shared" si="100"/>
        <v>2.9592459189235623</v>
      </c>
      <c r="V255">
        <f t="shared" si="101"/>
        <v>76.480792739935936</v>
      </c>
      <c r="W255">
        <f t="shared" si="102"/>
        <v>2.2081434805178288</v>
      </c>
      <c r="X255">
        <f t="shared" si="103"/>
        <v>2.8871869673557971</v>
      </c>
      <c r="Y255">
        <f t="shared" si="104"/>
        <v>0.75110243840573343</v>
      </c>
      <c r="Z255">
        <f t="shared" si="105"/>
        <v>-87.914930106559893</v>
      </c>
      <c r="AA255">
        <f t="shared" si="106"/>
        <v>-66.171675754840038</v>
      </c>
      <c r="AB255">
        <f t="shared" si="107"/>
        <v>-4.5999940027394066</v>
      </c>
      <c r="AC255">
        <f t="shared" si="108"/>
        <v>56.335798185948988</v>
      </c>
      <c r="AD255">
        <v>0</v>
      </c>
      <c r="AE255">
        <v>0</v>
      </c>
      <c r="AF255">
        <v>3</v>
      </c>
      <c r="AG255">
        <v>8</v>
      </c>
      <c r="AH255">
        <v>1</v>
      </c>
      <c r="AI255">
        <f t="shared" si="109"/>
        <v>1</v>
      </c>
      <c r="AJ255">
        <f t="shared" si="110"/>
        <v>0</v>
      </c>
      <c r="AK255">
        <f t="shared" si="111"/>
        <v>67903.530550312804</v>
      </c>
      <c r="AL255">
        <f t="shared" si="112"/>
        <v>1200</v>
      </c>
      <c r="AM255">
        <f t="shared" si="113"/>
        <v>963.36120348387169</v>
      </c>
      <c r="AN255">
        <f t="shared" si="114"/>
        <v>0.80280100290322642</v>
      </c>
      <c r="AO255">
        <f t="shared" si="115"/>
        <v>0.22320018418064536</v>
      </c>
      <c r="AP255">
        <v>10</v>
      </c>
      <c r="AQ255">
        <v>1</v>
      </c>
      <c r="AR255" t="s">
        <v>237</v>
      </c>
      <c r="AS255">
        <v>1560441520.6612899</v>
      </c>
      <c r="AT255">
        <v>712.96561290322597</v>
      </c>
      <c r="AU255">
        <v>784.42348387096797</v>
      </c>
      <c r="AV255">
        <v>22.189519354838701</v>
      </c>
      <c r="AW255">
        <v>18.941293548387101</v>
      </c>
      <c r="AX255">
        <v>600.11229032258098</v>
      </c>
      <c r="AY255">
        <v>99.412454838709607</v>
      </c>
      <c r="AZ255">
        <v>0.100447861290323</v>
      </c>
      <c r="BA255">
        <v>23.391229032258099</v>
      </c>
      <c r="BB255">
        <v>23.803609677419399</v>
      </c>
      <c r="BC255">
        <v>23.7971161290323</v>
      </c>
      <c r="BD255">
        <v>0</v>
      </c>
      <c r="BE255">
        <v>0</v>
      </c>
      <c r="BF255">
        <v>13006.3387096774</v>
      </c>
      <c r="BG255">
        <v>1039.72451612903</v>
      </c>
      <c r="BH255">
        <v>18.925509677419299</v>
      </c>
      <c r="BI255">
        <v>1200</v>
      </c>
      <c r="BJ255">
        <v>0.330006225806452</v>
      </c>
      <c r="BK255">
        <v>0.33000438709677399</v>
      </c>
      <c r="BL255">
        <v>0.33000596774193602</v>
      </c>
      <c r="BM255">
        <v>9.9833470967741894E-3</v>
      </c>
      <c r="BN255">
        <v>25.748651612903199</v>
      </c>
      <c r="BO255">
        <v>17743.119354838698</v>
      </c>
      <c r="BP255">
        <v>1560439127</v>
      </c>
      <c r="BQ255" t="s">
        <v>238</v>
      </c>
      <c r="BR255">
        <v>2</v>
      </c>
      <c r="BS255">
        <v>-0.51400000000000001</v>
      </c>
      <c r="BT255">
        <v>2.4E-2</v>
      </c>
      <c r="BU255">
        <v>400</v>
      </c>
      <c r="BV255">
        <v>19</v>
      </c>
      <c r="BW255">
        <v>0.04</v>
      </c>
      <c r="BX255">
        <v>0.04</v>
      </c>
      <c r="BY255">
        <v>41.423472357882702</v>
      </c>
      <c r="BZ255">
        <v>3.0074465691779499</v>
      </c>
      <c r="CA255">
        <v>0.32081025508365502</v>
      </c>
      <c r="CB255">
        <v>0</v>
      </c>
      <c r="CC255">
        <v>-71.415341463414606</v>
      </c>
      <c r="CD255">
        <v>-5.27127804878055</v>
      </c>
      <c r="CE255">
        <v>0.55736788524303904</v>
      </c>
      <c r="CF255">
        <v>0</v>
      </c>
      <c r="CG255">
        <v>3.2494365853658498</v>
      </c>
      <c r="CH255">
        <v>-0.14858320557492599</v>
      </c>
      <c r="CI255">
        <v>1.5735594823133799E-2</v>
      </c>
      <c r="CJ255">
        <v>1</v>
      </c>
      <c r="CK255">
        <v>1</v>
      </c>
      <c r="CL255">
        <v>3</v>
      </c>
      <c r="CM255" t="s">
        <v>255</v>
      </c>
      <c r="CN255">
        <v>1.8608100000000001</v>
      </c>
      <c r="CO255">
        <v>1.8577600000000001</v>
      </c>
      <c r="CP255">
        <v>1.86052</v>
      </c>
      <c r="CQ255">
        <v>1.85334</v>
      </c>
      <c r="CR255">
        <v>1.8519099999999999</v>
      </c>
      <c r="CS255">
        <v>1.8527199999999999</v>
      </c>
      <c r="CT255">
        <v>1.85643</v>
      </c>
      <c r="CU255">
        <v>1.86267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-0.51400000000000001</v>
      </c>
      <c r="DJ255">
        <v>2.4E-2</v>
      </c>
      <c r="DK255">
        <v>3</v>
      </c>
      <c r="DL255">
        <v>618.01700000000005</v>
      </c>
      <c r="DM255">
        <v>288.59199999999998</v>
      </c>
      <c r="DN255">
        <v>22.999500000000001</v>
      </c>
      <c r="DO255">
        <v>24.520299999999999</v>
      </c>
      <c r="DP255">
        <v>29.9999</v>
      </c>
      <c r="DQ255">
        <v>24.616199999999999</v>
      </c>
      <c r="DR255">
        <v>24.6279</v>
      </c>
      <c r="DS255">
        <v>33.734999999999999</v>
      </c>
      <c r="DT255">
        <v>27.7913</v>
      </c>
      <c r="DU255">
        <v>90.690899999999999</v>
      </c>
      <c r="DV255">
        <v>23</v>
      </c>
      <c r="DW255">
        <v>810</v>
      </c>
      <c r="DX255">
        <v>19</v>
      </c>
      <c r="DY255">
        <v>101.148</v>
      </c>
      <c r="DZ255">
        <v>105.123</v>
      </c>
    </row>
    <row r="256" spans="1:130" x14ac:dyDescent="0.25">
      <c r="A256">
        <v>240</v>
      </c>
      <c r="B256">
        <v>1560441533</v>
      </c>
      <c r="C256">
        <v>478</v>
      </c>
      <c r="D256" t="s">
        <v>722</v>
      </c>
      <c r="E256" t="s">
        <v>723</v>
      </c>
      <c r="G256">
        <v>1560441522.6612899</v>
      </c>
      <c r="H256">
        <f t="shared" si="87"/>
        <v>1.9914019206902752E-3</v>
      </c>
      <c r="I256">
        <f t="shared" si="88"/>
        <v>41.537573997867518</v>
      </c>
      <c r="J256">
        <f t="shared" si="89"/>
        <v>716.17812903225797</v>
      </c>
      <c r="K256">
        <f t="shared" si="90"/>
        <v>452.04922402681353</v>
      </c>
      <c r="L256">
        <f t="shared" si="91"/>
        <v>44.984545499729222</v>
      </c>
      <c r="M256">
        <f t="shared" si="92"/>
        <v>71.268671460990262</v>
      </c>
      <c r="N256">
        <f t="shared" si="93"/>
        <v>0.26858064180344854</v>
      </c>
      <c r="O256">
        <f t="shared" si="94"/>
        <v>3</v>
      </c>
      <c r="P256">
        <f t="shared" si="95"/>
        <v>0.25707316263495861</v>
      </c>
      <c r="Q256">
        <f t="shared" si="96"/>
        <v>0.16166643743262291</v>
      </c>
      <c r="R256">
        <f t="shared" si="97"/>
        <v>215.02246354197544</v>
      </c>
      <c r="S256">
        <f t="shared" si="98"/>
        <v>24.124602826733014</v>
      </c>
      <c r="T256">
        <f t="shared" si="99"/>
        <v>23.798135483871</v>
      </c>
      <c r="U256">
        <f t="shared" si="100"/>
        <v>2.9588493948879666</v>
      </c>
      <c r="V256">
        <f t="shared" si="101"/>
        <v>76.485237464292737</v>
      </c>
      <c r="W256">
        <f t="shared" si="102"/>
        <v>2.207994121626125</v>
      </c>
      <c r="X256">
        <f t="shared" si="103"/>
        <v>2.8868239085443523</v>
      </c>
      <c r="Y256">
        <f t="shared" si="104"/>
        <v>0.75085527326184165</v>
      </c>
      <c r="Z256">
        <f t="shared" si="105"/>
        <v>-87.820824702441129</v>
      </c>
      <c r="AA256">
        <f t="shared" si="106"/>
        <v>-66.148458812911983</v>
      </c>
      <c r="AB256">
        <f t="shared" si="107"/>
        <v>-4.5982797892299043</v>
      </c>
      <c r="AC256">
        <f t="shared" si="108"/>
        <v>56.454900237392422</v>
      </c>
      <c r="AD256">
        <v>0</v>
      </c>
      <c r="AE256">
        <v>0</v>
      </c>
      <c r="AF256">
        <v>3</v>
      </c>
      <c r="AG256">
        <v>8</v>
      </c>
      <c r="AH256">
        <v>1</v>
      </c>
      <c r="AI256">
        <f t="shared" si="109"/>
        <v>1</v>
      </c>
      <c r="AJ256">
        <f t="shared" si="110"/>
        <v>0</v>
      </c>
      <c r="AK256">
        <f t="shared" si="111"/>
        <v>67897.495099503081</v>
      </c>
      <c r="AL256">
        <f t="shared" si="112"/>
        <v>1200.0006451612901</v>
      </c>
      <c r="AM256">
        <f t="shared" si="113"/>
        <v>963.36175945227944</v>
      </c>
      <c r="AN256">
        <f t="shared" si="114"/>
        <v>0.80280103459677354</v>
      </c>
      <c r="AO256">
        <f t="shared" si="115"/>
        <v>0.22320012335161274</v>
      </c>
      <c r="AP256">
        <v>10</v>
      </c>
      <c r="AQ256">
        <v>1</v>
      </c>
      <c r="AR256" t="s">
        <v>237</v>
      </c>
      <c r="AS256">
        <v>1560441522.6612899</v>
      </c>
      <c r="AT256">
        <v>716.17812903225797</v>
      </c>
      <c r="AU256">
        <v>787.77054838709705</v>
      </c>
      <c r="AV256">
        <v>22.188109677419401</v>
      </c>
      <c r="AW256">
        <v>18.9433774193548</v>
      </c>
      <c r="AX256">
        <v>600.11622580645201</v>
      </c>
      <c r="AY256">
        <v>99.4120322580645</v>
      </c>
      <c r="AZ256">
        <v>0.100461312903226</v>
      </c>
      <c r="BA256">
        <v>23.389145161290301</v>
      </c>
      <c r="BB256">
        <v>23.800741935483899</v>
      </c>
      <c r="BC256">
        <v>23.795529032258099</v>
      </c>
      <c r="BD256">
        <v>0</v>
      </c>
      <c r="BE256">
        <v>0</v>
      </c>
      <c r="BF256">
        <v>13005.009677419401</v>
      </c>
      <c r="BG256">
        <v>1039.7106451612899</v>
      </c>
      <c r="BH256">
        <v>18.899261290322599</v>
      </c>
      <c r="BI256">
        <v>1200.0006451612901</v>
      </c>
      <c r="BJ256">
        <v>0.33000709677419299</v>
      </c>
      <c r="BK256">
        <v>0.33000400000000002</v>
      </c>
      <c r="BL256">
        <v>0.33000545161290301</v>
      </c>
      <c r="BM256">
        <v>9.9833738709677391E-3</v>
      </c>
      <c r="BN256">
        <v>25.740583870967701</v>
      </c>
      <c r="BO256">
        <v>17743.129032258101</v>
      </c>
      <c r="BP256">
        <v>1560439127</v>
      </c>
      <c r="BQ256" t="s">
        <v>238</v>
      </c>
      <c r="BR256">
        <v>2</v>
      </c>
      <c r="BS256">
        <v>-0.51400000000000001</v>
      </c>
      <c r="BT256">
        <v>2.4E-2</v>
      </c>
      <c r="BU256">
        <v>400</v>
      </c>
      <c r="BV256">
        <v>19</v>
      </c>
      <c r="BW256">
        <v>0.04</v>
      </c>
      <c r="BX256">
        <v>0.04</v>
      </c>
      <c r="BY256">
        <v>41.496145589551197</v>
      </c>
      <c r="BZ256">
        <v>3.0740401170109499</v>
      </c>
      <c r="CA256">
        <v>0.32517213487095997</v>
      </c>
      <c r="CB256">
        <v>0</v>
      </c>
      <c r="CC256">
        <v>-71.5451780487805</v>
      </c>
      <c r="CD256">
        <v>-5.2666808362370796</v>
      </c>
      <c r="CE256">
        <v>0.55684590438061199</v>
      </c>
      <c r="CF256">
        <v>0</v>
      </c>
      <c r="CG256">
        <v>3.2458951219512202</v>
      </c>
      <c r="CH256">
        <v>-0.15674696864111201</v>
      </c>
      <c r="CI256">
        <v>1.62640288594562E-2</v>
      </c>
      <c r="CJ256">
        <v>1</v>
      </c>
      <c r="CK256">
        <v>1</v>
      </c>
      <c r="CL256">
        <v>3</v>
      </c>
      <c r="CM256" t="s">
        <v>255</v>
      </c>
      <c r="CN256">
        <v>1.8608100000000001</v>
      </c>
      <c r="CO256">
        <v>1.8577600000000001</v>
      </c>
      <c r="CP256">
        <v>1.86052</v>
      </c>
      <c r="CQ256">
        <v>1.85334</v>
      </c>
      <c r="CR256">
        <v>1.85192</v>
      </c>
      <c r="CS256">
        <v>1.8527199999999999</v>
      </c>
      <c r="CT256">
        <v>1.85643</v>
      </c>
      <c r="CU256">
        <v>1.86267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-0.51400000000000001</v>
      </c>
      <c r="DJ256">
        <v>2.4E-2</v>
      </c>
      <c r="DK256">
        <v>3</v>
      </c>
      <c r="DL256">
        <v>617.93799999999999</v>
      </c>
      <c r="DM256">
        <v>288.65899999999999</v>
      </c>
      <c r="DN256">
        <v>22.999500000000001</v>
      </c>
      <c r="DO256">
        <v>24.519300000000001</v>
      </c>
      <c r="DP256">
        <v>30</v>
      </c>
      <c r="DQ256">
        <v>24.616199999999999</v>
      </c>
      <c r="DR256">
        <v>24.6279</v>
      </c>
      <c r="DS256">
        <v>33.865600000000001</v>
      </c>
      <c r="DT256">
        <v>27.7913</v>
      </c>
      <c r="DU256">
        <v>90.690899999999999</v>
      </c>
      <c r="DV256">
        <v>23</v>
      </c>
      <c r="DW256">
        <v>815</v>
      </c>
      <c r="DX256">
        <v>19</v>
      </c>
      <c r="DY256">
        <v>101.148</v>
      </c>
      <c r="DZ256">
        <v>105.123</v>
      </c>
    </row>
    <row r="257" spans="1:130" x14ac:dyDescent="0.25">
      <c r="A257">
        <v>241</v>
      </c>
      <c r="B257">
        <v>1560441535</v>
      </c>
      <c r="C257">
        <v>480</v>
      </c>
      <c r="D257" t="s">
        <v>724</v>
      </c>
      <c r="E257" t="s">
        <v>725</v>
      </c>
      <c r="G257">
        <v>1560441524.6612899</v>
      </c>
      <c r="H257">
        <f t="shared" si="87"/>
        <v>1.9893279195020127E-3</v>
      </c>
      <c r="I257">
        <f t="shared" si="88"/>
        <v>41.631816031834937</v>
      </c>
      <c r="J257">
        <f t="shared" si="89"/>
        <v>719.39596774193501</v>
      </c>
      <c r="K257">
        <f t="shared" si="90"/>
        <v>454.42630058798289</v>
      </c>
      <c r="L257">
        <f t="shared" si="91"/>
        <v>45.220883330006608</v>
      </c>
      <c r="M257">
        <f t="shared" si="92"/>
        <v>71.588552606313485</v>
      </c>
      <c r="N257">
        <f t="shared" si="93"/>
        <v>0.26833764166037521</v>
      </c>
      <c r="O257">
        <f t="shared" si="94"/>
        <v>3</v>
      </c>
      <c r="P257">
        <f t="shared" si="95"/>
        <v>0.25685053071515512</v>
      </c>
      <c r="Q257">
        <f t="shared" si="96"/>
        <v>0.16152556327297898</v>
      </c>
      <c r="R257">
        <f t="shared" si="97"/>
        <v>215.02265914385669</v>
      </c>
      <c r="S257">
        <f t="shared" si="98"/>
        <v>24.12395593301984</v>
      </c>
      <c r="T257">
        <f t="shared" si="99"/>
        <v>23.796822580645149</v>
      </c>
      <c r="U257">
        <f t="shared" si="100"/>
        <v>2.9586156943024782</v>
      </c>
      <c r="V257">
        <f t="shared" si="101"/>
        <v>76.487223942848743</v>
      </c>
      <c r="W257">
        <f t="shared" si="102"/>
        <v>2.2078945800817138</v>
      </c>
      <c r="X257">
        <f t="shared" si="103"/>
        <v>2.8866187923508022</v>
      </c>
      <c r="Y257">
        <f t="shared" si="104"/>
        <v>0.75072111422076437</v>
      </c>
      <c r="Z257">
        <f t="shared" si="105"/>
        <v>-87.729361250038764</v>
      </c>
      <c r="AA257">
        <f t="shared" si="106"/>
        <v>-66.126546193543533</v>
      </c>
      <c r="AB257">
        <f t="shared" si="107"/>
        <v>-4.5966986479570853</v>
      </c>
      <c r="AC257">
        <f t="shared" si="108"/>
        <v>56.570053052317306</v>
      </c>
      <c r="AD257">
        <v>0</v>
      </c>
      <c r="AE257">
        <v>0</v>
      </c>
      <c r="AF257">
        <v>3</v>
      </c>
      <c r="AG257">
        <v>8</v>
      </c>
      <c r="AH257">
        <v>1</v>
      </c>
      <c r="AI257">
        <f t="shared" si="109"/>
        <v>1</v>
      </c>
      <c r="AJ257">
        <f t="shared" si="110"/>
        <v>0</v>
      </c>
      <c r="AK257">
        <f t="shared" si="111"/>
        <v>67894.074754296351</v>
      </c>
      <c r="AL257">
        <f t="shared" si="112"/>
        <v>1200.0019354838701</v>
      </c>
      <c r="AM257">
        <f t="shared" si="113"/>
        <v>963.36291948607311</v>
      </c>
      <c r="AN257">
        <f t="shared" si="114"/>
        <v>0.80280113806451625</v>
      </c>
      <c r="AO257">
        <f t="shared" si="115"/>
        <v>0.22320005762580647</v>
      </c>
      <c r="AP257">
        <v>10</v>
      </c>
      <c r="AQ257">
        <v>1</v>
      </c>
      <c r="AR257" t="s">
        <v>237</v>
      </c>
      <c r="AS257">
        <v>1560441524.6612899</v>
      </c>
      <c r="AT257">
        <v>719.39596774193501</v>
      </c>
      <c r="AU257">
        <v>791.15445161290302</v>
      </c>
      <c r="AV257">
        <v>22.187212903225799</v>
      </c>
      <c r="AW257">
        <v>18.945819354838701</v>
      </c>
      <c r="AX257">
        <v>600.10925806451598</v>
      </c>
      <c r="AY257">
        <v>99.411606451612897</v>
      </c>
      <c r="AZ257">
        <v>0.10042282903225799</v>
      </c>
      <c r="BA257">
        <v>23.387967741935501</v>
      </c>
      <c r="BB257">
        <v>23.7984677419355</v>
      </c>
      <c r="BC257">
        <v>23.7951774193548</v>
      </c>
      <c r="BD257">
        <v>0</v>
      </c>
      <c r="BE257">
        <v>0</v>
      </c>
      <c r="BF257">
        <v>13004.2838709677</v>
      </c>
      <c r="BG257">
        <v>1039.69677419355</v>
      </c>
      <c r="BH257">
        <v>18.8757451612903</v>
      </c>
      <c r="BI257">
        <v>1200.0019354838701</v>
      </c>
      <c r="BJ257">
        <v>0.33000835483870999</v>
      </c>
      <c r="BK257">
        <v>0.33000367741935499</v>
      </c>
      <c r="BL257">
        <v>0.33000458064516103</v>
      </c>
      <c r="BM257">
        <v>9.9834141935483903E-3</v>
      </c>
      <c r="BN257">
        <v>25.736554838709701</v>
      </c>
      <c r="BO257">
        <v>17743.1483870968</v>
      </c>
      <c r="BP257">
        <v>1560439127</v>
      </c>
      <c r="BQ257" t="s">
        <v>238</v>
      </c>
      <c r="BR257">
        <v>2</v>
      </c>
      <c r="BS257">
        <v>-0.51400000000000001</v>
      </c>
      <c r="BT257">
        <v>2.4E-2</v>
      </c>
      <c r="BU257">
        <v>400</v>
      </c>
      <c r="BV257">
        <v>19</v>
      </c>
      <c r="BW257">
        <v>0.04</v>
      </c>
      <c r="BX257">
        <v>0.04</v>
      </c>
      <c r="BY257">
        <v>41.580504461809497</v>
      </c>
      <c r="BZ257">
        <v>2.8170885887807602</v>
      </c>
      <c r="CA257">
        <v>0.30373670674671399</v>
      </c>
      <c r="CB257">
        <v>0</v>
      </c>
      <c r="CC257">
        <v>-71.703839024390206</v>
      </c>
      <c r="CD257">
        <v>-4.66557909407629</v>
      </c>
      <c r="CE257">
        <v>0.50234998191575098</v>
      </c>
      <c r="CF257">
        <v>0</v>
      </c>
      <c r="CG257">
        <v>3.2424451219512198</v>
      </c>
      <c r="CH257">
        <v>-0.14786885017422</v>
      </c>
      <c r="CI257">
        <v>1.5708793734557899E-2</v>
      </c>
      <c r="CJ257">
        <v>1</v>
      </c>
      <c r="CK257">
        <v>1</v>
      </c>
      <c r="CL257">
        <v>3</v>
      </c>
      <c r="CM257" t="s">
        <v>255</v>
      </c>
      <c r="CN257">
        <v>1.8608100000000001</v>
      </c>
      <c r="CO257">
        <v>1.8577600000000001</v>
      </c>
      <c r="CP257">
        <v>1.8605</v>
      </c>
      <c r="CQ257">
        <v>1.8533299999999999</v>
      </c>
      <c r="CR257">
        <v>1.8519099999999999</v>
      </c>
      <c r="CS257">
        <v>1.8527199999999999</v>
      </c>
      <c r="CT257">
        <v>1.85643</v>
      </c>
      <c r="CU257">
        <v>1.86267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-0.51400000000000001</v>
      </c>
      <c r="DJ257">
        <v>2.4E-2</v>
      </c>
      <c r="DK257">
        <v>3</v>
      </c>
      <c r="DL257">
        <v>617.68299999999999</v>
      </c>
      <c r="DM257">
        <v>288.74900000000002</v>
      </c>
      <c r="DN257">
        <v>22.999600000000001</v>
      </c>
      <c r="DO257">
        <v>24.5182</v>
      </c>
      <c r="DP257">
        <v>30</v>
      </c>
      <c r="DQ257">
        <v>24.616199999999999</v>
      </c>
      <c r="DR257">
        <v>24.6279</v>
      </c>
      <c r="DS257">
        <v>33.987699999999997</v>
      </c>
      <c r="DT257">
        <v>27.7913</v>
      </c>
      <c r="DU257">
        <v>90.690899999999999</v>
      </c>
      <c r="DV257">
        <v>23</v>
      </c>
      <c r="DW257">
        <v>820</v>
      </c>
      <c r="DX257">
        <v>19</v>
      </c>
      <c r="DY257">
        <v>101.148</v>
      </c>
      <c r="DZ257">
        <v>105.124</v>
      </c>
    </row>
    <row r="258" spans="1:130" x14ac:dyDescent="0.25">
      <c r="A258">
        <v>242</v>
      </c>
      <c r="B258">
        <v>1560441537</v>
      </c>
      <c r="C258">
        <v>482</v>
      </c>
      <c r="D258" t="s">
        <v>726</v>
      </c>
      <c r="E258" t="s">
        <v>727</v>
      </c>
      <c r="G258">
        <v>1560441526.6612899</v>
      </c>
      <c r="H258">
        <f t="shared" si="87"/>
        <v>1.9872564500028078E-3</v>
      </c>
      <c r="I258">
        <f t="shared" si="88"/>
        <v>41.727178634469553</v>
      </c>
      <c r="J258">
        <f t="shared" si="89"/>
        <v>722.61625806451605</v>
      </c>
      <c r="K258">
        <f t="shared" si="90"/>
        <v>456.75252131976265</v>
      </c>
      <c r="L258">
        <f t="shared" si="91"/>
        <v>45.452180428605317</v>
      </c>
      <c r="M258">
        <f t="shared" si="92"/>
        <v>71.908709879235204</v>
      </c>
      <c r="N258">
        <f t="shared" si="93"/>
        <v>0.26804727543915602</v>
      </c>
      <c r="O258">
        <f t="shared" si="94"/>
        <v>3</v>
      </c>
      <c r="P258">
        <f t="shared" si="95"/>
        <v>0.25658448029530145</v>
      </c>
      <c r="Q258">
        <f t="shared" si="96"/>
        <v>0.16135721729713409</v>
      </c>
      <c r="R258">
        <f t="shared" si="97"/>
        <v>215.0226781468244</v>
      </c>
      <c r="S258">
        <f t="shared" si="98"/>
        <v>24.123974792545994</v>
      </c>
      <c r="T258">
        <f t="shared" si="99"/>
        <v>23.79637580645165</v>
      </c>
      <c r="U258">
        <f t="shared" si="100"/>
        <v>2.9585361708800555</v>
      </c>
      <c r="V258">
        <f t="shared" si="101"/>
        <v>76.487055192205219</v>
      </c>
      <c r="W258">
        <f t="shared" si="102"/>
        <v>2.2078217990433844</v>
      </c>
      <c r="X258">
        <f t="shared" si="103"/>
        <v>2.8865300062805699</v>
      </c>
      <c r="Y258">
        <f t="shared" si="104"/>
        <v>0.75071437183667111</v>
      </c>
      <c r="Z258">
        <f t="shared" si="105"/>
        <v>-87.638009445123828</v>
      </c>
      <c r="AA258">
        <f t="shared" si="106"/>
        <v>-66.136719909688139</v>
      </c>
      <c r="AB258">
        <f t="shared" si="107"/>
        <v>-4.5973836223956113</v>
      </c>
      <c r="AC258">
        <f t="shared" si="108"/>
        <v>56.65056516961684</v>
      </c>
      <c r="AD258">
        <v>0</v>
      </c>
      <c r="AE258">
        <v>0</v>
      </c>
      <c r="AF258">
        <v>3</v>
      </c>
      <c r="AG258">
        <v>8</v>
      </c>
      <c r="AH258">
        <v>1</v>
      </c>
      <c r="AI258">
        <f t="shared" si="109"/>
        <v>1</v>
      </c>
      <c r="AJ258">
        <f t="shared" si="110"/>
        <v>0</v>
      </c>
      <c r="AK258">
        <f t="shared" si="111"/>
        <v>67891.742447764162</v>
      </c>
      <c r="AL258">
        <f t="shared" si="112"/>
        <v>1200.00225806452</v>
      </c>
      <c r="AM258">
        <f t="shared" si="113"/>
        <v>963.36321968006916</v>
      </c>
      <c r="AN258">
        <f t="shared" si="114"/>
        <v>0.80280117241935423</v>
      </c>
      <c r="AO258">
        <f t="shared" si="115"/>
        <v>0.22320000779999985</v>
      </c>
      <c r="AP258">
        <v>10</v>
      </c>
      <c r="AQ258">
        <v>1</v>
      </c>
      <c r="AR258" t="s">
        <v>237</v>
      </c>
      <c r="AS258">
        <v>1560441526.6612899</v>
      </c>
      <c r="AT258">
        <v>722.61625806451605</v>
      </c>
      <c r="AU258">
        <v>794.54438709677402</v>
      </c>
      <c r="AV258">
        <v>22.186574193548399</v>
      </c>
      <c r="AW258">
        <v>18.948438709677401</v>
      </c>
      <c r="AX258">
        <v>600.08793548387098</v>
      </c>
      <c r="AY258">
        <v>99.411338709677395</v>
      </c>
      <c r="AZ258">
        <v>0.100274925806452</v>
      </c>
      <c r="BA258">
        <v>23.3874580645161</v>
      </c>
      <c r="BB258">
        <v>23.796954838709699</v>
      </c>
      <c r="BC258">
        <v>23.795796774193601</v>
      </c>
      <c r="BD258">
        <v>0</v>
      </c>
      <c r="BE258">
        <v>0</v>
      </c>
      <c r="BF258">
        <v>13003.8</v>
      </c>
      <c r="BG258">
        <v>1039.68032258065</v>
      </c>
      <c r="BH258">
        <v>18.877225806451602</v>
      </c>
      <c r="BI258">
        <v>1200.00225806452</v>
      </c>
      <c r="BJ258">
        <v>0.33000916129032198</v>
      </c>
      <c r="BK258">
        <v>0.330003580645161</v>
      </c>
      <c r="BL258">
        <v>0.33000387096774197</v>
      </c>
      <c r="BM258">
        <v>9.9834703225806492E-3</v>
      </c>
      <c r="BN258">
        <v>25.736551612903199</v>
      </c>
      <c r="BO258">
        <v>17743.158064516101</v>
      </c>
      <c r="BP258">
        <v>1560439127</v>
      </c>
      <c r="BQ258" t="s">
        <v>238</v>
      </c>
      <c r="BR258">
        <v>2</v>
      </c>
      <c r="BS258">
        <v>-0.51400000000000001</v>
      </c>
      <c r="BT258">
        <v>2.4E-2</v>
      </c>
      <c r="BU258">
        <v>400</v>
      </c>
      <c r="BV258">
        <v>19</v>
      </c>
      <c r="BW258">
        <v>0.04</v>
      </c>
      <c r="BX258">
        <v>0.04</v>
      </c>
      <c r="BY258">
        <v>41.6784130120597</v>
      </c>
      <c r="BZ258">
        <v>2.1344106233481899</v>
      </c>
      <c r="CA258">
        <v>0.230431083246979</v>
      </c>
      <c r="CB258">
        <v>0</v>
      </c>
      <c r="CC258">
        <v>-71.875407317073197</v>
      </c>
      <c r="CD258">
        <v>-3.62533170731722</v>
      </c>
      <c r="CE258">
        <v>0.384849745396598</v>
      </c>
      <c r="CF258">
        <v>0</v>
      </c>
      <c r="CG258">
        <v>3.2391139024390201</v>
      </c>
      <c r="CH258">
        <v>-0.12618083623692999</v>
      </c>
      <c r="CI258">
        <v>1.4304722037699599E-2</v>
      </c>
      <c r="CJ258">
        <v>1</v>
      </c>
      <c r="CK258">
        <v>1</v>
      </c>
      <c r="CL258">
        <v>3</v>
      </c>
      <c r="CM258" t="s">
        <v>255</v>
      </c>
      <c r="CN258">
        <v>1.8608100000000001</v>
      </c>
      <c r="CO258">
        <v>1.8577600000000001</v>
      </c>
      <c r="CP258">
        <v>1.8605100000000001</v>
      </c>
      <c r="CQ258">
        <v>1.85334</v>
      </c>
      <c r="CR258">
        <v>1.8519099999999999</v>
      </c>
      <c r="CS258">
        <v>1.85273</v>
      </c>
      <c r="CT258">
        <v>1.8564700000000001</v>
      </c>
      <c r="CU258">
        <v>1.86269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-0.51400000000000001</v>
      </c>
      <c r="DJ258">
        <v>2.4E-2</v>
      </c>
      <c r="DK258">
        <v>3</v>
      </c>
      <c r="DL258">
        <v>617.32100000000003</v>
      </c>
      <c r="DM258">
        <v>288.95999999999998</v>
      </c>
      <c r="DN258">
        <v>22.999600000000001</v>
      </c>
      <c r="DO258">
        <v>24.517199999999999</v>
      </c>
      <c r="DP258">
        <v>29.9998</v>
      </c>
      <c r="DQ258">
        <v>24.615400000000001</v>
      </c>
      <c r="DR258">
        <v>24.6279</v>
      </c>
      <c r="DS258">
        <v>34.073300000000003</v>
      </c>
      <c r="DT258">
        <v>27.7913</v>
      </c>
      <c r="DU258">
        <v>90.690899999999999</v>
      </c>
      <c r="DV258">
        <v>23</v>
      </c>
      <c r="DW258">
        <v>820</v>
      </c>
      <c r="DX258">
        <v>19</v>
      </c>
      <c r="DY258">
        <v>101.149</v>
      </c>
      <c r="DZ258">
        <v>105.123</v>
      </c>
    </row>
    <row r="259" spans="1:130" x14ac:dyDescent="0.25">
      <c r="A259">
        <v>243</v>
      </c>
      <c r="B259">
        <v>1560441539</v>
      </c>
      <c r="C259">
        <v>484</v>
      </c>
      <c r="D259" t="s">
        <v>728</v>
      </c>
      <c r="E259" t="s">
        <v>729</v>
      </c>
      <c r="G259">
        <v>1560441528.6612899</v>
      </c>
      <c r="H259">
        <f t="shared" si="87"/>
        <v>1.9852890244522136E-3</v>
      </c>
      <c r="I259">
        <f t="shared" si="88"/>
        <v>41.802919663824774</v>
      </c>
      <c r="J259">
        <f t="shared" si="89"/>
        <v>725.83496774193497</v>
      </c>
      <c r="K259">
        <f t="shared" si="90"/>
        <v>459.22349614508573</v>
      </c>
      <c r="L259">
        <f t="shared" si="91"/>
        <v>45.697989190810077</v>
      </c>
      <c r="M259">
        <f t="shared" si="92"/>
        <v>72.228879377076879</v>
      </c>
      <c r="N259">
        <f t="shared" si="93"/>
        <v>0.26778577780370066</v>
      </c>
      <c r="O259">
        <f t="shared" si="94"/>
        <v>3</v>
      </c>
      <c r="P259">
        <f t="shared" si="95"/>
        <v>0.25634485985658784</v>
      </c>
      <c r="Q259">
        <f t="shared" si="96"/>
        <v>0.16120559699568926</v>
      </c>
      <c r="R259">
        <f t="shared" si="97"/>
        <v>215.02236418477264</v>
      </c>
      <c r="S259">
        <f t="shared" si="98"/>
        <v>24.124384350170292</v>
      </c>
      <c r="T259">
        <f t="shared" si="99"/>
        <v>23.7959112903226</v>
      </c>
      <c r="U259">
        <f t="shared" si="100"/>
        <v>2.9584534914696943</v>
      </c>
      <c r="V259">
        <f t="shared" si="101"/>
        <v>76.486100568587929</v>
      </c>
      <c r="W259">
        <f t="shared" si="102"/>
        <v>2.2077822092299404</v>
      </c>
      <c r="X259">
        <f t="shared" si="103"/>
        <v>2.8865142722894337</v>
      </c>
      <c r="Y259">
        <f t="shared" si="104"/>
        <v>0.75067128223975388</v>
      </c>
      <c r="Z259">
        <f t="shared" si="105"/>
        <v>-87.551245978342621</v>
      </c>
      <c r="AA259">
        <f t="shared" si="106"/>
        <v>-66.07619934193616</v>
      </c>
      <c r="AB259">
        <f t="shared" si="107"/>
        <v>-4.5931637434521031</v>
      </c>
      <c r="AC259">
        <f t="shared" si="108"/>
        <v>56.801755121041765</v>
      </c>
      <c r="AD259">
        <v>0</v>
      </c>
      <c r="AE259">
        <v>0</v>
      </c>
      <c r="AF259">
        <v>3</v>
      </c>
      <c r="AG259">
        <v>8</v>
      </c>
      <c r="AH259">
        <v>1</v>
      </c>
      <c r="AI259">
        <f t="shared" si="109"/>
        <v>1</v>
      </c>
      <c r="AJ259">
        <f t="shared" si="110"/>
        <v>0</v>
      </c>
      <c r="AK259">
        <f t="shared" si="111"/>
        <v>67886.815788692678</v>
      </c>
      <c r="AL259">
        <f t="shared" si="112"/>
        <v>1200.00096774194</v>
      </c>
      <c r="AM259">
        <f t="shared" si="113"/>
        <v>963.36207358169372</v>
      </c>
      <c r="AN259">
        <f t="shared" si="114"/>
        <v>0.80280108056451549</v>
      </c>
      <c r="AO259">
        <f t="shared" si="115"/>
        <v>0.22319994743548371</v>
      </c>
      <c r="AP259">
        <v>10</v>
      </c>
      <c r="AQ259">
        <v>1</v>
      </c>
      <c r="AR259" t="s">
        <v>237</v>
      </c>
      <c r="AS259">
        <v>1560441528.6612899</v>
      </c>
      <c r="AT259">
        <v>725.83496774193497</v>
      </c>
      <c r="AU259">
        <v>797.90035483870997</v>
      </c>
      <c r="AV259">
        <v>22.186216129032299</v>
      </c>
      <c r="AW259">
        <v>18.951161290322599</v>
      </c>
      <c r="AX259">
        <v>600.06493548387095</v>
      </c>
      <c r="AY259">
        <v>99.411306451612901</v>
      </c>
      <c r="AZ259">
        <v>0.100128774193548</v>
      </c>
      <c r="BA259">
        <v>23.387367741935499</v>
      </c>
      <c r="BB259">
        <v>23.795909677419399</v>
      </c>
      <c r="BC259">
        <v>23.795912903225801</v>
      </c>
      <c r="BD259">
        <v>0</v>
      </c>
      <c r="BE259">
        <v>0</v>
      </c>
      <c r="BF259">
        <v>13002.748387096801</v>
      </c>
      <c r="BG259">
        <v>1039.6667741935501</v>
      </c>
      <c r="BH259">
        <v>18.901951612903201</v>
      </c>
      <c r="BI259">
        <v>1200.00096774194</v>
      </c>
      <c r="BJ259">
        <v>0.33000970967741899</v>
      </c>
      <c r="BK259">
        <v>0.33000390322580597</v>
      </c>
      <c r="BL259">
        <v>0.330002935483871</v>
      </c>
      <c r="BM259">
        <v>9.9835177419354895E-3</v>
      </c>
      <c r="BN259">
        <v>25.7486483870968</v>
      </c>
      <c r="BO259">
        <v>17743.1451612903</v>
      </c>
      <c r="BP259">
        <v>1560439127</v>
      </c>
      <c r="BQ259" t="s">
        <v>238</v>
      </c>
      <c r="BR259">
        <v>2</v>
      </c>
      <c r="BS259">
        <v>-0.51400000000000001</v>
      </c>
      <c r="BT259">
        <v>2.4E-2</v>
      </c>
      <c r="BU259">
        <v>400</v>
      </c>
      <c r="BV259">
        <v>19</v>
      </c>
      <c r="BW259">
        <v>0.04</v>
      </c>
      <c r="BX259">
        <v>0.04</v>
      </c>
      <c r="BY259">
        <v>41.764790187569901</v>
      </c>
      <c r="BZ259">
        <v>1.66329022017628</v>
      </c>
      <c r="CA259">
        <v>0.16955573623141501</v>
      </c>
      <c r="CB259">
        <v>0</v>
      </c>
      <c r="CC259">
        <v>-72.025229268292705</v>
      </c>
      <c r="CD259">
        <v>-2.97153240418139</v>
      </c>
      <c r="CE259">
        <v>0.29895004333777903</v>
      </c>
      <c r="CF259">
        <v>0</v>
      </c>
      <c r="CG259">
        <v>3.2359343902439002</v>
      </c>
      <c r="CH259">
        <v>-9.3528710801400405E-2</v>
      </c>
      <c r="CI259">
        <v>1.2005600532268E-2</v>
      </c>
      <c r="CJ259">
        <v>1</v>
      </c>
      <c r="CK259">
        <v>1</v>
      </c>
      <c r="CL259">
        <v>3</v>
      </c>
      <c r="CM259" t="s">
        <v>255</v>
      </c>
      <c r="CN259">
        <v>1.8608100000000001</v>
      </c>
      <c r="CO259">
        <v>1.8577600000000001</v>
      </c>
      <c r="CP259">
        <v>1.8605</v>
      </c>
      <c r="CQ259">
        <v>1.85334</v>
      </c>
      <c r="CR259">
        <v>1.8519000000000001</v>
      </c>
      <c r="CS259">
        <v>1.8527199999999999</v>
      </c>
      <c r="CT259">
        <v>1.8564700000000001</v>
      </c>
      <c r="CU259">
        <v>1.8627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-0.51400000000000001</v>
      </c>
      <c r="DJ259">
        <v>2.4E-2</v>
      </c>
      <c r="DK259">
        <v>3</v>
      </c>
      <c r="DL259">
        <v>616.93600000000004</v>
      </c>
      <c r="DM259">
        <v>289.13600000000002</v>
      </c>
      <c r="DN259">
        <v>22.999700000000001</v>
      </c>
      <c r="DO259">
        <v>24.516999999999999</v>
      </c>
      <c r="DP259">
        <v>29.9999</v>
      </c>
      <c r="DQ259">
        <v>24.6144</v>
      </c>
      <c r="DR259">
        <v>24.627199999999998</v>
      </c>
      <c r="DS259">
        <v>34.207099999999997</v>
      </c>
      <c r="DT259">
        <v>27.7913</v>
      </c>
      <c r="DU259">
        <v>90.690899999999999</v>
      </c>
      <c r="DV259">
        <v>23</v>
      </c>
      <c r="DW259">
        <v>825</v>
      </c>
      <c r="DX259">
        <v>19</v>
      </c>
      <c r="DY259">
        <v>101.149</v>
      </c>
      <c r="DZ259">
        <v>105.124</v>
      </c>
    </row>
    <row r="260" spans="1:130" x14ac:dyDescent="0.25">
      <c r="A260">
        <v>244</v>
      </c>
      <c r="B260">
        <v>1560441541</v>
      </c>
      <c r="C260">
        <v>486</v>
      </c>
      <c r="D260" t="s">
        <v>730</v>
      </c>
      <c r="E260" t="s">
        <v>731</v>
      </c>
      <c r="G260">
        <v>1560441530.6612899</v>
      </c>
      <c r="H260">
        <f t="shared" si="87"/>
        <v>1.9836370556587553E-3</v>
      </c>
      <c r="I260">
        <f t="shared" si="88"/>
        <v>41.859913899611371</v>
      </c>
      <c r="J260">
        <f t="shared" si="89"/>
        <v>729.05083870967701</v>
      </c>
      <c r="K260">
        <f t="shared" si="90"/>
        <v>461.8612623539064</v>
      </c>
      <c r="L260">
        <f t="shared" si="91"/>
        <v>45.960497786404275</v>
      </c>
      <c r="M260">
        <f t="shared" si="92"/>
        <v>72.548927978759039</v>
      </c>
      <c r="N260">
        <f t="shared" si="93"/>
        <v>0.26758328320200775</v>
      </c>
      <c r="O260">
        <f t="shared" si="94"/>
        <v>3</v>
      </c>
      <c r="P260">
        <f t="shared" si="95"/>
        <v>0.25615929245248453</v>
      </c>
      <c r="Q260">
        <f t="shared" si="96"/>
        <v>0.16108818006115624</v>
      </c>
      <c r="R260">
        <f t="shared" si="97"/>
        <v>215.02213490215718</v>
      </c>
      <c r="S260">
        <f t="shared" si="98"/>
        <v>24.125142787186029</v>
      </c>
      <c r="T260">
        <f t="shared" si="99"/>
        <v>23.795487096774202</v>
      </c>
      <c r="U260">
        <f t="shared" si="100"/>
        <v>2.9583779908564787</v>
      </c>
      <c r="V260">
        <f t="shared" si="101"/>
        <v>76.484716164644865</v>
      </c>
      <c r="W260">
        <f t="shared" si="102"/>
        <v>2.2077873763776186</v>
      </c>
      <c r="X260">
        <f t="shared" si="103"/>
        <v>2.8865732751430024</v>
      </c>
      <c r="Y260">
        <f t="shared" si="104"/>
        <v>0.75059061447886011</v>
      </c>
      <c r="Z260">
        <f t="shared" si="105"/>
        <v>-87.478394154551111</v>
      </c>
      <c r="AA260">
        <f t="shared" si="106"/>
        <v>-65.95281042580848</v>
      </c>
      <c r="AB260">
        <f t="shared" si="107"/>
        <v>-4.5845846029360047</v>
      </c>
      <c r="AC260">
        <f t="shared" si="108"/>
        <v>57.006345718861596</v>
      </c>
      <c r="AD260">
        <v>0</v>
      </c>
      <c r="AE260">
        <v>0</v>
      </c>
      <c r="AF260">
        <v>3</v>
      </c>
      <c r="AG260">
        <v>8</v>
      </c>
      <c r="AH260">
        <v>1</v>
      </c>
      <c r="AI260">
        <f t="shared" si="109"/>
        <v>1</v>
      </c>
      <c r="AJ260">
        <f t="shared" si="110"/>
        <v>0</v>
      </c>
      <c r="AK260">
        <f t="shared" si="111"/>
        <v>67884.268550413341</v>
      </c>
      <c r="AL260">
        <f t="shared" si="112"/>
        <v>1200</v>
      </c>
      <c r="AM260">
        <f t="shared" si="113"/>
        <v>963.3613101290324</v>
      </c>
      <c r="AN260">
        <f t="shared" si="114"/>
        <v>0.80280109177419368</v>
      </c>
      <c r="AO260">
        <f t="shared" si="115"/>
        <v>0.22319988631612905</v>
      </c>
      <c r="AP260">
        <v>10</v>
      </c>
      <c r="AQ260">
        <v>1</v>
      </c>
      <c r="AR260" t="s">
        <v>237</v>
      </c>
      <c r="AS260">
        <v>1560441530.6612899</v>
      </c>
      <c r="AT260">
        <v>729.05083870967701</v>
      </c>
      <c r="AU260">
        <v>801.22167741935505</v>
      </c>
      <c r="AV260">
        <v>22.1862580645161</v>
      </c>
      <c r="AW260">
        <v>18.953812903225799</v>
      </c>
      <c r="AX260">
        <v>600.04964516128996</v>
      </c>
      <c r="AY260">
        <v>99.411429032258098</v>
      </c>
      <c r="AZ260">
        <v>0.100051</v>
      </c>
      <c r="BA260">
        <v>23.3877064516129</v>
      </c>
      <c r="BB260">
        <v>23.7947806451613</v>
      </c>
      <c r="BC260">
        <v>23.796193548387102</v>
      </c>
      <c r="BD260">
        <v>0</v>
      </c>
      <c r="BE260">
        <v>0</v>
      </c>
      <c r="BF260">
        <v>13002.203225806499</v>
      </c>
      <c r="BG260">
        <v>1039.6641935483899</v>
      </c>
      <c r="BH260">
        <v>18.921796774193499</v>
      </c>
      <c r="BI260">
        <v>1200</v>
      </c>
      <c r="BJ260">
        <v>0.33001067741935503</v>
      </c>
      <c r="BK260">
        <v>0.33000412903225801</v>
      </c>
      <c r="BL260">
        <v>0.33000180645161298</v>
      </c>
      <c r="BM260">
        <v>9.9835477419354893E-3</v>
      </c>
      <c r="BN260">
        <v>25.7728419354839</v>
      </c>
      <c r="BO260">
        <v>17743.141935483902</v>
      </c>
      <c r="BP260">
        <v>1560439127</v>
      </c>
      <c r="BQ260" t="s">
        <v>238</v>
      </c>
      <c r="BR260">
        <v>2</v>
      </c>
      <c r="BS260">
        <v>-0.51400000000000001</v>
      </c>
      <c r="BT260">
        <v>2.4E-2</v>
      </c>
      <c r="BU260">
        <v>400</v>
      </c>
      <c r="BV260">
        <v>19</v>
      </c>
      <c r="BW260">
        <v>0.04</v>
      </c>
      <c r="BX260">
        <v>0.04</v>
      </c>
      <c r="BY260">
        <v>41.831078862771399</v>
      </c>
      <c r="BZ260">
        <v>1.55335553918476</v>
      </c>
      <c r="CA260">
        <v>0.15585907626085499</v>
      </c>
      <c r="CB260">
        <v>0</v>
      </c>
      <c r="CC260">
        <v>-72.139880487804902</v>
      </c>
      <c r="CD260">
        <v>-2.9459853658539998</v>
      </c>
      <c r="CE260">
        <v>0.29608594518542602</v>
      </c>
      <c r="CF260">
        <v>0</v>
      </c>
      <c r="CG260">
        <v>3.2331521951219502</v>
      </c>
      <c r="CH260">
        <v>-5.1457212543553697E-2</v>
      </c>
      <c r="CI260">
        <v>8.7165020149462293E-3</v>
      </c>
      <c r="CJ260">
        <v>1</v>
      </c>
      <c r="CK260">
        <v>1</v>
      </c>
      <c r="CL260">
        <v>3</v>
      </c>
      <c r="CM260" t="s">
        <v>255</v>
      </c>
      <c r="CN260">
        <v>1.8608100000000001</v>
      </c>
      <c r="CO260">
        <v>1.8577600000000001</v>
      </c>
      <c r="CP260">
        <v>1.8605</v>
      </c>
      <c r="CQ260">
        <v>1.8533299999999999</v>
      </c>
      <c r="CR260">
        <v>1.8519099999999999</v>
      </c>
      <c r="CS260">
        <v>1.8527199999999999</v>
      </c>
      <c r="CT260">
        <v>1.85643</v>
      </c>
      <c r="CU260">
        <v>1.86267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-0.51400000000000001</v>
      </c>
      <c r="DJ260">
        <v>2.4E-2</v>
      </c>
      <c r="DK260">
        <v>3</v>
      </c>
      <c r="DL260">
        <v>617.26599999999996</v>
      </c>
      <c r="DM260">
        <v>288.87400000000002</v>
      </c>
      <c r="DN260">
        <v>22.999700000000001</v>
      </c>
      <c r="DO260">
        <v>24.5167</v>
      </c>
      <c r="DP260">
        <v>30</v>
      </c>
      <c r="DQ260">
        <v>24.614100000000001</v>
      </c>
      <c r="DR260">
        <v>24.626200000000001</v>
      </c>
      <c r="DS260">
        <v>34.329799999999999</v>
      </c>
      <c r="DT260">
        <v>27.7913</v>
      </c>
      <c r="DU260">
        <v>90.690899999999999</v>
      </c>
      <c r="DV260">
        <v>23</v>
      </c>
      <c r="DW260">
        <v>830</v>
      </c>
      <c r="DX260">
        <v>19</v>
      </c>
      <c r="DY260">
        <v>101.149</v>
      </c>
      <c r="DZ260">
        <v>105.124</v>
      </c>
    </row>
    <row r="261" spans="1:130" x14ac:dyDescent="0.25">
      <c r="A261">
        <v>245</v>
      </c>
      <c r="B261">
        <v>1560441543</v>
      </c>
      <c r="C261">
        <v>488</v>
      </c>
      <c r="D261" t="s">
        <v>732</v>
      </c>
      <c r="E261" t="s">
        <v>733</v>
      </c>
      <c r="G261">
        <v>1560441532.6612899</v>
      </c>
      <c r="H261">
        <f t="shared" si="87"/>
        <v>1.9826113683795929E-3</v>
      </c>
      <c r="I261">
        <f t="shared" si="88"/>
        <v>41.913376546295893</v>
      </c>
      <c r="J261">
        <f t="shared" si="89"/>
        <v>732.26248387096803</v>
      </c>
      <c r="K261">
        <f t="shared" si="90"/>
        <v>464.57657787054387</v>
      </c>
      <c r="L261">
        <f t="shared" si="91"/>
        <v>46.23076727100716</v>
      </c>
      <c r="M261">
        <f t="shared" si="92"/>
        <v>72.868625078558395</v>
      </c>
      <c r="N261">
        <f t="shared" si="93"/>
        <v>0.26744654332704121</v>
      </c>
      <c r="O261">
        <f t="shared" si="94"/>
        <v>3</v>
      </c>
      <c r="P261">
        <f t="shared" si="95"/>
        <v>0.25603397633614461</v>
      </c>
      <c r="Q261">
        <f t="shared" si="96"/>
        <v>0.16100888745032521</v>
      </c>
      <c r="R261">
        <f t="shared" si="97"/>
        <v>215.0219733840438</v>
      </c>
      <c r="S261">
        <f t="shared" si="98"/>
        <v>24.126157854850419</v>
      </c>
      <c r="T261">
        <f t="shared" si="99"/>
        <v>23.79562580645165</v>
      </c>
      <c r="U261">
        <f t="shared" si="100"/>
        <v>2.958402679084533</v>
      </c>
      <c r="V261">
        <f t="shared" si="101"/>
        <v>76.482784301418377</v>
      </c>
      <c r="W261">
        <f t="shared" si="102"/>
        <v>2.207832183431595</v>
      </c>
      <c r="X261">
        <f t="shared" si="103"/>
        <v>2.8867047710116522</v>
      </c>
      <c r="Y261">
        <f t="shared" si="104"/>
        <v>0.75057049565293799</v>
      </c>
      <c r="Z261">
        <f t="shared" si="105"/>
        <v>-87.433161345540043</v>
      </c>
      <c r="AA261">
        <f t="shared" si="106"/>
        <v>-65.853160180648118</v>
      </c>
      <c r="AB261">
        <f t="shared" si="107"/>
        <v>-4.5776782853463072</v>
      </c>
      <c r="AC261">
        <f t="shared" si="108"/>
        <v>57.157973572509334</v>
      </c>
      <c r="AD261">
        <v>0</v>
      </c>
      <c r="AE261">
        <v>0</v>
      </c>
      <c r="AF261">
        <v>3</v>
      </c>
      <c r="AG261">
        <v>9</v>
      </c>
      <c r="AH261">
        <v>2</v>
      </c>
      <c r="AI261">
        <f t="shared" si="109"/>
        <v>1</v>
      </c>
      <c r="AJ261">
        <f t="shared" si="110"/>
        <v>0</v>
      </c>
      <c r="AK261">
        <f t="shared" si="111"/>
        <v>67883.229375497482</v>
      </c>
      <c r="AL261">
        <f t="shared" si="112"/>
        <v>1199.9993548387099</v>
      </c>
      <c r="AM261">
        <f t="shared" si="113"/>
        <v>963.36074303158</v>
      </c>
      <c r="AN261">
        <f t="shared" si="114"/>
        <v>0.80280105080645137</v>
      </c>
      <c r="AO261">
        <f t="shared" si="115"/>
        <v>0.22319985004516127</v>
      </c>
      <c r="AP261">
        <v>10</v>
      </c>
      <c r="AQ261">
        <v>1</v>
      </c>
      <c r="AR261" t="s">
        <v>237</v>
      </c>
      <c r="AS261">
        <v>1560441532.6612899</v>
      </c>
      <c r="AT261">
        <v>732.26248387096803</v>
      </c>
      <c r="AU261">
        <v>804.53377419354797</v>
      </c>
      <c r="AV261">
        <v>22.186677419354801</v>
      </c>
      <c r="AW261">
        <v>18.9558161290323</v>
      </c>
      <c r="AX261">
        <v>600.03312903225799</v>
      </c>
      <c r="AY261">
        <v>99.411687096774202</v>
      </c>
      <c r="AZ261">
        <v>9.9931596774193596E-2</v>
      </c>
      <c r="BA261">
        <v>23.388461290322599</v>
      </c>
      <c r="BB261">
        <v>23.794529032258101</v>
      </c>
      <c r="BC261">
        <v>23.796722580645199</v>
      </c>
      <c r="BD261">
        <v>0</v>
      </c>
      <c r="BE261">
        <v>0</v>
      </c>
      <c r="BF261">
        <v>13001.9806451613</v>
      </c>
      <c r="BG261">
        <v>1039.66387096774</v>
      </c>
      <c r="BH261">
        <v>18.927303225806401</v>
      </c>
      <c r="BI261">
        <v>1199.9993548387099</v>
      </c>
      <c r="BJ261">
        <v>0.330011032258064</v>
      </c>
      <c r="BK261">
        <v>0.330004193548387</v>
      </c>
      <c r="BL261">
        <v>0.33000135483871001</v>
      </c>
      <c r="BM261">
        <v>9.98355935483871E-3</v>
      </c>
      <c r="BN261">
        <v>25.794351612903199</v>
      </c>
      <c r="BO261">
        <v>17743.135483870999</v>
      </c>
      <c r="BP261">
        <v>1560439127</v>
      </c>
      <c r="BQ261" t="s">
        <v>238</v>
      </c>
      <c r="BR261">
        <v>2</v>
      </c>
      <c r="BS261">
        <v>-0.51400000000000001</v>
      </c>
      <c r="BT261">
        <v>2.4E-2</v>
      </c>
      <c r="BU261">
        <v>400</v>
      </c>
      <c r="BV261">
        <v>19</v>
      </c>
      <c r="BW261">
        <v>0.04</v>
      </c>
      <c r="BX261">
        <v>0.04</v>
      </c>
      <c r="BY261">
        <v>41.883284899647897</v>
      </c>
      <c r="BZ261">
        <v>1.6073810754678399</v>
      </c>
      <c r="CA261">
        <v>0.16095404729402901</v>
      </c>
      <c r="CB261">
        <v>0</v>
      </c>
      <c r="CC261">
        <v>-72.2353951219512</v>
      </c>
      <c r="CD261">
        <v>-3.1782940766549701</v>
      </c>
      <c r="CE261">
        <v>0.31721191112814601</v>
      </c>
      <c r="CF261">
        <v>0</v>
      </c>
      <c r="CG261">
        <v>3.2311678048780501</v>
      </c>
      <c r="CH261">
        <v>-8.3182578397436504E-3</v>
      </c>
      <c r="CI261">
        <v>5.0872348673984399E-3</v>
      </c>
      <c r="CJ261">
        <v>1</v>
      </c>
      <c r="CK261">
        <v>1</v>
      </c>
      <c r="CL261">
        <v>3</v>
      </c>
      <c r="CM261" t="s">
        <v>255</v>
      </c>
      <c r="CN261">
        <v>1.8608100000000001</v>
      </c>
      <c r="CO261">
        <v>1.8577600000000001</v>
      </c>
      <c r="CP261">
        <v>1.8605</v>
      </c>
      <c r="CQ261">
        <v>1.8533299999999999</v>
      </c>
      <c r="CR261">
        <v>1.8519000000000001</v>
      </c>
      <c r="CS261">
        <v>1.85273</v>
      </c>
      <c r="CT261">
        <v>1.8564400000000001</v>
      </c>
      <c r="CU261">
        <v>1.86266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-0.51400000000000001</v>
      </c>
      <c r="DJ261">
        <v>2.4E-2</v>
      </c>
      <c r="DK261">
        <v>3</v>
      </c>
      <c r="DL261">
        <v>616.75800000000004</v>
      </c>
      <c r="DM261">
        <v>288.90600000000001</v>
      </c>
      <c r="DN261">
        <v>22.9998</v>
      </c>
      <c r="DO261">
        <v>24.515599999999999</v>
      </c>
      <c r="DP261">
        <v>30.0001</v>
      </c>
      <c r="DQ261">
        <v>24.614100000000001</v>
      </c>
      <c r="DR261">
        <v>24.625900000000001</v>
      </c>
      <c r="DS261">
        <v>34.414900000000003</v>
      </c>
      <c r="DT261">
        <v>27.7913</v>
      </c>
      <c r="DU261">
        <v>90.690899999999999</v>
      </c>
      <c r="DV261">
        <v>23</v>
      </c>
      <c r="DW261">
        <v>830</v>
      </c>
      <c r="DX261">
        <v>19</v>
      </c>
      <c r="DY261">
        <v>101.15</v>
      </c>
      <c r="DZ261">
        <v>105.124</v>
      </c>
    </row>
    <row r="262" spans="1:130" x14ac:dyDescent="0.25">
      <c r="A262">
        <v>246</v>
      </c>
      <c r="B262">
        <v>1560441545</v>
      </c>
      <c r="C262">
        <v>490</v>
      </c>
      <c r="D262" t="s">
        <v>734</v>
      </c>
      <c r="E262" t="s">
        <v>735</v>
      </c>
      <c r="G262">
        <v>1560441534.6612899</v>
      </c>
      <c r="H262">
        <f t="shared" si="87"/>
        <v>1.9824464030110244E-3</v>
      </c>
      <c r="I262">
        <f t="shared" si="88"/>
        <v>41.979371923202592</v>
      </c>
      <c r="J262">
        <f t="shared" si="89"/>
        <v>735.46996774193497</v>
      </c>
      <c r="K262">
        <f t="shared" si="90"/>
        <v>467.30867791490556</v>
      </c>
      <c r="L262">
        <f t="shared" si="91"/>
        <v>46.50272956868956</v>
      </c>
      <c r="M262">
        <f t="shared" si="92"/>
        <v>73.187943284939223</v>
      </c>
      <c r="N262">
        <f t="shared" si="93"/>
        <v>0.26741595320210232</v>
      </c>
      <c r="O262">
        <f t="shared" si="94"/>
        <v>3</v>
      </c>
      <c r="P262">
        <f t="shared" si="95"/>
        <v>0.2560059410757406</v>
      </c>
      <c r="Q262">
        <f t="shared" si="96"/>
        <v>0.16099114846479062</v>
      </c>
      <c r="R262">
        <f t="shared" si="97"/>
        <v>215.02192081307464</v>
      </c>
      <c r="S262">
        <f t="shared" si="98"/>
        <v>24.127199129129579</v>
      </c>
      <c r="T262">
        <f t="shared" si="99"/>
        <v>23.796033870967751</v>
      </c>
      <c r="U262">
        <f t="shared" si="100"/>
        <v>2.9584753094511851</v>
      </c>
      <c r="V262">
        <f t="shared" si="101"/>
        <v>76.47996808467434</v>
      </c>
      <c r="W262">
        <f t="shared" si="102"/>
        <v>2.20788412484786</v>
      </c>
      <c r="X262">
        <f t="shared" si="103"/>
        <v>2.8868789830082227</v>
      </c>
      <c r="Y262">
        <f t="shared" si="104"/>
        <v>0.75059118460332508</v>
      </c>
      <c r="Z262">
        <f t="shared" si="105"/>
        <v>-87.425886372786181</v>
      </c>
      <c r="AA262">
        <f t="shared" si="106"/>
        <v>-65.75742290322404</v>
      </c>
      <c r="AB262">
        <f t="shared" si="107"/>
        <v>-4.5710558049765586</v>
      </c>
      <c r="AC262">
        <f t="shared" si="108"/>
        <v>57.267555732087857</v>
      </c>
      <c r="AD262">
        <v>0</v>
      </c>
      <c r="AE262">
        <v>0</v>
      </c>
      <c r="AF262">
        <v>3</v>
      </c>
      <c r="AG262">
        <v>9</v>
      </c>
      <c r="AH262">
        <v>2</v>
      </c>
      <c r="AI262">
        <f t="shared" si="109"/>
        <v>1</v>
      </c>
      <c r="AJ262">
        <f t="shared" si="110"/>
        <v>0</v>
      </c>
      <c r="AK262">
        <f t="shared" si="111"/>
        <v>67886.768339807226</v>
      </c>
      <c r="AL262">
        <f t="shared" si="112"/>
        <v>1199.99870967742</v>
      </c>
      <c r="AM262">
        <f t="shared" si="113"/>
        <v>963.36028161148693</v>
      </c>
      <c r="AN262">
        <f t="shared" si="114"/>
        <v>0.80280109790322562</v>
      </c>
      <c r="AO262">
        <f t="shared" si="115"/>
        <v>0.22319990238064508</v>
      </c>
      <c r="AP262">
        <v>10</v>
      </c>
      <c r="AQ262">
        <v>1</v>
      </c>
      <c r="AR262" t="s">
        <v>237</v>
      </c>
      <c r="AS262">
        <v>1560441534.6612899</v>
      </c>
      <c r="AT262">
        <v>735.46996774193497</v>
      </c>
      <c r="AU262">
        <v>807.86329032258095</v>
      </c>
      <c r="AV262">
        <v>22.187158064516101</v>
      </c>
      <c r="AW262">
        <v>18.956493548387101</v>
      </c>
      <c r="AX262">
        <v>600.01945161290303</v>
      </c>
      <c r="AY262">
        <v>99.411961290322594</v>
      </c>
      <c r="AZ262">
        <v>9.9842719354838697E-2</v>
      </c>
      <c r="BA262">
        <v>23.3894612903226</v>
      </c>
      <c r="BB262">
        <v>23.7949129032258</v>
      </c>
      <c r="BC262">
        <v>23.797154838709702</v>
      </c>
      <c r="BD262">
        <v>0</v>
      </c>
      <c r="BE262">
        <v>0</v>
      </c>
      <c r="BF262">
        <v>13002.745161290301</v>
      </c>
      <c r="BG262">
        <v>1039.65709677419</v>
      </c>
      <c r="BH262">
        <v>18.928874193548399</v>
      </c>
      <c r="BI262">
        <v>1199.99870967742</v>
      </c>
      <c r="BJ262">
        <v>0.33001051612903198</v>
      </c>
      <c r="BK262">
        <v>0.330004258064516</v>
      </c>
      <c r="BL262">
        <v>0.33000187096774197</v>
      </c>
      <c r="BM262">
        <v>9.9835412903225805E-3</v>
      </c>
      <c r="BN262">
        <v>25.8172</v>
      </c>
      <c r="BO262">
        <v>17743.1161290323</v>
      </c>
      <c r="BP262">
        <v>1560439127</v>
      </c>
      <c r="BQ262" t="s">
        <v>238</v>
      </c>
      <c r="BR262">
        <v>2</v>
      </c>
      <c r="BS262">
        <v>-0.51400000000000001</v>
      </c>
      <c r="BT262">
        <v>2.4E-2</v>
      </c>
      <c r="BU262">
        <v>400</v>
      </c>
      <c r="BV262">
        <v>19</v>
      </c>
      <c r="BW262">
        <v>0.04</v>
      </c>
      <c r="BX262">
        <v>0.04</v>
      </c>
      <c r="BY262">
        <v>41.940991153075203</v>
      </c>
      <c r="BZ262">
        <v>1.7839728420562699</v>
      </c>
      <c r="CA262">
        <v>0.17882697796104499</v>
      </c>
      <c r="CB262">
        <v>0</v>
      </c>
      <c r="CC262">
        <v>-72.349497560975607</v>
      </c>
      <c r="CD262">
        <v>-3.5303602787457602</v>
      </c>
      <c r="CE262">
        <v>0.35245162857029899</v>
      </c>
      <c r="CF262">
        <v>0</v>
      </c>
      <c r="CG262">
        <v>3.2304931707317102</v>
      </c>
      <c r="CH262">
        <v>2.4442578397213002E-2</v>
      </c>
      <c r="CI262">
        <v>3.4357414359572299E-3</v>
      </c>
      <c r="CJ262">
        <v>1</v>
      </c>
      <c r="CK262">
        <v>1</v>
      </c>
      <c r="CL262">
        <v>3</v>
      </c>
      <c r="CM262" t="s">
        <v>255</v>
      </c>
      <c r="CN262">
        <v>1.8608100000000001</v>
      </c>
      <c r="CO262">
        <v>1.8577600000000001</v>
      </c>
      <c r="CP262">
        <v>1.8605</v>
      </c>
      <c r="CQ262">
        <v>1.8533299999999999</v>
      </c>
      <c r="CR262">
        <v>1.8518699999999999</v>
      </c>
      <c r="CS262">
        <v>1.8527199999999999</v>
      </c>
      <c r="CT262">
        <v>1.8564400000000001</v>
      </c>
      <c r="CU262">
        <v>1.86266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-0.51400000000000001</v>
      </c>
      <c r="DJ262">
        <v>2.4E-2</v>
      </c>
      <c r="DK262">
        <v>3</v>
      </c>
      <c r="DL262">
        <v>616.52300000000002</v>
      </c>
      <c r="DM262">
        <v>288.98399999999998</v>
      </c>
      <c r="DN262">
        <v>22.9999</v>
      </c>
      <c r="DO262">
        <v>24.514900000000001</v>
      </c>
      <c r="DP262">
        <v>30.0001</v>
      </c>
      <c r="DQ262">
        <v>24.614100000000001</v>
      </c>
      <c r="DR262">
        <v>24.625900000000001</v>
      </c>
      <c r="DS262">
        <v>34.540599999999998</v>
      </c>
      <c r="DT262">
        <v>27.7913</v>
      </c>
      <c r="DU262">
        <v>90.690899999999999</v>
      </c>
      <c r="DV262">
        <v>23</v>
      </c>
      <c r="DW262">
        <v>835</v>
      </c>
      <c r="DX262">
        <v>19</v>
      </c>
      <c r="DY262">
        <v>101.15</v>
      </c>
      <c r="DZ262">
        <v>105.124</v>
      </c>
    </row>
    <row r="263" spans="1:130" x14ac:dyDescent="0.25">
      <c r="A263">
        <v>247</v>
      </c>
      <c r="B263">
        <v>1560441547</v>
      </c>
      <c r="C263">
        <v>492</v>
      </c>
      <c r="D263" t="s">
        <v>736</v>
      </c>
      <c r="E263" t="s">
        <v>737</v>
      </c>
      <c r="G263">
        <v>1560441536.6612899</v>
      </c>
      <c r="H263">
        <f t="shared" si="87"/>
        <v>1.9830578502832807E-3</v>
      </c>
      <c r="I263">
        <f t="shared" si="88"/>
        <v>42.056373219778457</v>
      </c>
      <c r="J263">
        <f t="shared" si="89"/>
        <v>738.67961290322603</v>
      </c>
      <c r="K263">
        <f t="shared" si="90"/>
        <v>470.06471755794047</v>
      </c>
      <c r="L263">
        <f t="shared" si="91"/>
        <v>46.777157837415153</v>
      </c>
      <c r="M263">
        <f t="shared" si="92"/>
        <v>73.507607683394923</v>
      </c>
      <c r="N263">
        <f t="shared" si="93"/>
        <v>0.26748180597409738</v>
      </c>
      <c r="O263">
        <f t="shared" si="94"/>
        <v>3</v>
      </c>
      <c r="P263">
        <f t="shared" si="95"/>
        <v>0.256066293533524</v>
      </c>
      <c r="Q263">
        <f t="shared" si="96"/>
        <v>0.16102933581151777</v>
      </c>
      <c r="R263">
        <f t="shared" si="97"/>
        <v>215.02204574529094</v>
      </c>
      <c r="S263">
        <f t="shared" si="98"/>
        <v>24.128156309829368</v>
      </c>
      <c r="T263">
        <f t="shared" si="99"/>
        <v>23.79665</v>
      </c>
      <c r="U263">
        <f t="shared" si="100"/>
        <v>2.9585849756469891</v>
      </c>
      <c r="V263">
        <f t="shared" si="101"/>
        <v>76.476666011027135</v>
      </c>
      <c r="W263">
        <f t="shared" si="102"/>
        <v>2.207937080041916</v>
      </c>
      <c r="X263">
        <f t="shared" si="103"/>
        <v>2.8870728749126622</v>
      </c>
      <c r="Y263">
        <f t="shared" si="104"/>
        <v>0.75064789560507306</v>
      </c>
      <c r="Z263">
        <f t="shared" si="105"/>
        <v>-87.452851197492677</v>
      </c>
      <c r="AA263">
        <f t="shared" si="106"/>
        <v>-65.677076632256004</v>
      </c>
      <c r="AB263">
        <f t="shared" si="107"/>
        <v>-4.5655105387680965</v>
      </c>
      <c r="AC263">
        <f t="shared" si="108"/>
        <v>57.326607376774149</v>
      </c>
      <c r="AD263">
        <v>0</v>
      </c>
      <c r="AE263">
        <v>0</v>
      </c>
      <c r="AF263">
        <v>3</v>
      </c>
      <c r="AG263">
        <v>8</v>
      </c>
      <c r="AH263">
        <v>1</v>
      </c>
      <c r="AI263">
        <f t="shared" si="109"/>
        <v>1</v>
      </c>
      <c r="AJ263">
        <f t="shared" si="110"/>
        <v>0</v>
      </c>
      <c r="AK263">
        <f t="shared" si="111"/>
        <v>67888.235111533795</v>
      </c>
      <c r="AL263">
        <f t="shared" si="112"/>
        <v>1199.99903225806</v>
      </c>
      <c r="AM263">
        <f t="shared" si="113"/>
        <v>963.36050535380014</v>
      </c>
      <c r="AN263">
        <f t="shared" si="114"/>
        <v>0.8028010685483864</v>
      </c>
      <c r="AO263">
        <f t="shared" si="115"/>
        <v>0.22319998022580628</v>
      </c>
      <c r="AP263">
        <v>10</v>
      </c>
      <c r="AQ263">
        <v>1</v>
      </c>
      <c r="AR263" t="s">
        <v>237</v>
      </c>
      <c r="AS263">
        <v>1560441536.6612899</v>
      </c>
      <c r="AT263">
        <v>738.67961290322603</v>
      </c>
      <c r="AU263">
        <v>811.214258064516</v>
      </c>
      <c r="AV263">
        <v>22.187609677419399</v>
      </c>
      <c r="AW263">
        <v>18.955877419354799</v>
      </c>
      <c r="AX263">
        <v>600.00593548387099</v>
      </c>
      <c r="AY263">
        <v>99.412380645161306</v>
      </c>
      <c r="AZ263">
        <v>9.97845741935484E-2</v>
      </c>
      <c r="BA263">
        <v>23.3905741935484</v>
      </c>
      <c r="BB263">
        <v>23.795554838709698</v>
      </c>
      <c r="BC263">
        <v>23.797745161290301</v>
      </c>
      <c r="BD263">
        <v>0</v>
      </c>
      <c r="BE263">
        <v>0</v>
      </c>
      <c r="BF263">
        <v>13003.0516129032</v>
      </c>
      <c r="BG263">
        <v>1039.65064516129</v>
      </c>
      <c r="BH263">
        <v>18.9342516129032</v>
      </c>
      <c r="BI263">
        <v>1199.99903225806</v>
      </c>
      <c r="BJ263">
        <v>0.33000932258064503</v>
      </c>
      <c r="BK263">
        <v>0.33000432258064499</v>
      </c>
      <c r="BL263">
        <v>0.33000296774193499</v>
      </c>
      <c r="BM263">
        <v>9.9835064516128995E-3</v>
      </c>
      <c r="BN263">
        <v>25.836019354838701</v>
      </c>
      <c r="BO263">
        <v>17743.1129032258</v>
      </c>
      <c r="BP263">
        <v>1560439127</v>
      </c>
      <c r="BQ263" t="s">
        <v>238</v>
      </c>
      <c r="BR263">
        <v>2</v>
      </c>
      <c r="BS263">
        <v>-0.51400000000000001</v>
      </c>
      <c r="BT263">
        <v>2.4E-2</v>
      </c>
      <c r="BU263">
        <v>400</v>
      </c>
      <c r="BV263">
        <v>19</v>
      </c>
      <c r="BW263">
        <v>0.04</v>
      </c>
      <c r="BX263">
        <v>0.04</v>
      </c>
      <c r="BY263">
        <v>42.012873921240001</v>
      </c>
      <c r="BZ263">
        <v>2.0494905329286701</v>
      </c>
      <c r="CA263">
        <v>0.20739792410635699</v>
      </c>
      <c r="CB263">
        <v>0</v>
      </c>
      <c r="CC263">
        <v>-72.487924390243904</v>
      </c>
      <c r="CD263">
        <v>-3.9351031358885198</v>
      </c>
      <c r="CE263">
        <v>0.39577947652608603</v>
      </c>
      <c r="CF263">
        <v>0</v>
      </c>
      <c r="CG263">
        <v>3.2312409756097602</v>
      </c>
      <c r="CH263">
        <v>4.2535818815327697E-2</v>
      </c>
      <c r="CI263">
        <v>4.3787551437778896E-3</v>
      </c>
      <c r="CJ263">
        <v>1</v>
      </c>
      <c r="CK263">
        <v>1</v>
      </c>
      <c r="CL263">
        <v>3</v>
      </c>
      <c r="CM263" t="s">
        <v>255</v>
      </c>
      <c r="CN263">
        <v>1.8608100000000001</v>
      </c>
      <c r="CO263">
        <v>1.8577600000000001</v>
      </c>
      <c r="CP263">
        <v>1.8605</v>
      </c>
      <c r="CQ263">
        <v>1.8533299999999999</v>
      </c>
      <c r="CR263">
        <v>1.8518699999999999</v>
      </c>
      <c r="CS263">
        <v>1.8527199999999999</v>
      </c>
      <c r="CT263">
        <v>1.85643</v>
      </c>
      <c r="CU263">
        <v>1.8626499999999999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-0.51400000000000001</v>
      </c>
      <c r="DJ263">
        <v>2.4E-2</v>
      </c>
      <c r="DK263">
        <v>3</v>
      </c>
      <c r="DL263">
        <v>617.10900000000004</v>
      </c>
      <c r="DM263">
        <v>288.76100000000002</v>
      </c>
      <c r="DN263">
        <v>22.9999</v>
      </c>
      <c r="DO263">
        <v>24.514900000000001</v>
      </c>
      <c r="DP263">
        <v>30.0001</v>
      </c>
      <c r="DQ263">
        <v>24.614100000000001</v>
      </c>
      <c r="DR263">
        <v>24.625900000000001</v>
      </c>
      <c r="DS263">
        <v>34.6601</v>
      </c>
      <c r="DT263">
        <v>27.7913</v>
      </c>
      <c r="DU263">
        <v>90.690899999999999</v>
      </c>
      <c r="DV263">
        <v>23</v>
      </c>
      <c r="DW263">
        <v>840</v>
      </c>
      <c r="DX263">
        <v>19</v>
      </c>
      <c r="DY263">
        <v>101.15</v>
      </c>
      <c r="DZ263">
        <v>105.124</v>
      </c>
    </row>
    <row r="264" spans="1:130" x14ac:dyDescent="0.25">
      <c r="A264">
        <v>248</v>
      </c>
      <c r="B264">
        <v>1560441549</v>
      </c>
      <c r="C264">
        <v>494</v>
      </c>
      <c r="D264" t="s">
        <v>738</v>
      </c>
      <c r="E264" t="s">
        <v>739</v>
      </c>
      <c r="G264">
        <v>1560441538.6612899</v>
      </c>
      <c r="H264">
        <f t="shared" si="87"/>
        <v>1.9840334663044131E-3</v>
      </c>
      <c r="I264">
        <f t="shared" si="88"/>
        <v>42.133426217661643</v>
      </c>
      <c r="J264">
        <f t="shared" si="89"/>
        <v>741.89319354838699</v>
      </c>
      <c r="K264">
        <f t="shared" si="90"/>
        <v>472.85624966418771</v>
      </c>
      <c r="L264">
        <f t="shared" si="91"/>
        <v>47.055223482958546</v>
      </c>
      <c r="M264">
        <f t="shared" si="92"/>
        <v>73.827828325622136</v>
      </c>
      <c r="N264">
        <f t="shared" si="93"/>
        <v>0.2675820417909458</v>
      </c>
      <c r="O264">
        <f t="shared" si="94"/>
        <v>3</v>
      </c>
      <c r="P264">
        <f t="shared" si="95"/>
        <v>0.25615815477812387</v>
      </c>
      <c r="Q264">
        <f t="shared" si="96"/>
        <v>0.16108746020609682</v>
      </c>
      <c r="R264">
        <f t="shared" si="97"/>
        <v>215.02213841126996</v>
      </c>
      <c r="S264">
        <f t="shared" si="98"/>
        <v>24.128868909648812</v>
      </c>
      <c r="T264">
        <f t="shared" si="99"/>
        <v>23.797503225806452</v>
      </c>
      <c r="U264">
        <f t="shared" si="100"/>
        <v>2.958736849102114</v>
      </c>
      <c r="V264">
        <f t="shared" si="101"/>
        <v>76.473898341953472</v>
      </c>
      <c r="W264">
        <f t="shared" si="102"/>
        <v>2.2079852591138911</v>
      </c>
      <c r="X264">
        <f t="shared" si="103"/>
        <v>2.8872403617256079</v>
      </c>
      <c r="Y264">
        <f t="shared" si="104"/>
        <v>0.75075158998822289</v>
      </c>
      <c r="Z264">
        <f t="shared" si="105"/>
        <v>-87.495875864024612</v>
      </c>
      <c r="AA264">
        <f t="shared" si="106"/>
        <v>-65.659598709672295</v>
      </c>
      <c r="AB264">
        <f t="shared" si="107"/>
        <v>-4.5643374538581805</v>
      </c>
      <c r="AC264">
        <f t="shared" si="108"/>
        <v>57.302326383714885</v>
      </c>
      <c r="AD264">
        <v>0</v>
      </c>
      <c r="AE264">
        <v>0</v>
      </c>
      <c r="AF264">
        <v>3</v>
      </c>
      <c r="AG264">
        <v>8</v>
      </c>
      <c r="AH264">
        <v>1</v>
      </c>
      <c r="AI264">
        <f t="shared" si="109"/>
        <v>1</v>
      </c>
      <c r="AJ264">
        <f t="shared" si="110"/>
        <v>0</v>
      </c>
      <c r="AK264">
        <f t="shared" si="111"/>
        <v>67886.862498295101</v>
      </c>
      <c r="AL264">
        <f t="shared" si="112"/>
        <v>1199.9993548387099</v>
      </c>
      <c r="AM264">
        <f t="shared" si="113"/>
        <v>963.36066822516909</v>
      </c>
      <c r="AN264">
        <f t="shared" si="114"/>
        <v>0.80280098846774206</v>
      </c>
      <c r="AO264">
        <f t="shared" si="115"/>
        <v>0.22320003868064522</v>
      </c>
      <c r="AP264">
        <v>10</v>
      </c>
      <c r="AQ264">
        <v>1</v>
      </c>
      <c r="AR264" t="s">
        <v>237</v>
      </c>
      <c r="AS264">
        <v>1560441538.6612899</v>
      </c>
      <c r="AT264">
        <v>741.89319354838699</v>
      </c>
      <c r="AU264">
        <v>814.56877419354805</v>
      </c>
      <c r="AV264">
        <v>22.187964516129</v>
      </c>
      <c r="AW264">
        <v>18.954612903225801</v>
      </c>
      <c r="AX264">
        <v>600.00025806451595</v>
      </c>
      <c r="AY264">
        <v>99.4130161290323</v>
      </c>
      <c r="AZ264">
        <v>9.9729058064516096E-2</v>
      </c>
      <c r="BA264">
        <v>23.391535483870999</v>
      </c>
      <c r="BB264">
        <v>23.797035483870999</v>
      </c>
      <c r="BC264">
        <v>23.7979709677419</v>
      </c>
      <c r="BD264">
        <v>0</v>
      </c>
      <c r="BE264">
        <v>0</v>
      </c>
      <c r="BF264">
        <v>13002.7129032258</v>
      </c>
      <c r="BG264">
        <v>1039.65387096774</v>
      </c>
      <c r="BH264">
        <v>18.9405258064516</v>
      </c>
      <c r="BI264">
        <v>1199.9993548387099</v>
      </c>
      <c r="BJ264">
        <v>0.330008225806452</v>
      </c>
      <c r="BK264">
        <v>0.33000451612903198</v>
      </c>
      <c r="BL264">
        <v>0.33000380645161298</v>
      </c>
      <c r="BM264">
        <v>9.9834745161290293E-3</v>
      </c>
      <c r="BN264">
        <v>25.840051612903199</v>
      </c>
      <c r="BO264">
        <v>17743.109677419401</v>
      </c>
      <c r="BP264">
        <v>1560439127</v>
      </c>
      <c r="BQ264" t="s">
        <v>238</v>
      </c>
      <c r="BR264">
        <v>2</v>
      </c>
      <c r="BS264">
        <v>-0.51400000000000001</v>
      </c>
      <c r="BT264">
        <v>2.4E-2</v>
      </c>
      <c r="BU264">
        <v>400</v>
      </c>
      <c r="BV264">
        <v>19</v>
      </c>
      <c r="BW264">
        <v>0.04</v>
      </c>
      <c r="BX264">
        <v>0.04</v>
      </c>
      <c r="BY264">
        <v>42.090287127510003</v>
      </c>
      <c r="BZ264">
        <v>2.2683373709077599</v>
      </c>
      <c r="CA264">
        <v>0.23018710422476299</v>
      </c>
      <c r="CB264">
        <v>0</v>
      </c>
      <c r="CC264">
        <v>-72.627575609756093</v>
      </c>
      <c r="CD264">
        <v>-4.3491804878048699</v>
      </c>
      <c r="CE264">
        <v>0.43625030339243798</v>
      </c>
      <c r="CF264">
        <v>0</v>
      </c>
      <c r="CG264">
        <v>3.2328019512195101</v>
      </c>
      <c r="CH264">
        <v>5.2083135888501601E-2</v>
      </c>
      <c r="CI264">
        <v>5.2670541678794796E-3</v>
      </c>
      <c r="CJ264">
        <v>1</v>
      </c>
      <c r="CK264">
        <v>1</v>
      </c>
      <c r="CL264">
        <v>3</v>
      </c>
      <c r="CM264" t="s">
        <v>255</v>
      </c>
      <c r="CN264">
        <v>1.8608100000000001</v>
      </c>
      <c r="CO264">
        <v>1.8577600000000001</v>
      </c>
      <c r="CP264">
        <v>1.8605</v>
      </c>
      <c r="CQ264">
        <v>1.8533299999999999</v>
      </c>
      <c r="CR264">
        <v>1.8518699999999999</v>
      </c>
      <c r="CS264">
        <v>1.8527199999999999</v>
      </c>
      <c r="CT264">
        <v>1.85642</v>
      </c>
      <c r="CU264">
        <v>1.8626499999999999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-0.51400000000000001</v>
      </c>
      <c r="DJ264">
        <v>2.4E-2</v>
      </c>
      <c r="DK264">
        <v>3</v>
      </c>
      <c r="DL264">
        <v>617.26199999999994</v>
      </c>
      <c r="DM264">
        <v>288.65899999999999</v>
      </c>
      <c r="DN264">
        <v>22.9998</v>
      </c>
      <c r="DO264">
        <v>24.514099999999999</v>
      </c>
      <c r="DP264">
        <v>30</v>
      </c>
      <c r="DQ264">
        <v>24.613800000000001</v>
      </c>
      <c r="DR264">
        <v>24.625699999999998</v>
      </c>
      <c r="DS264">
        <v>34.743600000000001</v>
      </c>
      <c r="DT264">
        <v>27.7913</v>
      </c>
      <c r="DU264">
        <v>90.690899999999999</v>
      </c>
      <c r="DV264">
        <v>23</v>
      </c>
      <c r="DW264">
        <v>840</v>
      </c>
      <c r="DX264">
        <v>19</v>
      </c>
      <c r="DY264">
        <v>101.151</v>
      </c>
      <c r="DZ264">
        <v>105.124</v>
      </c>
    </row>
    <row r="265" spans="1:130" x14ac:dyDescent="0.25">
      <c r="A265">
        <v>249</v>
      </c>
      <c r="B265">
        <v>1560441551</v>
      </c>
      <c r="C265">
        <v>496</v>
      </c>
      <c r="D265" t="s">
        <v>740</v>
      </c>
      <c r="E265" t="s">
        <v>741</v>
      </c>
      <c r="G265">
        <v>1560441540.6612899</v>
      </c>
      <c r="H265">
        <f t="shared" si="87"/>
        <v>1.9850233164606596E-3</v>
      </c>
      <c r="I265">
        <f t="shared" si="88"/>
        <v>42.20627807819023</v>
      </c>
      <c r="J265">
        <f t="shared" si="89"/>
        <v>745.10296774193603</v>
      </c>
      <c r="K265">
        <f t="shared" si="90"/>
        <v>475.66923280164553</v>
      </c>
      <c r="L265">
        <f t="shared" si="91"/>
        <v>47.335427645244003</v>
      </c>
      <c r="M265">
        <f t="shared" si="92"/>
        <v>74.147674866565339</v>
      </c>
      <c r="N265">
        <f t="shared" si="93"/>
        <v>0.26768133300354136</v>
      </c>
      <c r="O265">
        <f t="shared" si="94"/>
        <v>3</v>
      </c>
      <c r="P265">
        <f t="shared" si="95"/>
        <v>0.25624914744215199</v>
      </c>
      <c r="Q265">
        <f t="shared" si="96"/>
        <v>0.16114503526774454</v>
      </c>
      <c r="R265">
        <f t="shared" si="97"/>
        <v>215.02222419847314</v>
      </c>
      <c r="S265">
        <f t="shared" si="98"/>
        <v>24.129245743360023</v>
      </c>
      <c r="T265">
        <f t="shared" si="99"/>
        <v>23.798329032258103</v>
      </c>
      <c r="U265">
        <f t="shared" si="100"/>
        <v>2.9588838484279418</v>
      </c>
      <c r="V265">
        <f t="shared" si="101"/>
        <v>76.472220370164678</v>
      </c>
      <c r="W265">
        <f t="shared" si="102"/>
        <v>2.208020626869907</v>
      </c>
      <c r="X265">
        <f t="shared" si="103"/>
        <v>2.8873499634010327</v>
      </c>
      <c r="Y265">
        <f t="shared" si="104"/>
        <v>0.75086322155803487</v>
      </c>
      <c r="Z265">
        <f t="shared" si="105"/>
        <v>-87.539528255915087</v>
      </c>
      <c r="AA265">
        <f t="shared" si="106"/>
        <v>-65.69142418065654</v>
      </c>
      <c r="AB265">
        <f t="shared" si="107"/>
        <v>-4.5665834080576699</v>
      </c>
      <c r="AC265">
        <f t="shared" si="108"/>
        <v>57.224688353843831</v>
      </c>
      <c r="AD265">
        <v>0</v>
      </c>
      <c r="AE265">
        <v>0</v>
      </c>
      <c r="AF265">
        <v>3</v>
      </c>
      <c r="AG265">
        <v>8</v>
      </c>
      <c r="AH265">
        <v>1</v>
      </c>
      <c r="AI265">
        <f t="shared" si="109"/>
        <v>1</v>
      </c>
      <c r="AJ265">
        <f t="shared" si="110"/>
        <v>0</v>
      </c>
      <c r="AK265">
        <f t="shared" si="111"/>
        <v>67890.63584034369</v>
      </c>
      <c r="AL265">
        <f t="shared" si="112"/>
        <v>1199.9996774193501</v>
      </c>
      <c r="AM265">
        <f t="shared" si="113"/>
        <v>963.36089293516943</v>
      </c>
      <c r="AN265">
        <f t="shared" si="114"/>
        <v>0.80280095991935407</v>
      </c>
      <c r="AO265">
        <f t="shared" si="115"/>
        <v>0.2232000756677418</v>
      </c>
      <c r="AP265">
        <v>10</v>
      </c>
      <c r="AQ265">
        <v>1</v>
      </c>
      <c r="AR265" t="s">
        <v>237</v>
      </c>
      <c r="AS265">
        <v>1560441540.6612899</v>
      </c>
      <c r="AT265">
        <v>745.10296774193603</v>
      </c>
      <c r="AU265">
        <v>817.91196774193497</v>
      </c>
      <c r="AV265">
        <v>22.188190322580599</v>
      </c>
      <c r="AW265">
        <v>18.953219354838701</v>
      </c>
      <c r="AX265">
        <v>599.99896774193599</v>
      </c>
      <c r="AY265">
        <v>99.413641935483895</v>
      </c>
      <c r="AZ265">
        <v>9.9684512903225803E-2</v>
      </c>
      <c r="BA265">
        <v>23.392164516129</v>
      </c>
      <c r="BB265">
        <v>23.7986903225807</v>
      </c>
      <c r="BC265">
        <v>23.797967741935501</v>
      </c>
      <c r="BD265">
        <v>0</v>
      </c>
      <c r="BE265">
        <v>0</v>
      </c>
      <c r="BF265">
        <v>13003.4580645161</v>
      </c>
      <c r="BG265">
        <v>1039.65935483871</v>
      </c>
      <c r="BH265">
        <v>18.945006451612901</v>
      </c>
      <c r="BI265">
        <v>1199.9996774193501</v>
      </c>
      <c r="BJ265">
        <v>0.33000764516129</v>
      </c>
      <c r="BK265">
        <v>0.33000470967741902</v>
      </c>
      <c r="BL265">
        <v>0.330004193548387</v>
      </c>
      <c r="BM265">
        <v>9.9834570967741905E-3</v>
      </c>
      <c r="BN265">
        <v>25.8454290322581</v>
      </c>
      <c r="BO265">
        <v>17743.106451612901</v>
      </c>
      <c r="BP265">
        <v>1560439127</v>
      </c>
      <c r="BQ265" t="s">
        <v>238</v>
      </c>
      <c r="BR265">
        <v>2</v>
      </c>
      <c r="BS265">
        <v>-0.51400000000000001</v>
      </c>
      <c r="BT265">
        <v>2.4E-2</v>
      </c>
      <c r="BU265">
        <v>400</v>
      </c>
      <c r="BV265">
        <v>19</v>
      </c>
      <c r="BW265">
        <v>0.04</v>
      </c>
      <c r="BX265">
        <v>0.04</v>
      </c>
      <c r="BY265">
        <v>42.165340817091398</v>
      </c>
      <c r="BZ265">
        <v>2.4887034054031099</v>
      </c>
      <c r="CA265">
        <v>0.25085149879331498</v>
      </c>
      <c r="CB265">
        <v>0</v>
      </c>
      <c r="CC265">
        <v>-72.763897560975593</v>
      </c>
      <c r="CD265">
        <v>-4.5814076655051599</v>
      </c>
      <c r="CE265">
        <v>0.45695997235591101</v>
      </c>
      <c r="CF265">
        <v>0</v>
      </c>
      <c r="CG265">
        <v>3.2344639024390198</v>
      </c>
      <c r="CH265">
        <v>5.59620209059212E-2</v>
      </c>
      <c r="CI265">
        <v>5.6144807887343598E-3</v>
      </c>
      <c r="CJ265">
        <v>1</v>
      </c>
      <c r="CK265">
        <v>1</v>
      </c>
      <c r="CL265">
        <v>3</v>
      </c>
      <c r="CM265" t="s">
        <v>255</v>
      </c>
      <c r="CN265">
        <v>1.8608100000000001</v>
      </c>
      <c r="CO265">
        <v>1.8577600000000001</v>
      </c>
      <c r="CP265">
        <v>1.8605</v>
      </c>
      <c r="CQ265">
        <v>1.8533299999999999</v>
      </c>
      <c r="CR265">
        <v>1.8519000000000001</v>
      </c>
      <c r="CS265">
        <v>1.8527199999999999</v>
      </c>
      <c r="CT265">
        <v>1.8564099999999999</v>
      </c>
      <c r="CU265">
        <v>1.8626499999999999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-0.51400000000000001</v>
      </c>
      <c r="DJ265">
        <v>2.4E-2</v>
      </c>
      <c r="DK265">
        <v>3</v>
      </c>
      <c r="DL265">
        <v>617.09400000000005</v>
      </c>
      <c r="DM265">
        <v>288.88799999999998</v>
      </c>
      <c r="DN265">
        <v>22.9998</v>
      </c>
      <c r="DO265">
        <v>24.513100000000001</v>
      </c>
      <c r="DP265">
        <v>29.9999</v>
      </c>
      <c r="DQ265">
        <v>24.6128</v>
      </c>
      <c r="DR265">
        <v>24.624600000000001</v>
      </c>
      <c r="DS265">
        <v>34.873199999999997</v>
      </c>
      <c r="DT265">
        <v>27.7913</v>
      </c>
      <c r="DU265">
        <v>90.316100000000006</v>
      </c>
      <c r="DV265">
        <v>23</v>
      </c>
      <c r="DW265">
        <v>845</v>
      </c>
      <c r="DX265">
        <v>19</v>
      </c>
      <c r="DY265">
        <v>101.151</v>
      </c>
      <c r="DZ265">
        <v>105.123</v>
      </c>
    </row>
    <row r="266" spans="1:130" x14ac:dyDescent="0.25">
      <c r="A266">
        <v>250</v>
      </c>
      <c r="B266">
        <v>1560441553</v>
      </c>
      <c r="C266">
        <v>498</v>
      </c>
      <c r="D266" t="s">
        <v>742</v>
      </c>
      <c r="E266" t="s">
        <v>743</v>
      </c>
      <c r="G266">
        <v>1560441542.6612899</v>
      </c>
      <c r="H266">
        <f t="shared" si="87"/>
        <v>1.9857321192036574E-3</v>
      </c>
      <c r="I266">
        <f t="shared" si="88"/>
        <v>42.275240394146195</v>
      </c>
      <c r="J266">
        <f t="shared" si="89"/>
        <v>748.31454838709703</v>
      </c>
      <c r="K266">
        <f t="shared" si="90"/>
        <v>478.49536426326983</v>
      </c>
      <c r="L266">
        <f t="shared" si="91"/>
        <v>47.616865883702431</v>
      </c>
      <c r="M266">
        <f t="shared" si="92"/>
        <v>74.467583493174004</v>
      </c>
      <c r="N266">
        <f t="shared" si="93"/>
        <v>0.26776619126496176</v>
      </c>
      <c r="O266">
        <f t="shared" si="94"/>
        <v>3</v>
      </c>
      <c r="P266">
        <f t="shared" si="95"/>
        <v>0.25632691114560013</v>
      </c>
      <c r="Q266">
        <f t="shared" si="96"/>
        <v>0.16119423998420959</v>
      </c>
      <c r="R266">
        <f t="shared" si="97"/>
        <v>215.02222600977765</v>
      </c>
      <c r="S266">
        <f t="shared" si="98"/>
        <v>24.129242358238695</v>
      </c>
      <c r="T266">
        <f t="shared" si="99"/>
        <v>23.798624193548349</v>
      </c>
      <c r="U266">
        <f t="shared" si="100"/>
        <v>2.958936390751814</v>
      </c>
      <c r="V266">
        <f t="shared" si="101"/>
        <v>76.471723606928236</v>
      </c>
      <c r="W266">
        <f t="shared" si="102"/>
        <v>2.2080299240079513</v>
      </c>
      <c r="X266">
        <f t="shared" si="103"/>
        <v>2.8873808773520397</v>
      </c>
      <c r="Y266">
        <f t="shared" si="104"/>
        <v>0.75090646674386274</v>
      </c>
      <c r="Z266">
        <f t="shared" si="105"/>
        <v>-87.570786456881294</v>
      </c>
      <c r="AA266">
        <f t="shared" si="106"/>
        <v>-65.71046729031201</v>
      </c>
      <c r="AB266">
        <f t="shared" si="107"/>
        <v>-4.5679181212705409</v>
      </c>
      <c r="AC266">
        <f t="shared" si="108"/>
        <v>57.173054141313813</v>
      </c>
      <c r="AD266">
        <v>0</v>
      </c>
      <c r="AE266">
        <v>0</v>
      </c>
      <c r="AF266">
        <v>3</v>
      </c>
      <c r="AG266">
        <v>9</v>
      </c>
      <c r="AH266">
        <v>2</v>
      </c>
      <c r="AI266">
        <f t="shared" si="109"/>
        <v>1</v>
      </c>
      <c r="AJ266">
        <f t="shared" si="110"/>
        <v>0</v>
      </c>
      <c r="AK266">
        <f t="shared" si="111"/>
        <v>67897.178842527195</v>
      </c>
      <c r="AL266">
        <f t="shared" si="112"/>
        <v>1199.9996774193501</v>
      </c>
      <c r="AM266">
        <f t="shared" si="113"/>
        <v>963.36083632228269</v>
      </c>
      <c r="AN266">
        <f t="shared" si="114"/>
        <v>0.80280091274193577</v>
      </c>
      <c r="AO266">
        <f t="shared" si="115"/>
        <v>0.22320009066451621</v>
      </c>
      <c r="AP266">
        <v>10</v>
      </c>
      <c r="AQ266">
        <v>1</v>
      </c>
      <c r="AR266" t="s">
        <v>237</v>
      </c>
      <c r="AS266">
        <v>1560441542.6612899</v>
      </c>
      <c r="AT266">
        <v>748.31454838709703</v>
      </c>
      <c r="AU266">
        <v>821.252096774194</v>
      </c>
      <c r="AV266">
        <v>22.188190322580599</v>
      </c>
      <c r="AW266">
        <v>18.9519709677419</v>
      </c>
      <c r="AX266">
        <v>599.98167741935504</v>
      </c>
      <c r="AY266">
        <v>99.414167741935501</v>
      </c>
      <c r="AZ266">
        <v>9.9577719354838695E-2</v>
      </c>
      <c r="BA266">
        <v>23.392341935483898</v>
      </c>
      <c r="BB266">
        <v>23.799264516129</v>
      </c>
      <c r="BC266">
        <v>23.797983870967698</v>
      </c>
      <c r="BD266">
        <v>0</v>
      </c>
      <c r="BE266">
        <v>0</v>
      </c>
      <c r="BF266">
        <v>13004.7870967742</v>
      </c>
      <c r="BG266">
        <v>1039.66161290323</v>
      </c>
      <c r="BH266">
        <v>18.956025806451599</v>
      </c>
      <c r="BI266">
        <v>1199.9996774193501</v>
      </c>
      <c r="BJ266">
        <v>0.33000732258064502</v>
      </c>
      <c r="BK266">
        <v>0.33000499999999999</v>
      </c>
      <c r="BL266">
        <v>0.330004225806452</v>
      </c>
      <c r="BM266">
        <v>9.9834470967741906E-3</v>
      </c>
      <c r="BN266">
        <v>25.858867741935502</v>
      </c>
      <c r="BO266">
        <v>17743.103225806499</v>
      </c>
      <c r="BP266">
        <v>1560439127</v>
      </c>
      <c r="BQ266" t="s">
        <v>238</v>
      </c>
      <c r="BR266">
        <v>2</v>
      </c>
      <c r="BS266">
        <v>-0.51400000000000001</v>
      </c>
      <c r="BT266">
        <v>2.4E-2</v>
      </c>
      <c r="BU266">
        <v>400</v>
      </c>
      <c r="BV266">
        <v>19</v>
      </c>
      <c r="BW266">
        <v>0.04</v>
      </c>
      <c r="BX266">
        <v>0.04</v>
      </c>
      <c r="BY266">
        <v>42.237380902763697</v>
      </c>
      <c r="BZ266">
        <v>2.5807435464294</v>
      </c>
      <c r="CA266">
        <v>0.25808404695468101</v>
      </c>
      <c r="CB266">
        <v>0</v>
      </c>
      <c r="CC266">
        <v>-72.896770731707306</v>
      </c>
      <c r="CD266">
        <v>-4.55233170731666</v>
      </c>
      <c r="CE266">
        <v>0.45467980437800498</v>
      </c>
      <c r="CF266">
        <v>0</v>
      </c>
      <c r="CG266">
        <v>3.2358787804878002</v>
      </c>
      <c r="CH266">
        <v>5.16215331010451E-2</v>
      </c>
      <c r="CI266">
        <v>5.30438805698937E-3</v>
      </c>
      <c r="CJ266">
        <v>1</v>
      </c>
      <c r="CK266">
        <v>1</v>
      </c>
      <c r="CL266">
        <v>3</v>
      </c>
      <c r="CM266" t="s">
        <v>255</v>
      </c>
      <c r="CN266">
        <v>1.8608100000000001</v>
      </c>
      <c r="CO266">
        <v>1.8577600000000001</v>
      </c>
      <c r="CP266">
        <v>1.8605</v>
      </c>
      <c r="CQ266">
        <v>1.8533299999999999</v>
      </c>
      <c r="CR266">
        <v>1.8519000000000001</v>
      </c>
      <c r="CS266">
        <v>1.8527199999999999</v>
      </c>
      <c r="CT266">
        <v>1.8564000000000001</v>
      </c>
      <c r="CU266">
        <v>1.8626400000000001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-0.51400000000000001</v>
      </c>
      <c r="DJ266">
        <v>2.4E-2</v>
      </c>
      <c r="DK266">
        <v>3</v>
      </c>
      <c r="DL266">
        <v>616.38099999999997</v>
      </c>
      <c r="DM266">
        <v>289.15100000000001</v>
      </c>
      <c r="DN266">
        <v>22.999700000000001</v>
      </c>
      <c r="DO266">
        <v>24.512899999999998</v>
      </c>
      <c r="DP266">
        <v>30</v>
      </c>
      <c r="DQ266">
        <v>24.612100000000002</v>
      </c>
      <c r="DR266">
        <v>24.623799999999999</v>
      </c>
      <c r="DS266">
        <v>34.997100000000003</v>
      </c>
      <c r="DT266">
        <v>27.7913</v>
      </c>
      <c r="DU266">
        <v>90.316100000000006</v>
      </c>
      <c r="DV266">
        <v>23</v>
      </c>
      <c r="DW266">
        <v>850</v>
      </c>
      <c r="DX266">
        <v>19</v>
      </c>
      <c r="DY266">
        <v>101.151</v>
      </c>
      <c r="DZ266">
        <v>105.123</v>
      </c>
    </row>
    <row r="267" spans="1:130" x14ac:dyDescent="0.25">
      <c r="A267">
        <v>251</v>
      </c>
      <c r="B267">
        <v>1560441555</v>
      </c>
      <c r="C267">
        <v>500</v>
      </c>
      <c r="D267" t="s">
        <v>744</v>
      </c>
      <c r="E267" t="s">
        <v>745</v>
      </c>
      <c r="G267">
        <v>1560441544.6612899</v>
      </c>
      <c r="H267">
        <f t="shared" si="87"/>
        <v>1.9862565158677722E-3</v>
      </c>
      <c r="I267">
        <f t="shared" si="88"/>
        <v>42.345171350788306</v>
      </c>
      <c r="J267">
        <f t="shared" si="89"/>
        <v>751.527548387097</v>
      </c>
      <c r="K267">
        <f t="shared" si="90"/>
        <v>481.32205962603177</v>
      </c>
      <c r="L267">
        <f t="shared" si="91"/>
        <v>47.89832720311604</v>
      </c>
      <c r="M267">
        <f t="shared" si="92"/>
        <v>74.78758077859338</v>
      </c>
      <c r="N267">
        <f t="shared" si="93"/>
        <v>0.26785542592868794</v>
      </c>
      <c r="O267">
        <f t="shared" si="94"/>
        <v>3</v>
      </c>
      <c r="P267">
        <f t="shared" si="95"/>
        <v>0.25640868309179354</v>
      </c>
      <c r="Q267">
        <f t="shared" si="96"/>
        <v>0.16124598110150207</v>
      </c>
      <c r="R267">
        <f t="shared" si="97"/>
        <v>215.02215066494273</v>
      </c>
      <c r="S267">
        <f t="shared" si="98"/>
        <v>24.12854396998555</v>
      </c>
      <c r="T267">
        <f t="shared" si="99"/>
        <v>23.798259677419352</v>
      </c>
      <c r="U267">
        <f t="shared" si="100"/>
        <v>2.9588715025357799</v>
      </c>
      <c r="V267">
        <f t="shared" si="101"/>
        <v>76.473404615360394</v>
      </c>
      <c r="W267">
        <f t="shared" si="102"/>
        <v>2.2080032406852097</v>
      </c>
      <c r="X267">
        <f t="shared" si="103"/>
        <v>2.8872825157855098</v>
      </c>
      <c r="Y267">
        <f t="shared" si="104"/>
        <v>0.75086826185057021</v>
      </c>
      <c r="Z267">
        <f t="shared" si="105"/>
        <v>-87.593912349768758</v>
      </c>
      <c r="AA267">
        <f t="shared" si="106"/>
        <v>-65.742814490328598</v>
      </c>
      <c r="AB267">
        <f t="shared" si="107"/>
        <v>-4.5701452932560285</v>
      </c>
      <c r="AC267">
        <f t="shared" si="108"/>
        <v>57.115278531589354</v>
      </c>
      <c r="AD267">
        <v>0</v>
      </c>
      <c r="AE267">
        <v>0</v>
      </c>
      <c r="AF267">
        <v>3</v>
      </c>
      <c r="AG267">
        <v>9</v>
      </c>
      <c r="AH267">
        <v>1</v>
      </c>
      <c r="AI267">
        <f t="shared" si="109"/>
        <v>1</v>
      </c>
      <c r="AJ267">
        <f t="shared" si="110"/>
        <v>0</v>
      </c>
      <c r="AK267">
        <f t="shared" si="111"/>
        <v>67901.067164534121</v>
      </c>
      <c r="AL267">
        <f t="shared" si="112"/>
        <v>1199.9993548387099</v>
      </c>
      <c r="AM267">
        <f t="shared" si="113"/>
        <v>963.36043064465161</v>
      </c>
      <c r="AN267">
        <f t="shared" si="114"/>
        <v>0.8028007904838711</v>
      </c>
      <c r="AO267">
        <f t="shared" si="115"/>
        <v>0.22320010644516136</v>
      </c>
      <c r="AP267">
        <v>10</v>
      </c>
      <c r="AQ267">
        <v>1</v>
      </c>
      <c r="AR267" t="s">
        <v>237</v>
      </c>
      <c r="AS267">
        <v>1560441544.6612899</v>
      </c>
      <c r="AT267">
        <v>751.527548387097</v>
      </c>
      <c r="AU267">
        <v>824.59474193548397</v>
      </c>
      <c r="AV267">
        <v>22.187845161290301</v>
      </c>
      <c r="AW267">
        <v>18.950690322580598</v>
      </c>
      <c r="AX267">
        <v>599.96690322580605</v>
      </c>
      <c r="AY267">
        <v>99.414583870967704</v>
      </c>
      <c r="AZ267">
        <v>9.95070483870968E-2</v>
      </c>
      <c r="BA267">
        <v>23.391777419354799</v>
      </c>
      <c r="BB267">
        <v>23.799119354838702</v>
      </c>
      <c r="BC267">
        <v>23.7974</v>
      </c>
      <c r="BD267">
        <v>0</v>
      </c>
      <c r="BE267">
        <v>0</v>
      </c>
      <c r="BF267">
        <v>13005.5290322581</v>
      </c>
      <c r="BG267">
        <v>1039.6645161290301</v>
      </c>
      <c r="BH267">
        <v>18.971567741935502</v>
      </c>
      <c r="BI267">
        <v>1199.9993548387099</v>
      </c>
      <c r="BJ267">
        <v>0.33000680645161301</v>
      </c>
      <c r="BK267">
        <v>0.33000574193548399</v>
      </c>
      <c r="BL267">
        <v>0.33000400000000002</v>
      </c>
      <c r="BM267">
        <v>9.9834316129032204E-3</v>
      </c>
      <c r="BN267">
        <v>25.8629</v>
      </c>
      <c r="BO267">
        <v>17743.099999999999</v>
      </c>
      <c r="BP267">
        <v>1560439127</v>
      </c>
      <c r="BQ267" t="s">
        <v>238</v>
      </c>
      <c r="BR267">
        <v>2</v>
      </c>
      <c r="BS267">
        <v>-0.51400000000000001</v>
      </c>
      <c r="BT267">
        <v>2.4E-2</v>
      </c>
      <c r="BU267">
        <v>400</v>
      </c>
      <c r="BV267">
        <v>19</v>
      </c>
      <c r="BW267">
        <v>0.04</v>
      </c>
      <c r="BX267">
        <v>0.04</v>
      </c>
      <c r="BY267">
        <v>42.305532395830703</v>
      </c>
      <c r="BZ267">
        <v>2.4189544466488999</v>
      </c>
      <c r="CA267">
        <v>0.245781222334442</v>
      </c>
      <c r="CB267">
        <v>0</v>
      </c>
      <c r="CC267">
        <v>-73.024087804878107</v>
      </c>
      <c r="CD267">
        <v>-4.3002146341462701</v>
      </c>
      <c r="CE267">
        <v>0.43359349805848801</v>
      </c>
      <c r="CF267">
        <v>0</v>
      </c>
      <c r="CG267">
        <v>3.23689853658537</v>
      </c>
      <c r="CH267">
        <v>4.2976097560975902E-2</v>
      </c>
      <c r="CI267">
        <v>4.7991790766376899E-3</v>
      </c>
      <c r="CJ267">
        <v>1</v>
      </c>
      <c r="CK267">
        <v>1</v>
      </c>
      <c r="CL267">
        <v>3</v>
      </c>
      <c r="CM267" t="s">
        <v>255</v>
      </c>
      <c r="CN267">
        <v>1.8608100000000001</v>
      </c>
      <c r="CO267">
        <v>1.8577600000000001</v>
      </c>
      <c r="CP267">
        <v>1.8605</v>
      </c>
      <c r="CQ267">
        <v>1.85334</v>
      </c>
      <c r="CR267">
        <v>1.8519000000000001</v>
      </c>
      <c r="CS267">
        <v>1.8527199999999999</v>
      </c>
      <c r="CT267">
        <v>1.8564000000000001</v>
      </c>
      <c r="CU267">
        <v>1.8626400000000001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-0.51400000000000001</v>
      </c>
      <c r="DJ267">
        <v>2.4E-2</v>
      </c>
      <c r="DK267">
        <v>3</v>
      </c>
      <c r="DL267">
        <v>616.57799999999997</v>
      </c>
      <c r="DM267">
        <v>288.89499999999998</v>
      </c>
      <c r="DN267">
        <v>22.999700000000001</v>
      </c>
      <c r="DO267">
        <v>24.512599999999999</v>
      </c>
      <c r="DP267">
        <v>30</v>
      </c>
      <c r="DQ267">
        <v>24.612100000000002</v>
      </c>
      <c r="DR267">
        <v>24.623799999999999</v>
      </c>
      <c r="DS267">
        <v>35.079300000000003</v>
      </c>
      <c r="DT267">
        <v>27.7913</v>
      </c>
      <c r="DU267">
        <v>90.316100000000006</v>
      </c>
      <c r="DV267">
        <v>23</v>
      </c>
      <c r="DW267">
        <v>850</v>
      </c>
      <c r="DX267">
        <v>19</v>
      </c>
      <c r="DY267">
        <v>101.15</v>
      </c>
      <c r="DZ267">
        <v>105.124</v>
      </c>
    </row>
    <row r="268" spans="1:130" x14ac:dyDescent="0.25">
      <c r="A268">
        <v>252</v>
      </c>
      <c r="B268">
        <v>1560441557</v>
      </c>
      <c r="C268">
        <v>502</v>
      </c>
      <c r="D268" t="s">
        <v>746</v>
      </c>
      <c r="E268" t="s">
        <v>747</v>
      </c>
      <c r="G268">
        <v>1560441546.6612899</v>
      </c>
      <c r="H268">
        <f t="shared" si="87"/>
        <v>1.9869181120072332E-3</v>
      </c>
      <c r="I268">
        <f t="shared" si="88"/>
        <v>42.416286896497496</v>
      </c>
      <c r="J268">
        <f t="shared" si="89"/>
        <v>754.74193548387098</v>
      </c>
      <c r="K268">
        <f t="shared" si="90"/>
        <v>484.22297617136252</v>
      </c>
      <c r="L268">
        <f t="shared" si="91"/>
        <v>48.187143455706263</v>
      </c>
      <c r="M268">
        <f t="shared" si="92"/>
        <v>75.107666729816742</v>
      </c>
      <c r="N268">
        <f t="shared" si="93"/>
        <v>0.26802790167792756</v>
      </c>
      <c r="O268">
        <f t="shared" si="94"/>
        <v>3</v>
      </c>
      <c r="P268">
        <f t="shared" si="95"/>
        <v>0.25656672805126873</v>
      </c>
      <c r="Q268">
        <f t="shared" si="96"/>
        <v>0.16134598446990966</v>
      </c>
      <c r="R268">
        <f t="shared" si="97"/>
        <v>215.02211433035095</v>
      </c>
      <c r="S268">
        <f t="shared" si="98"/>
        <v>24.127153078078621</v>
      </c>
      <c r="T268">
        <f t="shared" si="99"/>
        <v>23.796738709677449</v>
      </c>
      <c r="U268">
        <f t="shared" si="100"/>
        <v>2.9586007655752629</v>
      </c>
      <c r="V268">
        <f t="shared" si="101"/>
        <v>76.476913801619304</v>
      </c>
      <c r="W268">
        <f t="shared" si="102"/>
        <v>2.207941655035603</v>
      </c>
      <c r="X268">
        <f t="shared" si="103"/>
        <v>2.8870695027822273</v>
      </c>
      <c r="Y268">
        <f t="shared" si="104"/>
        <v>0.75065911053965984</v>
      </c>
      <c r="Z268">
        <f t="shared" si="105"/>
        <v>-87.623088739518977</v>
      </c>
      <c r="AA268">
        <f t="shared" si="106"/>
        <v>-65.694554554839712</v>
      </c>
      <c r="AB268">
        <f t="shared" si="107"/>
        <v>-4.5667271111380456</v>
      </c>
      <c r="AC268">
        <f t="shared" si="108"/>
        <v>57.137743924854206</v>
      </c>
      <c r="AD268">
        <v>0</v>
      </c>
      <c r="AE268">
        <v>0</v>
      </c>
      <c r="AF268">
        <v>3</v>
      </c>
      <c r="AG268">
        <v>8</v>
      </c>
      <c r="AH268">
        <v>1</v>
      </c>
      <c r="AI268">
        <f t="shared" si="109"/>
        <v>1</v>
      </c>
      <c r="AJ268">
        <f t="shared" si="110"/>
        <v>0</v>
      </c>
      <c r="AK268">
        <f t="shared" si="111"/>
        <v>67898.897888830805</v>
      </c>
      <c r="AL268">
        <f t="shared" si="112"/>
        <v>1199.9993548387099</v>
      </c>
      <c r="AM268">
        <f t="shared" si="113"/>
        <v>963.36034848340535</v>
      </c>
      <c r="AN268">
        <f t="shared" si="114"/>
        <v>0.80280072201612906</v>
      </c>
      <c r="AO268">
        <f t="shared" si="115"/>
        <v>0.22320008776451616</v>
      </c>
      <c r="AP268">
        <v>10</v>
      </c>
      <c r="AQ268">
        <v>1</v>
      </c>
      <c r="AR268" t="s">
        <v>237</v>
      </c>
      <c r="AS268">
        <v>1560441546.6612899</v>
      </c>
      <c r="AT268">
        <v>754.74193548387098</v>
      </c>
      <c r="AU268">
        <v>827.93709677419304</v>
      </c>
      <c r="AV268">
        <v>22.187164516128998</v>
      </c>
      <c r="AW268">
        <v>18.9490193548387</v>
      </c>
      <c r="AX268">
        <v>599.983612903226</v>
      </c>
      <c r="AY268">
        <v>99.414758064516107</v>
      </c>
      <c r="AZ268">
        <v>9.9609958064516099E-2</v>
      </c>
      <c r="BA268">
        <v>23.390554838709701</v>
      </c>
      <c r="BB268">
        <v>23.798009677419401</v>
      </c>
      <c r="BC268">
        <v>23.7954677419355</v>
      </c>
      <c r="BD268">
        <v>0</v>
      </c>
      <c r="BE268">
        <v>0</v>
      </c>
      <c r="BF268">
        <v>13004.9806451613</v>
      </c>
      <c r="BG268">
        <v>1039.67032258065</v>
      </c>
      <c r="BH268">
        <v>18.975464516129001</v>
      </c>
      <c r="BI268">
        <v>1199.9993548387099</v>
      </c>
      <c r="BJ268">
        <v>0.33000687096774201</v>
      </c>
      <c r="BK268">
        <v>0.33000603225806502</v>
      </c>
      <c r="BL268">
        <v>0.33000364516128999</v>
      </c>
      <c r="BM268">
        <v>9.9834087096774202E-3</v>
      </c>
      <c r="BN268">
        <v>25.852145161290299</v>
      </c>
      <c r="BO268">
        <v>17743.099999999999</v>
      </c>
      <c r="BP268">
        <v>1560439127</v>
      </c>
      <c r="BQ268" t="s">
        <v>238</v>
      </c>
      <c r="BR268">
        <v>2</v>
      </c>
      <c r="BS268">
        <v>-0.51400000000000001</v>
      </c>
      <c r="BT268">
        <v>2.4E-2</v>
      </c>
      <c r="BU268">
        <v>400</v>
      </c>
      <c r="BV268">
        <v>19</v>
      </c>
      <c r="BW268">
        <v>0.04</v>
      </c>
      <c r="BX268">
        <v>0.04</v>
      </c>
      <c r="BY268">
        <v>42.377533487176798</v>
      </c>
      <c r="BZ268">
        <v>2.2331115389243301</v>
      </c>
      <c r="CA268">
        <v>0.22875209625071699</v>
      </c>
      <c r="CB268">
        <v>0</v>
      </c>
      <c r="CC268">
        <v>-73.154636585365907</v>
      </c>
      <c r="CD268">
        <v>-3.9409651567939799</v>
      </c>
      <c r="CE268">
        <v>0.40077023023423097</v>
      </c>
      <c r="CF268">
        <v>0</v>
      </c>
      <c r="CG268">
        <v>3.2378417073170702</v>
      </c>
      <c r="CH268">
        <v>3.3799860627177901E-2</v>
      </c>
      <c r="CI268">
        <v>4.2417143924959599E-3</v>
      </c>
      <c r="CJ268">
        <v>1</v>
      </c>
      <c r="CK268">
        <v>1</v>
      </c>
      <c r="CL268">
        <v>3</v>
      </c>
      <c r="CM268" t="s">
        <v>255</v>
      </c>
      <c r="CN268">
        <v>1.8608100000000001</v>
      </c>
      <c r="CO268">
        <v>1.8577699999999999</v>
      </c>
      <c r="CP268">
        <v>1.8605</v>
      </c>
      <c r="CQ268">
        <v>1.8533500000000001</v>
      </c>
      <c r="CR268">
        <v>1.8519000000000001</v>
      </c>
      <c r="CS268">
        <v>1.85273</v>
      </c>
      <c r="CT268">
        <v>1.85642</v>
      </c>
      <c r="CU268">
        <v>1.86266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-0.51400000000000001</v>
      </c>
      <c r="DJ268">
        <v>2.4E-2</v>
      </c>
      <c r="DK268">
        <v>3</v>
      </c>
      <c r="DL268">
        <v>617.10199999999998</v>
      </c>
      <c r="DM268">
        <v>288.83600000000001</v>
      </c>
      <c r="DN268">
        <v>22.999700000000001</v>
      </c>
      <c r="DO268">
        <v>24.511500000000002</v>
      </c>
      <c r="DP268">
        <v>29.9999</v>
      </c>
      <c r="DQ268">
        <v>24.611799999999999</v>
      </c>
      <c r="DR268">
        <v>24.623100000000001</v>
      </c>
      <c r="DS268">
        <v>35.208399999999997</v>
      </c>
      <c r="DT268">
        <v>27.7913</v>
      </c>
      <c r="DU268">
        <v>90.316100000000006</v>
      </c>
      <c r="DV268">
        <v>23</v>
      </c>
      <c r="DW268">
        <v>855</v>
      </c>
      <c r="DX268">
        <v>19</v>
      </c>
      <c r="DY268">
        <v>101.15</v>
      </c>
      <c r="DZ268">
        <v>105.125</v>
      </c>
    </row>
    <row r="269" spans="1:130" x14ac:dyDescent="0.25">
      <c r="A269">
        <v>253</v>
      </c>
      <c r="B269">
        <v>1560441559</v>
      </c>
      <c r="C269">
        <v>504</v>
      </c>
      <c r="D269" t="s">
        <v>748</v>
      </c>
      <c r="E269" t="s">
        <v>749</v>
      </c>
      <c r="G269">
        <v>1560441548.6612899</v>
      </c>
      <c r="H269">
        <f t="shared" si="87"/>
        <v>1.9876502047197079E-3</v>
      </c>
      <c r="I269">
        <f t="shared" si="88"/>
        <v>42.487902949380022</v>
      </c>
      <c r="J269">
        <f t="shared" si="89"/>
        <v>757.96248387096796</v>
      </c>
      <c r="K269">
        <f t="shared" si="90"/>
        <v>487.14595037896271</v>
      </c>
      <c r="L269">
        <f t="shared" si="91"/>
        <v>48.478037385537775</v>
      </c>
      <c r="M269">
        <f t="shared" si="92"/>
        <v>75.428182460199835</v>
      </c>
      <c r="N269">
        <f t="shared" si="93"/>
        <v>0.26822000331741797</v>
      </c>
      <c r="O269">
        <f t="shared" si="94"/>
        <v>3</v>
      </c>
      <c r="P269">
        <f t="shared" si="95"/>
        <v>0.25674274659357593</v>
      </c>
      <c r="Q269">
        <f t="shared" si="96"/>
        <v>0.16145736156758089</v>
      </c>
      <c r="R269">
        <f t="shared" si="97"/>
        <v>215.02217308184441</v>
      </c>
      <c r="S269">
        <f t="shared" si="98"/>
        <v>24.125309487260363</v>
      </c>
      <c r="T269">
        <f t="shared" si="99"/>
        <v>23.794795161290303</v>
      </c>
      <c r="U269">
        <f t="shared" si="100"/>
        <v>2.9582548394794923</v>
      </c>
      <c r="V269">
        <f t="shared" si="101"/>
        <v>76.4807663937314</v>
      </c>
      <c r="W269">
        <f t="shared" si="102"/>
        <v>2.2078319548214949</v>
      </c>
      <c r="X269">
        <f t="shared" si="103"/>
        <v>2.8867806363959967</v>
      </c>
      <c r="Y269">
        <f t="shared" si="104"/>
        <v>0.75042288465799745</v>
      </c>
      <c r="Z269">
        <f t="shared" si="105"/>
        <v>-87.655374028139121</v>
      </c>
      <c r="AA269">
        <f t="shared" si="106"/>
        <v>-65.648381535488269</v>
      </c>
      <c r="AB269">
        <f t="shared" si="107"/>
        <v>-4.5634342882531884</v>
      </c>
      <c r="AC269">
        <f t="shared" si="108"/>
        <v>57.154983229963847</v>
      </c>
      <c r="AD269">
        <v>0</v>
      </c>
      <c r="AE269">
        <v>0</v>
      </c>
      <c r="AF269">
        <v>3</v>
      </c>
      <c r="AG269">
        <v>8</v>
      </c>
      <c r="AH269">
        <v>1</v>
      </c>
      <c r="AI269">
        <f t="shared" si="109"/>
        <v>1</v>
      </c>
      <c r="AJ269">
        <f t="shared" si="110"/>
        <v>0</v>
      </c>
      <c r="AK269">
        <f t="shared" si="111"/>
        <v>67901.850800514716</v>
      </c>
      <c r="AL269">
        <f t="shared" si="112"/>
        <v>1199.9996774193501</v>
      </c>
      <c r="AM269">
        <f t="shared" si="113"/>
        <v>963.36067877393668</v>
      </c>
      <c r="AN269">
        <f t="shared" si="114"/>
        <v>0.80280078145161216</v>
      </c>
      <c r="AO269">
        <f t="shared" si="115"/>
        <v>0.22320007222580626</v>
      </c>
      <c r="AP269">
        <v>10</v>
      </c>
      <c r="AQ269">
        <v>1</v>
      </c>
      <c r="AR269" t="s">
        <v>237</v>
      </c>
      <c r="AS269">
        <v>1560441548.6612899</v>
      </c>
      <c r="AT269">
        <v>757.96248387096796</v>
      </c>
      <c r="AU269">
        <v>831.28567741935501</v>
      </c>
      <c r="AV269">
        <v>22.186054838709701</v>
      </c>
      <c r="AW269">
        <v>18.946841935483899</v>
      </c>
      <c r="AX269">
        <v>600.00751612903196</v>
      </c>
      <c r="AY269">
        <v>99.414632258064501</v>
      </c>
      <c r="AZ269">
        <v>9.9768606451612896E-2</v>
      </c>
      <c r="BA269">
        <v>23.388896774193501</v>
      </c>
      <c r="BB269">
        <v>23.796245161290301</v>
      </c>
      <c r="BC269">
        <v>23.793345161290301</v>
      </c>
      <c r="BD269">
        <v>0</v>
      </c>
      <c r="BE269">
        <v>0</v>
      </c>
      <c r="BF269">
        <v>13005.5483870968</v>
      </c>
      <c r="BG269">
        <v>1039.6787096774201</v>
      </c>
      <c r="BH269">
        <v>18.967090322580599</v>
      </c>
      <c r="BI269">
        <v>1199.9996774193501</v>
      </c>
      <c r="BJ269">
        <v>0.33000719354838698</v>
      </c>
      <c r="BK269">
        <v>0.33000551612903201</v>
      </c>
      <c r="BL269">
        <v>0.33000383870967698</v>
      </c>
      <c r="BM269">
        <v>9.9833838709677408E-3</v>
      </c>
      <c r="BN269">
        <v>25.833332258064502</v>
      </c>
      <c r="BO269">
        <v>17743.103225806499</v>
      </c>
      <c r="BP269">
        <v>1560439127</v>
      </c>
      <c r="BQ269" t="s">
        <v>238</v>
      </c>
      <c r="BR269">
        <v>2</v>
      </c>
      <c r="BS269">
        <v>-0.51400000000000001</v>
      </c>
      <c r="BT269">
        <v>2.4E-2</v>
      </c>
      <c r="BU269">
        <v>400</v>
      </c>
      <c r="BV269">
        <v>19</v>
      </c>
      <c r="BW269">
        <v>0.04</v>
      </c>
      <c r="BX269">
        <v>0.04</v>
      </c>
      <c r="BY269">
        <v>42.448711426980097</v>
      </c>
      <c r="BZ269">
        <v>2.1170302528111602</v>
      </c>
      <c r="CA269">
        <v>0.217530837683415</v>
      </c>
      <c r="CB269">
        <v>0</v>
      </c>
      <c r="CC269">
        <v>-73.282656097561002</v>
      </c>
      <c r="CD269">
        <v>-3.7328006968649601</v>
      </c>
      <c r="CE269">
        <v>0.38090029938630299</v>
      </c>
      <c r="CF269">
        <v>0</v>
      </c>
      <c r="CG269">
        <v>3.23888463414634</v>
      </c>
      <c r="CH269">
        <v>2.5539930313587901E-2</v>
      </c>
      <c r="CI269">
        <v>3.6010412434298298E-3</v>
      </c>
      <c r="CJ269">
        <v>1</v>
      </c>
      <c r="CK269">
        <v>1</v>
      </c>
      <c r="CL269">
        <v>3</v>
      </c>
      <c r="CM269" t="s">
        <v>255</v>
      </c>
      <c r="CN269">
        <v>1.8608100000000001</v>
      </c>
      <c r="CO269">
        <v>1.8577600000000001</v>
      </c>
      <c r="CP269">
        <v>1.8605</v>
      </c>
      <c r="CQ269">
        <v>1.8533500000000001</v>
      </c>
      <c r="CR269">
        <v>1.8519000000000001</v>
      </c>
      <c r="CS269">
        <v>1.85273</v>
      </c>
      <c r="CT269">
        <v>1.85642</v>
      </c>
      <c r="CU269">
        <v>1.86266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-0.51400000000000001</v>
      </c>
      <c r="DJ269">
        <v>2.4E-2</v>
      </c>
      <c r="DK269">
        <v>3</v>
      </c>
      <c r="DL269">
        <v>617.04999999999995</v>
      </c>
      <c r="DM269">
        <v>288.86399999999998</v>
      </c>
      <c r="DN269">
        <v>22.999600000000001</v>
      </c>
      <c r="DO269">
        <v>24.5108</v>
      </c>
      <c r="DP269">
        <v>29.9999</v>
      </c>
      <c r="DQ269">
        <v>24.610700000000001</v>
      </c>
      <c r="DR269">
        <v>24.6221</v>
      </c>
      <c r="DS269">
        <v>35.324599999999997</v>
      </c>
      <c r="DT269">
        <v>27.7913</v>
      </c>
      <c r="DU269">
        <v>90.316100000000006</v>
      </c>
      <c r="DV269">
        <v>23</v>
      </c>
      <c r="DW269">
        <v>860</v>
      </c>
      <c r="DX269">
        <v>19</v>
      </c>
      <c r="DY269">
        <v>101.149</v>
      </c>
      <c r="DZ269">
        <v>105.125</v>
      </c>
    </row>
    <row r="270" spans="1:130" x14ac:dyDescent="0.25">
      <c r="A270">
        <v>254</v>
      </c>
      <c r="B270">
        <v>1560441561</v>
      </c>
      <c r="C270">
        <v>506</v>
      </c>
      <c r="D270" t="s">
        <v>750</v>
      </c>
      <c r="E270" t="s">
        <v>751</v>
      </c>
      <c r="G270">
        <v>1560441550.6612899</v>
      </c>
      <c r="H270">
        <f t="shared" si="87"/>
        <v>1.9883257597454575E-3</v>
      </c>
      <c r="I270">
        <f t="shared" si="88"/>
        <v>42.562952469063951</v>
      </c>
      <c r="J270">
        <f t="shared" si="89"/>
        <v>761.18819354838695</v>
      </c>
      <c r="K270">
        <f t="shared" si="90"/>
        <v>490.02278261780992</v>
      </c>
      <c r="L270">
        <f t="shared" si="91"/>
        <v>48.764231641736664</v>
      </c>
      <c r="M270">
        <f t="shared" si="92"/>
        <v>75.749044146176274</v>
      </c>
      <c r="N270">
        <f t="shared" si="93"/>
        <v>0.26838035126293525</v>
      </c>
      <c r="O270">
        <f t="shared" si="94"/>
        <v>3</v>
      </c>
      <c r="P270">
        <f t="shared" si="95"/>
        <v>0.25688966165768429</v>
      </c>
      <c r="Q270">
        <f t="shared" si="96"/>
        <v>0.16155032393741764</v>
      </c>
      <c r="R270">
        <f t="shared" si="97"/>
        <v>215.02227883710498</v>
      </c>
      <c r="S270">
        <f t="shared" si="98"/>
        <v>24.122874425266097</v>
      </c>
      <c r="T270">
        <f t="shared" si="99"/>
        <v>23.792991935483847</v>
      </c>
      <c r="U270">
        <f t="shared" si="100"/>
        <v>2.9579339205912767</v>
      </c>
      <c r="V270">
        <f t="shared" si="101"/>
        <v>76.486125570810287</v>
      </c>
      <c r="W270">
        <f t="shared" si="102"/>
        <v>2.207684939307943</v>
      </c>
      <c r="X270">
        <f t="shared" si="103"/>
        <v>2.8863861554395043</v>
      </c>
      <c r="Y270">
        <f t="shared" si="104"/>
        <v>0.75024898128333373</v>
      </c>
      <c r="Z270">
        <f t="shared" si="105"/>
        <v>-87.685166004774672</v>
      </c>
      <c r="AA270">
        <f t="shared" si="106"/>
        <v>-65.722988787095872</v>
      </c>
      <c r="AB270">
        <f t="shared" si="107"/>
        <v>-4.5685265009251932</v>
      </c>
      <c r="AC270">
        <f t="shared" si="108"/>
        <v>57.045597544309231</v>
      </c>
      <c r="AD270">
        <v>0</v>
      </c>
      <c r="AE270">
        <v>0</v>
      </c>
      <c r="AF270">
        <v>3</v>
      </c>
      <c r="AG270">
        <v>9</v>
      </c>
      <c r="AH270">
        <v>1</v>
      </c>
      <c r="AI270">
        <f t="shared" si="109"/>
        <v>1</v>
      </c>
      <c r="AJ270">
        <f t="shared" si="110"/>
        <v>0</v>
      </c>
      <c r="AK270">
        <f t="shared" si="111"/>
        <v>67907.072476179965</v>
      </c>
      <c r="AL270">
        <f t="shared" si="112"/>
        <v>1200.0003225806499</v>
      </c>
      <c r="AM270">
        <f t="shared" si="113"/>
        <v>963.36118693573781</v>
      </c>
      <c r="AN270">
        <f t="shared" si="114"/>
        <v>0.80280077330645216</v>
      </c>
      <c r="AO270">
        <f t="shared" si="115"/>
        <v>0.22320006426774208</v>
      </c>
      <c r="AP270">
        <v>10</v>
      </c>
      <c r="AQ270">
        <v>1</v>
      </c>
      <c r="AR270" t="s">
        <v>237</v>
      </c>
      <c r="AS270">
        <v>1560441550.6612899</v>
      </c>
      <c r="AT270">
        <v>761.18819354838695</v>
      </c>
      <c r="AU270">
        <v>834.64641935483905</v>
      </c>
      <c r="AV270">
        <v>22.184619354838699</v>
      </c>
      <c r="AW270">
        <v>18.9443709677419</v>
      </c>
      <c r="AX270">
        <v>600.02051612903199</v>
      </c>
      <c r="AY270">
        <v>99.414329032258095</v>
      </c>
      <c r="AZ270">
        <v>9.9884125806451604E-2</v>
      </c>
      <c r="BA270">
        <v>23.386632258064498</v>
      </c>
      <c r="BB270">
        <v>23.7945064516129</v>
      </c>
      <c r="BC270">
        <v>23.791477419354798</v>
      </c>
      <c r="BD270">
        <v>0</v>
      </c>
      <c r="BE270">
        <v>0</v>
      </c>
      <c r="BF270">
        <v>13006.5967741935</v>
      </c>
      <c r="BG270">
        <v>1039.6787096774201</v>
      </c>
      <c r="BH270">
        <v>18.959700000000002</v>
      </c>
      <c r="BI270">
        <v>1200.0003225806499</v>
      </c>
      <c r="BJ270">
        <v>0.33000722580645198</v>
      </c>
      <c r="BK270">
        <v>0.33000535483871002</v>
      </c>
      <c r="BL270">
        <v>0.33000393548387102</v>
      </c>
      <c r="BM270">
        <v>9.9833751612903206E-3</v>
      </c>
      <c r="BN270">
        <v>25.810483870967701</v>
      </c>
      <c r="BO270">
        <v>17743.1129032258</v>
      </c>
      <c r="BP270">
        <v>1560439127</v>
      </c>
      <c r="BQ270" t="s">
        <v>238</v>
      </c>
      <c r="BR270">
        <v>2</v>
      </c>
      <c r="BS270">
        <v>-0.51400000000000001</v>
      </c>
      <c r="BT270">
        <v>2.4E-2</v>
      </c>
      <c r="BU270">
        <v>400</v>
      </c>
      <c r="BV270">
        <v>19</v>
      </c>
      <c r="BW270">
        <v>0.04</v>
      </c>
      <c r="BX270">
        <v>0.04</v>
      </c>
      <c r="BY270">
        <v>42.520290605971503</v>
      </c>
      <c r="BZ270">
        <v>2.0071427922327798</v>
      </c>
      <c r="CA270">
        <v>0.207013475372819</v>
      </c>
      <c r="CB270">
        <v>0</v>
      </c>
      <c r="CC270">
        <v>-73.411897560975603</v>
      </c>
      <c r="CD270">
        <v>-3.61305156794382</v>
      </c>
      <c r="CE270">
        <v>0.36891738151555598</v>
      </c>
      <c r="CF270">
        <v>0</v>
      </c>
      <c r="CG270">
        <v>3.2399378048780498</v>
      </c>
      <c r="CH270">
        <v>1.8663554006968501E-2</v>
      </c>
      <c r="CI270">
        <v>2.9516275065693599E-3</v>
      </c>
      <c r="CJ270">
        <v>1</v>
      </c>
      <c r="CK270">
        <v>1</v>
      </c>
      <c r="CL270">
        <v>3</v>
      </c>
      <c r="CM270" t="s">
        <v>255</v>
      </c>
      <c r="CN270">
        <v>1.8608100000000001</v>
      </c>
      <c r="CO270">
        <v>1.8577600000000001</v>
      </c>
      <c r="CP270">
        <v>1.8605100000000001</v>
      </c>
      <c r="CQ270">
        <v>1.8533299999999999</v>
      </c>
      <c r="CR270">
        <v>1.8519000000000001</v>
      </c>
      <c r="CS270">
        <v>1.85273</v>
      </c>
      <c r="CT270">
        <v>1.85642</v>
      </c>
      <c r="CU270">
        <v>1.8626499999999999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-0.51400000000000001</v>
      </c>
      <c r="DJ270">
        <v>2.4E-2</v>
      </c>
      <c r="DK270">
        <v>3</v>
      </c>
      <c r="DL270">
        <v>616.904</v>
      </c>
      <c r="DM270">
        <v>288.73899999999998</v>
      </c>
      <c r="DN270">
        <v>22.999500000000001</v>
      </c>
      <c r="DO270">
        <v>24.51</v>
      </c>
      <c r="DP270">
        <v>29.9999</v>
      </c>
      <c r="DQ270">
        <v>24.61</v>
      </c>
      <c r="DR270">
        <v>24.6218</v>
      </c>
      <c r="DS270">
        <v>35.408799999999999</v>
      </c>
      <c r="DT270">
        <v>27.7913</v>
      </c>
      <c r="DU270">
        <v>90.316100000000006</v>
      </c>
      <c r="DV270">
        <v>23</v>
      </c>
      <c r="DW270">
        <v>860</v>
      </c>
      <c r="DX270">
        <v>19</v>
      </c>
      <c r="DY270">
        <v>101.149</v>
      </c>
      <c r="DZ270">
        <v>105.125</v>
      </c>
    </row>
    <row r="271" spans="1:130" x14ac:dyDescent="0.25">
      <c r="A271">
        <v>255</v>
      </c>
      <c r="B271">
        <v>1560441563</v>
      </c>
      <c r="C271">
        <v>508</v>
      </c>
      <c r="D271" t="s">
        <v>752</v>
      </c>
      <c r="E271" t="s">
        <v>753</v>
      </c>
      <c r="G271">
        <v>1560441552.6612899</v>
      </c>
      <c r="H271">
        <f t="shared" si="87"/>
        <v>1.9888577698684213E-3</v>
      </c>
      <c r="I271">
        <f t="shared" si="88"/>
        <v>42.633434639310629</v>
      </c>
      <c r="J271">
        <f t="shared" si="89"/>
        <v>764.41600000000005</v>
      </c>
      <c r="K271">
        <f t="shared" si="90"/>
        <v>492.93115498332418</v>
      </c>
      <c r="L271">
        <f t="shared" si="91"/>
        <v>49.053547210733761</v>
      </c>
      <c r="M271">
        <f t="shared" si="92"/>
        <v>76.070088014438426</v>
      </c>
      <c r="N271">
        <f t="shared" si="93"/>
        <v>0.26854117924390902</v>
      </c>
      <c r="O271">
        <f t="shared" si="94"/>
        <v>3</v>
      </c>
      <c r="P271">
        <f t="shared" si="95"/>
        <v>0.25703700899318294</v>
      </c>
      <c r="Q271">
        <f t="shared" si="96"/>
        <v>0.16164356049384762</v>
      </c>
      <c r="R271">
        <f t="shared" si="97"/>
        <v>215.02221739042494</v>
      </c>
      <c r="S271">
        <f t="shared" si="98"/>
        <v>24.119997808383005</v>
      </c>
      <c r="T271">
        <f t="shared" si="99"/>
        <v>23.790729032258049</v>
      </c>
      <c r="U271">
        <f t="shared" si="100"/>
        <v>2.95753123629401</v>
      </c>
      <c r="V271">
        <f t="shared" si="101"/>
        <v>76.492762506046347</v>
      </c>
      <c r="W271">
        <f t="shared" si="102"/>
        <v>2.2075111891001158</v>
      </c>
      <c r="X271">
        <f t="shared" si="103"/>
        <v>2.8859085706646086</v>
      </c>
      <c r="Y271">
        <f t="shared" si="104"/>
        <v>0.75002004719389426</v>
      </c>
      <c r="Z271">
        <f t="shared" si="105"/>
        <v>-87.708627651197375</v>
      </c>
      <c r="AA271">
        <f t="shared" si="106"/>
        <v>-65.800465548391728</v>
      </c>
      <c r="AB271">
        <f t="shared" si="107"/>
        <v>-4.5737962854649838</v>
      </c>
      <c r="AC271">
        <f t="shared" si="108"/>
        <v>56.939327905370845</v>
      </c>
      <c r="AD271">
        <v>0</v>
      </c>
      <c r="AE271">
        <v>0</v>
      </c>
      <c r="AF271">
        <v>3</v>
      </c>
      <c r="AG271">
        <v>9</v>
      </c>
      <c r="AH271">
        <v>2</v>
      </c>
      <c r="AI271">
        <f t="shared" si="109"/>
        <v>1</v>
      </c>
      <c r="AJ271">
        <f t="shared" si="110"/>
        <v>0</v>
      </c>
      <c r="AK271">
        <f t="shared" si="111"/>
        <v>67906.407098340918</v>
      </c>
      <c r="AL271">
        <f t="shared" si="112"/>
        <v>1200</v>
      </c>
      <c r="AM271">
        <f t="shared" si="113"/>
        <v>963.36090232258084</v>
      </c>
      <c r="AN271">
        <f t="shared" si="114"/>
        <v>0.80280075193548406</v>
      </c>
      <c r="AO271">
        <f t="shared" si="115"/>
        <v>0.2232000664258065</v>
      </c>
      <c r="AP271">
        <v>10</v>
      </c>
      <c r="AQ271">
        <v>1</v>
      </c>
      <c r="AR271" t="s">
        <v>237</v>
      </c>
      <c r="AS271">
        <v>1560441552.6612899</v>
      </c>
      <c r="AT271">
        <v>764.41600000000005</v>
      </c>
      <c r="AU271">
        <v>838.00251612903196</v>
      </c>
      <c r="AV271">
        <v>22.182922580645201</v>
      </c>
      <c r="AW271">
        <v>18.9418258064516</v>
      </c>
      <c r="AX271">
        <v>600.02499999999998</v>
      </c>
      <c r="AY271">
        <v>99.414116129032294</v>
      </c>
      <c r="AZ271">
        <v>9.9876270967741904E-2</v>
      </c>
      <c r="BA271">
        <v>23.383890322580601</v>
      </c>
      <c r="BB271">
        <v>23.792770967741902</v>
      </c>
      <c r="BC271">
        <v>23.788687096774201</v>
      </c>
      <c r="BD271">
        <v>0</v>
      </c>
      <c r="BE271">
        <v>0</v>
      </c>
      <c r="BF271">
        <v>13006.3516129032</v>
      </c>
      <c r="BG271">
        <v>1039.6735483871</v>
      </c>
      <c r="BH271">
        <v>18.956164516129</v>
      </c>
      <c r="BI271">
        <v>1200</v>
      </c>
      <c r="BJ271">
        <v>0.33000709677419399</v>
      </c>
      <c r="BK271">
        <v>0.33000532258064502</v>
      </c>
      <c r="BL271">
        <v>0.33000406451612901</v>
      </c>
      <c r="BM271">
        <v>9.9833716129032295E-3</v>
      </c>
      <c r="BN271">
        <v>25.786290322580601</v>
      </c>
      <c r="BO271">
        <v>17743.106451612901</v>
      </c>
      <c r="BP271">
        <v>1560439127</v>
      </c>
      <c r="BQ271" t="s">
        <v>238</v>
      </c>
      <c r="BR271">
        <v>2</v>
      </c>
      <c r="BS271">
        <v>-0.51400000000000001</v>
      </c>
      <c r="BT271">
        <v>2.4E-2</v>
      </c>
      <c r="BU271">
        <v>400</v>
      </c>
      <c r="BV271">
        <v>19</v>
      </c>
      <c r="BW271">
        <v>0.04</v>
      </c>
      <c r="BX271">
        <v>0.04</v>
      </c>
      <c r="BY271">
        <v>42.595636887309098</v>
      </c>
      <c r="BZ271">
        <v>1.8583803678175801</v>
      </c>
      <c r="CA271">
        <v>0.19073179168621099</v>
      </c>
      <c r="CB271">
        <v>0</v>
      </c>
      <c r="CC271">
        <v>-73.546599999999998</v>
      </c>
      <c r="CD271">
        <v>-3.29776306620208</v>
      </c>
      <c r="CE271">
        <v>0.33399282962947202</v>
      </c>
      <c r="CF271">
        <v>0</v>
      </c>
      <c r="CG271">
        <v>3.2408804878048798</v>
      </c>
      <c r="CH271">
        <v>1.21528222996556E-2</v>
      </c>
      <c r="CI271">
        <v>2.25904895942311E-3</v>
      </c>
      <c r="CJ271">
        <v>1</v>
      </c>
      <c r="CK271">
        <v>1</v>
      </c>
      <c r="CL271">
        <v>3</v>
      </c>
      <c r="CM271" t="s">
        <v>255</v>
      </c>
      <c r="CN271">
        <v>1.8608100000000001</v>
      </c>
      <c r="CO271">
        <v>1.8577600000000001</v>
      </c>
      <c r="CP271">
        <v>1.8605</v>
      </c>
      <c r="CQ271">
        <v>1.8533299999999999</v>
      </c>
      <c r="CR271">
        <v>1.8519000000000001</v>
      </c>
      <c r="CS271">
        <v>1.85273</v>
      </c>
      <c r="CT271">
        <v>1.8564000000000001</v>
      </c>
      <c r="CU271">
        <v>1.8626400000000001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-0.51400000000000001</v>
      </c>
      <c r="DJ271">
        <v>2.4E-2</v>
      </c>
      <c r="DK271">
        <v>3</v>
      </c>
      <c r="DL271">
        <v>615.96100000000001</v>
      </c>
      <c r="DM271">
        <v>288.99200000000002</v>
      </c>
      <c r="DN271">
        <v>22.999199999999998</v>
      </c>
      <c r="DO271">
        <v>24.508900000000001</v>
      </c>
      <c r="DP271">
        <v>29.9998</v>
      </c>
      <c r="DQ271">
        <v>24.6097</v>
      </c>
      <c r="DR271">
        <v>24.621099999999998</v>
      </c>
      <c r="DS271">
        <v>35.541600000000003</v>
      </c>
      <c r="DT271">
        <v>27.7913</v>
      </c>
      <c r="DU271">
        <v>90.316100000000006</v>
      </c>
      <c r="DV271">
        <v>23</v>
      </c>
      <c r="DW271">
        <v>865</v>
      </c>
      <c r="DX271">
        <v>19</v>
      </c>
      <c r="DY271">
        <v>101.15</v>
      </c>
      <c r="DZ271">
        <v>105.126</v>
      </c>
    </row>
    <row r="272" spans="1:130" x14ac:dyDescent="0.25">
      <c r="A272">
        <v>256</v>
      </c>
      <c r="B272">
        <v>1560441565</v>
      </c>
      <c r="C272">
        <v>510</v>
      </c>
      <c r="D272" t="s">
        <v>754</v>
      </c>
      <c r="E272" t="s">
        <v>755</v>
      </c>
      <c r="G272">
        <v>1560441554.6612899</v>
      </c>
      <c r="H272">
        <f t="shared" si="87"/>
        <v>1.9891028380974703E-3</v>
      </c>
      <c r="I272">
        <f t="shared" si="88"/>
        <v>42.690076173940817</v>
      </c>
      <c r="J272">
        <f t="shared" si="89"/>
        <v>767.64800000000002</v>
      </c>
      <c r="K272">
        <f t="shared" si="90"/>
        <v>495.89466197786936</v>
      </c>
      <c r="L272">
        <f t="shared" si="91"/>
        <v>49.348353197448382</v>
      </c>
      <c r="M272">
        <f t="shared" si="92"/>
        <v>76.391555586064072</v>
      </c>
      <c r="N272">
        <f t="shared" si="93"/>
        <v>0.26866532272119475</v>
      </c>
      <c r="O272">
        <f t="shared" si="94"/>
        <v>3</v>
      </c>
      <c r="P272">
        <f t="shared" si="95"/>
        <v>0.25715074155967405</v>
      </c>
      <c r="Q272">
        <f t="shared" si="96"/>
        <v>0.16171552718097848</v>
      </c>
      <c r="R272">
        <f t="shared" si="97"/>
        <v>215.02219584157092</v>
      </c>
      <c r="S272">
        <f t="shared" si="98"/>
        <v>24.116968888746033</v>
      </c>
      <c r="T272">
        <f t="shared" si="99"/>
        <v>23.788256451612902</v>
      </c>
      <c r="U272">
        <f t="shared" si="100"/>
        <v>2.9570912946446093</v>
      </c>
      <c r="V272">
        <f t="shared" si="101"/>
        <v>76.49948226710525</v>
      </c>
      <c r="W272">
        <f t="shared" si="102"/>
        <v>2.2073097373277166</v>
      </c>
      <c r="X272">
        <f t="shared" si="103"/>
        <v>2.8853917332677939</v>
      </c>
      <c r="Y272">
        <f t="shared" si="104"/>
        <v>0.74978155731689267</v>
      </c>
      <c r="Z272">
        <f t="shared" si="105"/>
        <v>-87.719435160098442</v>
      </c>
      <c r="AA272">
        <f t="shared" si="106"/>
        <v>-65.880550954832103</v>
      </c>
      <c r="AB272">
        <f t="shared" si="107"/>
        <v>-4.5792370363366626</v>
      </c>
      <c r="AC272">
        <f t="shared" si="108"/>
        <v>56.842972690303725</v>
      </c>
      <c r="AD272">
        <v>0</v>
      </c>
      <c r="AE272">
        <v>0</v>
      </c>
      <c r="AF272">
        <v>3</v>
      </c>
      <c r="AG272">
        <v>9</v>
      </c>
      <c r="AH272">
        <v>1</v>
      </c>
      <c r="AI272">
        <f t="shared" si="109"/>
        <v>1</v>
      </c>
      <c r="AJ272">
        <f t="shared" si="110"/>
        <v>0</v>
      </c>
      <c r="AK272">
        <f t="shared" si="111"/>
        <v>67901.468129370027</v>
      </c>
      <c r="AL272">
        <f t="shared" si="112"/>
        <v>1199.9996774193501</v>
      </c>
      <c r="AM272">
        <f t="shared" si="113"/>
        <v>963.36068690296804</v>
      </c>
      <c r="AN272">
        <f t="shared" si="114"/>
        <v>0.80280078822580669</v>
      </c>
      <c r="AO272">
        <f t="shared" si="115"/>
        <v>0.22320009396774196</v>
      </c>
      <c r="AP272">
        <v>10</v>
      </c>
      <c r="AQ272">
        <v>1</v>
      </c>
      <c r="AR272" t="s">
        <v>237</v>
      </c>
      <c r="AS272">
        <v>1560441554.6612899</v>
      </c>
      <c r="AT272">
        <v>767.64800000000002</v>
      </c>
      <c r="AU272">
        <v>841.33980645161296</v>
      </c>
      <c r="AV272">
        <v>22.1809451612903</v>
      </c>
      <c r="AW272">
        <v>18.9394483870968</v>
      </c>
      <c r="AX272">
        <v>600.02609677419298</v>
      </c>
      <c r="AY272">
        <v>99.413896774193503</v>
      </c>
      <c r="AZ272">
        <v>9.9885045161290306E-2</v>
      </c>
      <c r="BA272">
        <v>23.380922580645201</v>
      </c>
      <c r="BB272">
        <v>23.7907774193548</v>
      </c>
      <c r="BC272">
        <v>23.785735483871001</v>
      </c>
      <c r="BD272">
        <v>0</v>
      </c>
      <c r="BE272">
        <v>0</v>
      </c>
      <c r="BF272">
        <v>13005.183870967699</v>
      </c>
      <c r="BG272">
        <v>1039.6745161290301</v>
      </c>
      <c r="BH272">
        <v>18.952893548387099</v>
      </c>
      <c r="BI272">
        <v>1199.9996774193501</v>
      </c>
      <c r="BJ272">
        <v>0.33000680645161301</v>
      </c>
      <c r="BK272">
        <v>0.33000512903225798</v>
      </c>
      <c r="BL272">
        <v>0.33000454838709697</v>
      </c>
      <c r="BM272">
        <v>9.9833645161290299E-3</v>
      </c>
      <c r="BN272">
        <v>25.758070967741901</v>
      </c>
      <c r="BO272">
        <v>17743.103225806499</v>
      </c>
      <c r="BP272">
        <v>1560439127</v>
      </c>
      <c r="BQ272" t="s">
        <v>238</v>
      </c>
      <c r="BR272">
        <v>2</v>
      </c>
      <c r="BS272">
        <v>-0.51400000000000001</v>
      </c>
      <c r="BT272">
        <v>2.4E-2</v>
      </c>
      <c r="BU272">
        <v>400</v>
      </c>
      <c r="BV272">
        <v>19</v>
      </c>
      <c r="BW272">
        <v>0.04</v>
      </c>
      <c r="BX272">
        <v>0.04</v>
      </c>
      <c r="BY272">
        <v>42.662289352015499</v>
      </c>
      <c r="BZ272">
        <v>1.64601196062902</v>
      </c>
      <c r="CA272">
        <v>0.16720940420783101</v>
      </c>
      <c r="CB272">
        <v>0</v>
      </c>
      <c r="CC272">
        <v>-73.663029268292703</v>
      </c>
      <c r="CD272">
        <v>-2.96883763066222</v>
      </c>
      <c r="CE272">
        <v>0.29896945618027998</v>
      </c>
      <c r="CF272">
        <v>0</v>
      </c>
      <c r="CG272">
        <v>3.24145048780488</v>
      </c>
      <c r="CH272">
        <v>5.4117073170700299E-3</v>
      </c>
      <c r="CI272">
        <v>1.7128124799039399E-3</v>
      </c>
      <c r="CJ272">
        <v>1</v>
      </c>
      <c r="CK272">
        <v>1</v>
      </c>
      <c r="CL272">
        <v>3</v>
      </c>
      <c r="CM272" t="s">
        <v>255</v>
      </c>
      <c r="CN272">
        <v>1.8608100000000001</v>
      </c>
      <c r="CO272">
        <v>1.8577600000000001</v>
      </c>
      <c r="CP272">
        <v>1.8605</v>
      </c>
      <c r="CQ272">
        <v>1.8533299999999999</v>
      </c>
      <c r="CR272">
        <v>1.85192</v>
      </c>
      <c r="CS272">
        <v>1.85273</v>
      </c>
      <c r="CT272">
        <v>1.8564099999999999</v>
      </c>
      <c r="CU272">
        <v>1.8626499999999999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-0.51400000000000001</v>
      </c>
      <c r="DJ272">
        <v>2.4E-2</v>
      </c>
      <c r="DK272">
        <v>3</v>
      </c>
      <c r="DL272">
        <v>616.57600000000002</v>
      </c>
      <c r="DM272">
        <v>288.83100000000002</v>
      </c>
      <c r="DN272">
        <v>22.998899999999999</v>
      </c>
      <c r="DO272">
        <v>24.508400000000002</v>
      </c>
      <c r="DP272">
        <v>29.9998</v>
      </c>
      <c r="DQ272">
        <v>24.608699999999999</v>
      </c>
      <c r="DR272">
        <v>24.62</v>
      </c>
      <c r="DS272">
        <v>35.660800000000002</v>
      </c>
      <c r="DT272">
        <v>27.7913</v>
      </c>
      <c r="DU272">
        <v>90.316100000000006</v>
      </c>
      <c r="DV272">
        <v>23</v>
      </c>
      <c r="DW272">
        <v>870</v>
      </c>
      <c r="DX272">
        <v>19</v>
      </c>
      <c r="DY272">
        <v>101.151</v>
      </c>
      <c r="DZ272">
        <v>105.126</v>
      </c>
    </row>
    <row r="273" spans="1:130" x14ac:dyDescent="0.25">
      <c r="A273">
        <v>257</v>
      </c>
      <c r="B273">
        <v>1560441567</v>
      </c>
      <c r="C273">
        <v>512</v>
      </c>
      <c r="D273" t="s">
        <v>756</v>
      </c>
      <c r="E273" t="s">
        <v>757</v>
      </c>
      <c r="G273">
        <v>1560441556.6612899</v>
      </c>
      <c r="H273">
        <f t="shared" ref="H273:H336" si="116">AX273*AI273*(AV273-AW273)/(100*AP273*(1000-AI273*AV273))</f>
        <v>1.9890207266855856E-3</v>
      </c>
      <c r="I273">
        <f t="shared" ref="I273:I336" si="117">AX273*AI273*(AU273-AT273*(1000-AI273*AW273)/(1000-AI273*AV273))/(100*AP273)</f>
        <v>42.743666735923263</v>
      </c>
      <c r="J273">
        <f t="shared" ref="J273:J336" si="118">AT273 - IF(AI273&gt;1, I273*AP273*100/(AK273*BF273), 0)</f>
        <v>770.882322580645</v>
      </c>
      <c r="K273">
        <f t="shared" ref="K273:K336" si="119">((Q273-H273/2)*J273-I273)/(Q273+H273/2)</f>
        <v>498.85207177958557</v>
      </c>
      <c r="L273">
        <f t="shared" ref="L273:L336" si="120">K273*(AY273+AZ273)/1000</f>
        <v>49.642478935962096</v>
      </c>
      <c r="M273">
        <f t="shared" ref="M273:M336" si="121">(AT273 - IF(AI273&gt;1, I273*AP273*100/(AK273*BF273), 0))*(AY273+AZ273)/1000</f>
        <v>76.713141281136942</v>
      </c>
      <c r="N273">
        <f t="shared" ref="N273:N336" si="122">2/((1/P273-1/O273)+SIGN(P273)*SQRT((1/P273-1/O273)*(1/P273-1/O273) + 4*AQ273/((AQ273+1)*(AQ273+1))*(2*1/P273*1/O273-1/O273*1/O273)))</f>
        <v>0.2687599074848997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0.25723739123969352</v>
      </c>
      <c r="Q273">
        <f t="shared" ref="Q273:Q336" si="125">1/((AQ273+1)/(N273/1.6)+1/(O273/1.37)) + AQ273/((AQ273+1)/(N273/1.6) + AQ273/(O273/1.37))</f>
        <v>0.16177035686369304</v>
      </c>
      <c r="R273">
        <f t="shared" ref="R273:R336" si="126">(AM273*AO273)</f>
        <v>215.02239808446873</v>
      </c>
      <c r="S273">
        <f t="shared" ref="S273:S336" si="127">(BA273+(R273+2*0.95*0.0000000567*(((BA273+$B$7)+273)^4-(BA273+273)^4)-44100*H273)/(1.84*29.3*O273+8*0.95*0.0000000567*(BA273+273)^3))</f>
        <v>24.113699038166434</v>
      </c>
      <c r="T273">
        <f t="shared" ref="T273:T336" si="128">($C$7*BB273+$D$7*BC273+$E$7*S273)</f>
        <v>23.78537419354835</v>
      </c>
      <c r="U273">
        <f t="shared" ref="U273:U336" si="129">0.61365*EXP(17.502*T273/(240.97+T273))</f>
        <v>2.9565785320932774</v>
      </c>
      <c r="V273">
        <f t="shared" ref="V273:V336" si="130">(W273/X273*100)</f>
        <v>76.506738536067587</v>
      </c>
      <c r="W273">
        <f t="shared" ref="W273:W336" si="131">AV273*(AY273+AZ273)/1000</f>
        <v>2.2070803564501733</v>
      </c>
      <c r="X273">
        <f t="shared" ref="X273:X336" si="132">0.61365*EXP(17.502*BA273/(240.97+BA273))</f>
        <v>2.8848182508913105</v>
      </c>
      <c r="Y273">
        <f t="shared" ref="Y273:Y336" si="133">(U273-AV273*(AY273+AZ273)/1000)</f>
        <v>0.74949817564310406</v>
      </c>
      <c r="Z273">
        <f t="shared" ref="Z273:Z336" si="134">(-H273*44100)</f>
        <v>-87.715814046834325</v>
      </c>
      <c r="AA273">
        <f t="shared" ref="AA273:AA336" si="135">2*29.3*O273*0.92*(BA273-T273)</f>
        <v>-65.947071406440003</v>
      </c>
      <c r="AB273">
        <f t="shared" ref="AB273:AB336" si="136">2*0.95*0.0000000567*(((BA273+$B$7)+273)^4-(T273+273)^4)</f>
        <v>-4.5837175824135743</v>
      </c>
      <c r="AC273">
        <f t="shared" ref="AC273:AC336" si="137">R273+AB273+Z273+AA273</f>
        <v>56.775795048780822</v>
      </c>
      <c r="AD273">
        <v>0</v>
      </c>
      <c r="AE273">
        <v>0</v>
      </c>
      <c r="AF273">
        <v>3</v>
      </c>
      <c r="AG273">
        <v>8</v>
      </c>
      <c r="AH273">
        <v>1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67897.008676193116</v>
      </c>
      <c r="AL273">
        <f t="shared" ref="AL273:AL336" si="141">$B$11*BG273+$C$11*BH273+$D$11*BI273</f>
        <v>1200.00096774194</v>
      </c>
      <c r="AM273">
        <f t="shared" ref="AM273:AM336" si="142">AL273*AN273</f>
        <v>963.36173506529269</v>
      </c>
      <c r="AN273">
        <f t="shared" ref="AN273:AN336" si="143">($B$11*$D$9+$C$11*$D$9+$D$11*(BJ273*$E$9+BK273*$F$9+BL273*$G$9+BM273*$H$9))/($B$11+$C$11+$D$11)</f>
        <v>0.8028007984677421</v>
      </c>
      <c r="AO273">
        <f t="shared" ref="AO273:AO336" si="144">($B$11*$K$9+$C$11*$K$9+$D$11*(BJ273*$L$9+BK273*$M$9+BL273*$N$9+BM273*$O$9))/($B$11+$C$11+$D$11)</f>
        <v>0.22320006105483875</v>
      </c>
      <c r="AP273">
        <v>10</v>
      </c>
      <c r="AQ273">
        <v>1</v>
      </c>
      <c r="AR273" t="s">
        <v>237</v>
      </c>
      <c r="AS273">
        <v>1560441556.6612899</v>
      </c>
      <c r="AT273">
        <v>770.882322580645</v>
      </c>
      <c r="AU273">
        <v>844.67054838709703</v>
      </c>
      <c r="AV273">
        <v>22.178719354838702</v>
      </c>
      <c r="AW273">
        <v>18.937503225806498</v>
      </c>
      <c r="AX273">
        <v>600.05464516128995</v>
      </c>
      <c r="AY273">
        <v>99.413319354838706</v>
      </c>
      <c r="AZ273">
        <v>0.100107058064516</v>
      </c>
      <c r="BA273">
        <v>23.377629032258099</v>
      </c>
      <c r="BB273">
        <v>23.7882838709677</v>
      </c>
      <c r="BC273">
        <v>23.782464516129</v>
      </c>
      <c r="BD273">
        <v>0</v>
      </c>
      <c r="BE273">
        <v>0</v>
      </c>
      <c r="BF273">
        <v>13004.154838709699</v>
      </c>
      <c r="BG273">
        <v>1039.6741935483899</v>
      </c>
      <c r="BH273">
        <v>18.947248387096799</v>
      </c>
      <c r="BI273">
        <v>1200.00096774194</v>
      </c>
      <c r="BJ273">
        <v>0.33000729032258103</v>
      </c>
      <c r="BK273">
        <v>0.33000506451612899</v>
      </c>
      <c r="BL273">
        <v>0.33000412903225801</v>
      </c>
      <c r="BM273">
        <v>9.9833829032258108E-3</v>
      </c>
      <c r="BN273">
        <v>25.729848387096801</v>
      </c>
      <c r="BO273">
        <v>17743.122580645198</v>
      </c>
      <c r="BP273">
        <v>1560439127</v>
      </c>
      <c r="BQ273" t="s">
        <v>238</v>
      </c>
      <c r="BR273">
        <v>2</v>
      </c>
      <c r="BS273">
        <v>-0.51400000000000001</v>
      </c>
      <c r="BT273">
        <v>2.4E-2</v>
      </c>
      <c r="BU273">
        <v>400</v>
      </c>
      <c r="BV273">
        <v>19</v>
      </c>
      <c r="BW273">
        <v>0.04</v>
      </c>
      <c r="BX273">
        <v>0.04</v>
      </c>
      <c r="BY273">
        <v>42.715112783438599</v>
      </c>
      <c r="BZ273">
        <v>1.5105468092351699</v>
      </c>
      <c r="CA273">
        <v>0.15429851903988101</v>
      </c>
      <c r="CB273">
        <v>0</v>
      </c>
      <c r="CC273">
        <v>-73.756017073170696</v>
      </c>
      <c r="CD273">
        <v>-2.8520759581881001</v>
      </c>
      <c r="CE273">
        <v>0.288328080324529</v>
      </c>
      <c r="CF273">
        <v>0</v>
      </c>
      <c r="CG273">
        <v>3.2414136585365898</v>
      </c>
      <c r="CH273">
        <v>-3.7724738675938198E-3</v>
      </c>
      <c r="CI273">
        <v>1.7834411189792899E-3</v>
      </c>
      <c r="CJ273">
        <v>1</v>
      </c>
      <c r="CK273">
        <v>1</v>
      </c>
      <c r="CL273">
        <v>3</v>
      </c>
      <c r="CM273" t="s">
        <v>255</v>
      </c>
      <c r="CN273">
        <v>1.8608100000000001</v>
      </c>
      <c r="CO273">
        <v>1.8577600000000001</v>
      </c>
      <c r="CP273">
        <v>1.8605</v>
      </c>
      <c r="CQ273">
        <v>1.8533299999999999</v>
      </c>
      <c r="CR273">
        <v>1.85192</v>
      </c>
      <c r="CS273">
        <v>1.85273</v>
      </c>
      <c r="CT273">
        <v>1.8564000000000001</v>
      </c>
      <c r="CU273">
        <v>1.8626499999999999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-0.51400000000000001</v>
      </c>
      <c r="DJ273">
        <v>2.4E-2</v>
      </c>
      <c r="DK273">
        <v>3</v>
      </c>
      <c r="DL273">
        <v>618.42700000000002</v>
      </c>
      <c r="DM273">
        <v>288.46100000000001</v>
      </c>
      <c r="DN273">
        <v>22.998899999999999</v>
      </c>
      <c r="DO273">
        <v>24.507400000000001</v>
      </c>
      <c r="DP273">
        <v>29.9999</v>
      </c>
      <c r="DQ273">
        <v>24.608000000000001</v>
      </c>
      <c r="DR273">
        <v>24.619700000000002</v>
      </c>
      <c r="DS273">
        <v>35.743600000000001</v>
      </c>
      <c r="DT273">
        <v>27.508299999999998</v>
      </c>
      <c r="DU273">
        <v>90.316100000000006</v>
      </c>
      <c r="DV273">
        <v>23</v>
      </c>
      <c r="DW273">
        <v>870</v>
      </c>
      <c r="DX273">
        <v>19</v>
      </c>
      <c r="DY273">
        <v>101.151</v>
      </c>
      <c r="DZ273">
        <v>105.126</v>
      </c>
    </row>
    <row r="274" spans="1:130" x14ac:dyDescent="0.25">
      <c r="A274">
        <v>258</v>
      </c>
      <c r="B274">
        <v>1560441569</v>
      </c>
      <c r="C274">
        <v>514</v>
      </c>
      <c r="D274" t="s">
        <v>758</v>
      </c>
      <c r="E274" t="s">
        <v>759</v>
      </c>
      <c r="G274">
        <v>1560441558.6612899</v>
      </c>
      <c r="H274">
        <f t="shared" si="116"/>
        <v>1.9885367003590801E-3</v>
      </c>
      <c r="I274">
        <f t="shared" si="117"/>
        <v>42.797925628099762</v>
      </c>
      <c r="J274">
        <f t="shared" si="118"/>
        <v>774.114483870968</v>
      </c>
      <c r="K274">
        <f t="shared" si="119"/>
        <v>501.80097614357931</v>
      </c>
      <c r="L274">
        <f t="shared" si="120"/>
        <v>49.935670679383534</v>
      </c>
      <c r="M274">
        <f t="shared" si="121"/>
        <v>77.03437771643766</v>
      </c>
      <c r="N274">
        <f t="shared" si="122"/>
        <v>0.26885033762269328</v>
      </c>
      <c r="O274">
        <f t="shared" si="123"/>
        <v>3</v>
      </c>
      <c r="P274">
        <f t="shared" si="124"/>
        <v>0.25732023239653362</v>
      </c>
      <c r="Q274">
        <f t="shared" si="125"/>
        <v>0.16182277682534837</v>
      </c>
      <c r="R274">
        <f t="shared" si="126"/>
        <v>215.02246412260405</v>
      </c>
      <c r="S274">
        <f t="shared" si="127"/>
        <v>24.110424480633046</v>
      </c>
      <c r="T274">
        <f t="shared" si="128"/>
        <v>23.781604838709701</v>
      </c>
      <c r="U274">
        <f t="shared" si="129"/>
        <v>2.9559080696331383</v>
      </c>
      <c r="V274">
        <f t="shared" si="130"/>
        <v>76.513899376604982</v>
      </c>
      <c r="W274">
        <f t="shared" si="131"/>
        <v>2.2068340376120004</v>
      </c>
      <c r="X274">
        <f t="shared" si="132"/>
        <v>2.884226337426433</v>
      </c>
      <c r="Y274">
        <f t="shared" si="133"/>
        <v>0.74907403202113798</v>
      </c>
      <c r="Z274">
        <f t="shared" si="134"/>
        <v>-87.694468485835429</v>
      </c>
      <c r="AA274">
        <f t="shared" si="135"/>
        <v>-65.887333432256085</v>
      </c>
      <c r="AB274">
        <f t="shared" si="136"/>
        <v>-4.5793993776824458</v>
      </c>
      <c r="AC274">
        <f t="shared" si="137"/>
        <v>56.861262826830085</v>
      </c>
      <c r="AD274">
        <v>0</v>
      </c>
      <c r="AE274">
        <v>0</v>
      </c>
      <c r="AF274">
        <v>3</v>
      </c>
      <c r="AG274">
        <v>8</v>
      </c>
      <c r="AH274">
        <v>1</v>
      </c>
      <c r="AI274">
        <f t="shared" si="138"/>
        <v>1</v>
      </c>
      <c r="AJ274">
        <f t="shared" si="139"/>
        <v>0</v>
      </c>
      <c r="AK274">
        <f t="shared" si="140"/>
        <v>67900.231775601787</v>
      </c>
      <c r="AL274">
        <f t="shared" si="141"/>
        <v>1200.0016129032299</v>
      </c>
      <c r="AM274">
        <f t="shared" si="142"/>
        <v>963.36222077544164</v>
      </c>
      <c r="AN274">
        <f t="shared" si="143"/>
        <v>0.80280077161290342</v>
      </c>
      <c r="AO274">
        <f t="shared" si="144"/>
        <v>0.22320001707096782</v>
      </c>
      <c r="AP274">
        <v>10</v>
      </c>
      <c r="AQ274">
        <v>1</v>
      </c>
      <c r="AR274" t="s">
        <v>237</v>
      </c>
      <c r="AS274">
        <v>1560441558.6612899</v>
      </c>
      <c r="AT274">
        <v>774.114483870968</v>
      </c>
      <c r="AU274">
        <v>847.99874193548396</v>
      </c>
      <c r="AV274">
        <v>22.1763612903226</v>
      </c>
      <c r="AW274">
        <v>18.9361225806452</v>
      </c>
      <c r="AX274">
        <v>600.09103225806496</v>
      </c>
      <c r="AY274">
        <v>99.412606451612902</v>
      </c>
      <c r="AZ274">
        <v>0.100294187096774</v>
      </c>
      <c r="BA274">
        <v>23.3742290322581</v>
      </c>
      <c r="BB274">
        <v>23.784780645161302</v>
      </c>
      <c r="BC274">
        <v>23.778429032258099</v>
      </c>
      <c r="BD274">
        <v>0</v>
      </c>
      <c r="BE274">
        <v>0</v>
      </c>
      <c r="BF274">
        <v>13004.7806451613</v>
      </c>
      <c r="BG274">
        <v>1039.66483870968</v>
      </c>
      <c r="BH274">
        <v>18.9371677419355</v>
      </c>
      <c r="BI274">
        <v>1200.0016129032299</v>
      </c>
      <c r="BJ274">
        <v>0.33000787096774198</v>
      </c>
      <c r="BK274">
        <v>0.33000535483871002</v>
      </c>
      <c r="BL274">
        <v>0.33000325806451603</v>
      </c>
      <c r="BM274">
        <v>9.9834361290322606E-3</v>
      </c>
      <c r="BN274">
        <v>25.7137225806452</v>
      </c>
      <c r="BO274">
        <v>17743.135483870999</v>
      </c>
      <c r="BP274">
        <v>1560439127</v>
      </c>
      <c r="BQ274" t="s">
        <v>238</v>
      </c>
      <c r="BR274">
        <v>2</v>
      </c>
      <c r="BS274">
        <v>-0.51400000000000001</v>
      </c>
      <c r="BT274">
        <v>2.4E-2</v>
      </c>
      <c r="BU274">
        <v>400</v>
      </c>
      <c r="BV274">
        <v>19</v>
      </c>
      <c r="BW274">
        <v>0.04</v>
      </c>
      <c r="BX274">
        <v>0.04</v>
      </c>
      <c r="BY274">
        <v>42.767646666370403</v>
      </c>
      <c r="BZ274">
        <v>1.58140368126672</v>
      </c>
      <c r="CA274">
        <v>0.16129008229272199</v>
      </c>
      <c r="CB274">
        <v>0</v>
      </c>
      <c r="CC274">
        <v>-73.849563414634105</v>
      </c>
      <c r="CD274">
        <v>-2.9307637630661501</v>
      </c>
      <c r="CE274">
        <v>0.29568065152441197</v>
      </c>
      <c r="CF274">
        <v>0</v>
      </c>
      <c r="CG274">
        <v>3.2406507317073201</v>
      </c>
      <c r="CH274">
        <v>-1.29363763066235E-2</v>
      </c>
      <c r="CI274">
        <v>2.6932529884372601E-3</v>
      </c>
      <c r="CJ274">
        <v>1</v>
      </c>
      <c r="CK274">
        <v>1</v>
      </c>
      <c r="CL274">
        <v>3</v>
      </c>
      <c r="CM274" t="s">
        <v>255</v>
      </c>
      <c r="CN274">
        <v>1.8608100000000001</v>
      </c>
      <c r="CO274">
        <v>1.8577600000000001</v>
      </c>
      <c r="CP274">
        <v>1.8605</v>
      </c>
      <c r="CQ274">
        <v>1.8533299999999999</v>
      </c>
      <c r="CR274">
        <v>1.8519099999999999</v>
      </c>
      <c r="CS274">
        <v>1.8527199999999999</v>
      </c>
      <c r="CT274">
        <v>1.8564000000000001</v>
      </c>
      <c r="CU274">
        <v>1.8626499999999999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-0.51400000000000001</v>
      </c>
      <c r="DJ274">
        <v>2.4E-2</v>
      </c>
      <c r="DK274">
        <v>3</v>
      </c>
      <c r="DL274">
        <v>618.46699999999998</v>
      </c>
      <c r="DM274">
        <v>288.70600000000002</v>
      </c>
      <c r="DN274">
        <v>22.998999999999999</v>
      </c>
      <c r="DO274">
        <v>24.5059</v>
      </c>
      <c r="DP274">
        <v>29.9999</v>
      </c>
      <c r="DQ274">
        <v>24.608000000000001</v>
      </c>
      <c r="DR274">
        <v>24.619499999999999</v>
      </c>
      <c r="DS274">
        <v>35.872</v>
      </c>
      <c r="DT274">
        <v>27.508299999999998</v>
      </c>
      <c r="DU274">
        <v>90.316100000000006</v>
      </c>
      <c r="DV274">
        <v>23</v>
      </c>
      <c r="DW274">
        <v>875</v>
      </c>
      <c r="DX274">
        <v>19</v>
      </c>
      <c r="DY274">
        <v>101.152</v>
      </c>
      <c r="DZ274">
        <v>105.126</v>
      </c>
    </row>
    <row r="275" spans="1:130" x14ac:dyDescent="0.25">
      <c r="A275">
        <v>259</v>
      </c>
      <c r="B275">
        <v>1560441571</v>
      </c>
      <c r="C275">
        <v>516</v>
      </c>
      <c r="D275" t="s">
        <v>760</v>
      </c>
      <c r="E275" t="s">
        <v>761</v>
      </c>
      <c r="G275">
        <v>1560441560.6612899</v>
      </c>
      <c r="H275">
        <f t="shared" si="116"/>
        <v>1.9873005900963667E-3</v>
      </c>
      <c r="I275">
        <f t="shared" si="117"/>
        <v>42.847759839477163</v>
      </c>
      <c r="J275">
        <f t="shared" si="118"/>
        <v>777.34919354838701</v>
      </c>
      <c r="K275">
        <f t="shared" si="119"/>
        <v>504.71050441019872</v>
      </c>
      <c r="L275">
        <f t="shared" si="120"/>
        <v>50.224937445077146</v>
      </c>
      <c r="M275">
        <f t="shared" si="121"/>
        <v>77.355859007875182</v>
      </c>
      <c r="N275">
        <f t="shared" si="122"/>
        <v>0.26886634055949815</v>
      </c>
      <c r="O275">
        <f t="shared" si="123"/>
        <v>3</v>
      </c>
      <c r="P275">
        <f t="shared" si="124"/>
        <v>0.25733489210315663</v>
      </c>
      <c r="Q275">
        <f t="shared" si="125"/>
        <v>0.16183205316931309</v>
      </c>
      <c r="R275">
        <f t="shared" si="126"/>
        <v>215.02229895362754</v>
      </c>
      <c r="S275">
        <f t="shared" si="127"/>
        <v>24.107617639556207</v>
      </c>
      <c r="T275">
        <f t="shared" si="128"/>
        <v>23.7773629032258</v>
      </c>
      <c r="U275">
        <f t="shared" si="129"/>
        <v>2.9551537073398131</v>
      </c>
      <c r="V275">
        <f t="shared" si="130"/>
        <v>76.519796148610482</v>
      </c>
      <c r="W275">
        <f t="shared" si="131"/>
        <v>2.2065882109118635</v>
      </c>
      <c r="X275">
        <f t="shared" si="132"/>
        <v>2.8836828140869701</v>
      </c>
      <c r="Y275">
        <f t="shared" si="133"/>
        <v>0.74856549642794956</v>
      </c>
      <c r="Z275">
        <f t="shared" si="134"/>
        <v>-87.639956023249766</v>
      </c>
      <c r="AA275">
        <f t="shared" si="135"/>
        <v>-65.706293458064138</v>
      </c>
      <c r="AB275">
        <f t="shared" si="136"/>
        <v>-4.5666463563426767</v>
      </c>
      <c r="AC275">
        <f t="shared" si="137"/>
        <v>57.109403115970949</v>
      </c>
      <c r="AD275">
        <v>0</v>
      </c>
      <c r="AE275">
        <v>0</v>
      </c>
      <c r="AF275">
        <v>3</v>
      </c>
      <c r="AG275">
        <v>8</v>
      </c>
      <c r="AH275">
        <v>1</v>
      </c>
      <c r="AI275">
        <f t="shared" si="138"/>
        <v>1</v>
      </c>
      <c r="AJ275">
        <f t="shared" si="139"/>
        <v>0</v>
      </c>
      <c r="AK275">
        <f t="shared" si="140"/>
        <v>67902.719602712299</v>
      </c>
      <c r="AL275">
        <f t="shared" si="141"/>
        <v>1200.00096774194</v>
      </c>
      <c r="AM275">
        <f t="shared" si="142"/>
        <v>963.36161206519353</v>
      </c>
      <c r="AN275">
        <f t="shared" si="143"/>
        <v>0.80280069596774217</v>
      </c>
      <c r="AO275">
        <f t="shared" si="144"/>
        <v>0.22319998665161297</v>
      </c>
      <c r="AP275">
        <v>10</v>
      </c>
      <c r="AQ275">
        <v>1</v>
      </c>
      <c r="AR275" t="s">
        <v>237</v>
      </c>
      <c r="AS275">
        <v>1560441560.6612899</v>
      </c>
      <c r="AT275">
        <v>777.34919354838701</v>
      </c>
      <c r="AU275">
        <v>851.32509677419398</v>
      </c>
      <c r="AV275">
        <v>22.174009677419399</v>
      </c>
      <c r="AW275">
        <v>18.9358</v>
      </c>
      <c r="AX275">
        <v>600.09522580645103</v>
      </c>
      <c r="AY275">
        <v>99.412016129032295</v>
      </c>
      <c r="AZ275">
        <v>0.100351864516129</v>
      </c>
      <c r="BA275">
        <v>23.371106451612899</v>
      </c>
      <c r="BB275">
        <v>23.780403225806399</v>
      </c>
      <c r="BC275">
        <v>23.774322580645201</v>
      </c>
      <c r="BD275">
        <v>0</v>
      </c>
      <c r="BE275">
        <v>0</v>
      </c>
      <c r="BF275">
        <v>13005.245161290301</v>
      </c>
      <c r="BG275">
        <v>1039.6522580645201</v>
      </c>
      <c r="BH275">
        <v>18.923506451612901</v>
      </c>
      <c r="BI275">
        <v>1200.00096774194</v>
      </c>
      <c r="BJ275">
        <v>0.33000806451612902</v>
      </c>
      <c r="BK275">
        <v>0.33000567741935499</v>
      </c>
      <c r="BL275">
        <v>0.33000267741935502</v>
      </c>
      <c r="BM275">
        <v>9.9834909677419294E-3</v>
      </c>
      <c r="BN275">
        <v>25.7043161290323</v>
      </c>
      <c r="BO275">
        <v>17743.129032258101</v>
      </c>
      <c r="BP275">
        <v>1560439127</v>
      </c>
      <c r="BQ275" t="s">
        <v>238</v>
      </c>
      <c r="BR275">
        <v>2</v>
      </c>
      <c r="BS275">
        <v>-0.51400000000000001</v>
      </c>
      <c r="BT275">
        <v>2.4E-2</v>
      </c>
      <c r="BU275">
        <v>400</v>
      </c>
      <c r="BV275">
        <v>19</v>
      </c>
      <c r="BW275">
        <v>0.04</v>
      </c>
      <c r="BX275">
        <v>0.04</v>
      </c>
      <c r="BY275">
        <v>42.821480661938999</v>
      </c>
      <c r="BZ275">
        <v>1.76912846633828</v>
      </c>
      <c r="CA275">
        <v>0.17837503562415599</v>
      </c>
      <c r="CB275">
        <v>0</v>
      </c>
      <c r="CC275">
        <v>-73.945756097561002</v>
      </c>
      <c r="CD275">
        <v>-3.11476097560961</v>
      </c>
      <c r="CE275">
        <v>0.31295231464762702</v>
      </c>
      <c r="CF275">
        <v>0</v>
      </c>
      <c r="CG275">
        <v>3.23903414634146</v>
      </c>
      <c r="CH275">
        <v>-2.9405853658535999E-2</v>
      </c>
      <c r="CI275">
        <v>4.8543186583824898E-3</v>
      </c>
      <c r="CJ275">
        <v>1</v>
      </c>
      <c r="CK275">
        <v>1</v>
      </c>
      <c r="CL275">
        <v>3</v>
      </c>
      <c r="CM275" t="s">
        <v>255</v>
      </c>
      <c r="CN275">
        <v>1.8608100000000001</v>
      </c>
      <c r="CO275">
        <v>1.8577600000000001</v>
      </c>
      <c r="CP275">
        <v>1.8605</v>
      </c>
      <c r="CQ275">
        <v>1.8533299999999999</v>
      </c>
      <c r="CR275">
        <v>1.8519000000000001</v>
      </c>
      <c r="CS275">
        <v>1.8527199999999999</v>
      </c>
      <c r="CT275">
        <v>1.8564099999999999</v>
      </c>
      <c r="CU275">
        <v>1.8626499999999999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-0.51400000000000001</v>
      </c>
      <c r="DJ275">
        <v>2.4E-2</v>
      </c>
      <c r="DK275">
        <v>3</v>
      </c>
      <c r="DL275">
        <v>618.12400000000002</v>
      </c>
      <c r="DM275">
        <v>288.80099999999999</v>
      </c>
      <c r="DN275">
        <v>22.999300000000002</v>
      </c>
      <c r="DO275">
        <v>24.504799999999999</v>
      </c>
      <c r="DP275">
        <v>29.9999</v>
      </c>
      <c r="DQ275">
        <v>24.607099999999999</v>
      </c>
      <c r="DR275">
        <v>24.618500000000001</v>
      </c>
      <c r="DS275">
        <v>35.993000000000002</v>
      </c>
      <c r="DT275">
        <v>27.508299999999998</v>
      </c>
      <c r="DU275">
        <v>90.316100000000006</v>
      </c>
      <c r="DV275">
        <v>23</v>
      </c>
      <c r="DW275">
        <v>880</v>
      </c>
      <c r="DX275">
        <v>19</v>
      </c>
      <c r="DY275">
        <v>101.151</v>
      </c>
      <c r="DZ275">
        <v>105.126</v>
      </c>
    </row>
    <row r="276" spans="1:130" x14ac:dyDescent="0.25">
      <c r="A276">
        <v>260</v>
      </c>
      <c r="B276">
        <v>1560441573</v>
      </c>
      <c r="C276">
        <v>518</v>
      </c>
      <c r="D276" t="s">
        <v>762</v>
      </c>
      <c r="E276" t="s">
        <v>763</v>
      </c>
      <c r="G276">
        <v>1560441562.6612899</v>
      </c>
      <c r="H276">
        <f t="shared" si="116"/>
        <v>1.9853501811555544E-3</v>
      </c>
      <c r="I276">
        <f t="shared" si="117"/>
        <v>42.904682539181415</v>
      </c>
      <c r="J276">
        <f t="shared" si="118"/>
        <v>780.58180645161303</v>
      </c>
      <c r="K276">
        <f t="shared" si="119"/>
        <v>507.4506117937002</v>
      </c>
      <c r="L276">
        <f t="shared" si="120"/>
        <v>50.497453334648824</v>
      </c>
      <c r="M276">
        <f t="shared" si="121"/>
        <v>77.677299877196759</v>
      </c>
      <c r="N276">
        <f t="shared" si="122"/>
        <v>0.26875200878548283</v>
      </c>
      <c r="O276">
        <f t="shared" si="123"/>
        <v>3</v>
      </c>
      <c r="P276">
        <f t="shared" si="124"/>
        <v>0.2572301552929524</v>
      </c>
      <c r="Q276">
        <f t="shared" si="125"/>
        <v>0.16176577813445361</v>
      </c>
      <c r="R276">
        <f t="shared" si="126"/>
        <v>215.02235550333742</v>
      </c>
      <c r="S276">
        <f t="shared" si="127"/>
        <v>24.105232809208495</v>
      </c>
      <c r="T276">
        <f t="shared" si="128"/>
        <v>23.773617741935499</v>
      </c>
      <c r="U276">
        <f t="shared" si="129"/>
        <v>2.9544878285494653</v>
      </c>
      <c r="V276">
        <f t="shared" si="130"/>
        <v>76.52490415449067</v>
      </c>
      <c r="W276">
        <f t="shared" si="131"/>
        <v>2.2063514361374015</v>
      </c>
      <c r="X276">
        <f t="shared" si="132"/>
        <v>2.8831809206623191</v>
      </c>
      <c r="Y276">
        <f t="shared" si="133"/>
        <v>0.74813639241206387</v>
      </c>
      <c r="Z276">
        <f t="shared" si="134"/>
        <v>-87.553942988959946</v>
      </c>
      <c r="AA276">
        <f t="shared" si="135"/>
        <v>-65.566991806448073</v>
      </c>
      <c r="AB276">
        <f t="shared" si="136"/>
        <v>-4.5568119732252406</v>
      </c>
      <c r="AC276">
        <f t="shared" si="137"/>
        <v>57.344608734704153</v>
      </c>
      <c r="AD276">
        <v>0</v>
      </c>
      <c r="AE276">
        <v>0</v>
      </c>
      <c r="AF276">
        <v>3</v>
      </c>
      <c r="AG276">
        <v>7</v>
      </c>
      <c r="AH276">
        <v>1</v>
      </c>
      <c r="AI276">
        <f t="shared" si="138"/>
        <v>1</v>
      </c>
      <c r="AJ276">
        <f t="shared" si="139"/>
        <v>0</v>
      </c>
      <c r="AK276">
        <f t="shared" si="140"/>
        <v>67897.750746683552</v>
      </c>
      <c r="AL276">
        <f t="shared" si="141"/>
        <v>1200.00129032258</v>
      </c>
      <c r="AM276">
        <f t="shared" si="142"/>
        <v>963.36197864617418</v>
      </c>
      <c r="AN276">
        <f t="shared" si="143"/>
        <v>0.802800785645161</v>
      </c>
      <c r="AO276">
        <f t="shared" si="144"/>
        <v>0.22319996041935483</v>
      </c>
      <c r="AP276">
        <v>10</v>
      </c>
      <c r="AQ276">
        <v>1</v>
      </c>
      <c r="AR276" t="s">
        <v>237</v>
      </c>
      <c r="AS276">
        <v>1560441562.6612899</v>
      </c>
      <c r="AT276">
        <v>780.58180645161303</v>
      </c>
      <c r="AU276">
        <v>854.66138709677398</v>
      </c>
      <c r="AV276">
        <v>22.171700000000001</v>
      </c>
      <c r="AW276">
        <v>18.936632258064499</v>
      </c>
      <c r="AX276">
        <v>600.08993548387105</v>
      </c>
      <c r="AY276">
        <v>99.411670967741898</v>
      </c>
      <c r="AZ276">
        <v>0.10038431612903199</v>
      </c>
      <c r="BA276">
        <v>23.368222580645199</v>
      </c>
      <c r="BB276">
        <v>23.776448387096799</v>
      </c>
      <c r="BC276">
        <v>23.7707870967742</v>
      </c>
      <c r="BD276">
        <v>0</v>
      </c>
      <c r="BE276">
        <v>0</v>
      </c>
      <c r="BF276">
        <v>13004.0935483871</v>
      </c>
      <c r="BG276">
        <v>1039.6451612903199</v>
      </c>
      <c r="BH276">
        <v>18.9059903225806</v>
      </c>
      <c r="BI276">
        <v>1200.00129032258</v>
      </c>
      <c r="BJ276">
        <v>0.33000870967741902</v>
      </c>
      <c r="BK276">
        <v>0.33000535483871002</v>
      </c>
      <c r="BL276">
        <v>0.33000238709677399</v>
      </c>
      <c r="BM276">
        <v>9.9835258064516104E-3</v>
      </c>
      <c r="BN276">
        <v>25.688193548387101</v>
      </c>
      <c r="BO276">
        <v>17743.141935483902</v>
      </c>
      <c r="BP276">
        <v>1560439127</v>
      </c>
      <c r="BQ276" t="s">
        <v>238</v>
      </c>
      <c r="BR276">
        <v>2</v>
      </c>
      <c r="BS276">
        <v>-0.51400000000000001</v>
      </c>
      <c r="BT276">
        <v>2.4E-2</v>
      </c>
      <c r="BU276">
        <v>400</v>
      </c>
      <c r="BV276">
        <v>19</v>
      </c>
      <c r="BW276">
        <v>0.04</v>
      </c>
      <c r="BX276">
        <v>0.04</v>
      </c>
      <c r="BY276">
        <v>42.8735378551509</v>
      </c>
      <c r="BZ276">
        <v>1.8115935821268001</v>
      </c>
      <c r="CA276">
        <v>0.18220970512307599</v>
      </c>
      <c r="CB276">
        <v>0</v>
      </c>
      <c r="CC276">
        <v>-74.0434780487805</v>
      </c>
      <c r="CD276">
        <v>-3.1761679442509601</v>
      </c>
      <c r="CE276">
        <v>0.31853800823273098</v>
      </c>
      <c r="CF276">
        <v>0</v>
      </c>
      <c r="CG276">
        <v>3.23624658536585</v>
      </c>
      <c r="CH276">
        <v>-6.4148571428565698E-2</v>
      </c>
      <c r="CI276">
        <v>9.0079679118682705E-3</v>
      </c>
      <c r="CJ276">
        <v>1</v>
      </c>
      <c r="CK276">
        <v>1</v>
      </c>
      <c r="CL276">
        <v>3</v>
      </c>
      <c r="CM276" t="s">
        <v>255</v>
      </c>
      <c r="CN276">
        <v>1.8608100000000001</v>
      </c>
      <c r="CO276">
        <v>1.8577600000000001</v>
      </c>
      <c r="CP276">
        <v>1.8605</v>
      </c>
      <c r="CQ276">
        <v>1.8533299999999999</v>
      </c>
      <c r="CR276">
        <v>1.8519099999999999</v>
      </c>
      <c r="CS276">
        <v>1.8527199999999999</v>
      </c>
      <c r="CT276">
        <v>1.8564099999999999</v>
      </c>
      <c r="CU276">
        <v>1.8626400000000001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-0.51400000000000001</v>
      </c>
      <c r="DJ276">
        <v>2.4E-2</v>
      </c>
      <c r="DK276">
        <v>3</v>
      </c>
      <c r="DL276">
        <v>618.23</v>
      </c>
      <c r="DM276">
        <v>288.81799999999998</v>
      </c>
      <c r="DN276">
        <v>22.999400000000001</v>
      </c>
      <c r="DO276">
        <v>24.503799999999998</v>
      </c>
      <c r="DP276">
        <v>30</v>
      </c>
      <c r="DQ276">
        <v>24.606100000000001</v>
      </c>
      <c r="DR276">
        <v>24.617699999999999</v>
      </c>
      <c r="DS276">
        <v>36.0764</v>
      </c>
      <c r="DT276">
        <v>27.508299999999998</v>
      </c>
      <c r="DU276">
        <v>90.316100000000006</v>
      </c>
      <c r="DV276">
        <v>23</v>
      </c>
      <c r="DW276">
        <v>880</v>
      </c>
      <c r="DX276">
        <v>19</v>
      </c>
      <c r="DY276">
        <v>101.151</v>
      </c>
      <c r="DZ276">
        <v>105.126</v>
      </c>
    </row>
    <row r="277" spans="1:130" x14ac:dyDescent="0.25">
      <c r="A277">
        <v>261</v>
      </c>
      <c r="B277">
        <v>1560441575</v>
      </c>
      <c r="C277">
        <v>520</v>
      </c>
      <c r="D277" t="s">
        <v>764</v>
      </c>
      <c r="E277" t="s">
        <v>765</v>
      </c>
      <c r="G277">
        <v>1560441564.6612899</v>
      </c>
      <c r="H277">
        <f t="shared" si="116"/>
        <v>1.9833262999884361E-3</v>
      </c>
      <c r="I277">
        <f t="shared" si="117"/>
        <v>42.965209808943897</v>
      </c>
      <c r="J277">
        <f t="shared" si="118"/>
        <v>783.81441935483895</v>
      </c>
      <c r="K277">
        <f t="shared" si="119"/>
        <v>510.13545582322445</v>
      </c>
      <c r="L277">
        <f t="shared" si="120"/>
        <v>50.764618552364375</v>
      </c>
      <c r="M277">
        <f t="shared" si="121"/>
        <v>77.998969803384284</v>
      </c>
      <c r="N277">
        <f t="shared" si="122"/>
        <v>0.2686037687935211</v>
      </c>
      <c r="O277">
        <f t="shared" si="123"/>
        <v>3</v>
      </c>
      <c r="P277">
        <f t="shared" si="124"/>
        <v>0.25709435022582472</v>
      </c>
      <c r="Q277">
        <f t="shared" si="125"/>
        <v>0.16167984432236487</v>
      </c>
      <c r="R277">
        <f t="shared" si="126"/>
        <v>215.0223178726728</v>
      </c>
      <c r="S277">
        <f t="shared" si="127"/>
        <v>24.103117661383848</v>
      </c>
      <c r="T277">
        <f t="shared" si="128"/>
        <v>23.770406451612899</v>
      </c>
      <c r="U277">
        <f t="shared" si="129"/>
        <v>2.9539169749514449</v>
      </c>
      <c r="V277">
        <f t="shared" si="130"/>
        <v>76.529922730874517</v>
      </c>
      <c r="W277">
        <f t="shared" si="131"/>
        <v>2.2061455951292785</v>
      </c>
      <c r="X277">
        <f t="shared" si="132"/>
        <v>2.8827228832928795</v>
      </c>
      <c r="Y277">
        <f t="shared" si="133"/>
        <v>0.74777137982216635</v>
      </c>
      <c r="Z277">
        <f t="shared" si="134"/>
        <v>-87.464689829490027</v>
      </c>
      <c r="AA277">
        <f t="shared" si="135"/>
        <v>-65.473341445167762</v>
      </c>
      <c r="AB277">
        <f t="shared" si="136"/>
        <v>-4.5501689158051519</v>
      </c>
      <c r="AC277">
        <f t="shared" si="137"/>
        <v>57.534117682209853</v>
      </c>
      <c r="AD277">
        <v>0</v>
      </c>
      <c r="AE277">
        <v>0</v>
      </c>
      <c r="AF277">
        <v>3</v>
      </c>
      <c r="AG277">
        <v>8</v>
      </c>
      <c r="AH277">
        <v>1</v>
      </c>
      <c r="AI277">
        <f t="shared" si="138"/>
        <v>1</v>
      </c>
      <c r="AJ277">
        <f t="shared" si="139"/>
        <v>0</v>
      </c>
      <c r="AK277">
        <f t="shared" si="140"/>
        <v>67892.82061905491</v>
      </c>
      <c r="AL277">
        <f t="shared" si="141"/>
        <v>1200.00129032258</v>
      </c>
      <c r="AM277">
        <f t="shared" si="142"/>
        <v>963.36202800106662</v>
      </c>
      <c r="AN277">
        <f t="shared" si="143"/>
        <v>0.80280082677419384</v>
      </c>
      <c r="AO277">
        <f t="shared" si="144"/>
        <v>0.22319990992258076</v>
      </c>
      <c r="AP277">
        <v>10</v>
      </c>
      <c r="AQ277">
        <v>1</v>
      </c>
      <c r="AR277" t="s">
        <v>237</v>
      </c>
      <c r="AS277">
        <v>1560441564.6612899</v>
      </c>
      <c r="AT277">
        <v>783.81441935483895</v>
      </c>
      <c r="AU277">
        <v>858.00070967741999</v>
      </c>
      <c r="AV277">
        <v>22.169635483871001</v>
      </c>
      <c r="AW277">
        <v>18.9379548387097</v>
      </c>
      <c r="AX277">
        <v>600.10777419354804</v>
      </c>
      <c r="AY277">
        <v>99.411600000000007</v>
      </c>
      <c r="AZ277">
        <v>0.10043738709677399</v>
      </c>
      <c r="BA277">
        <v>23.365590322580601</v>
      </c>
      <c r="BB277">
        <v>23.7729838709677</v>
      </c>
      <c r="BC277">
        <v>23.767829032258099</v>
      </c>
      <c r="BD277">
        <v>0</v>
      </c>
      <c r="BE277">
        <v>0</v>
      </c>
      <c r="BF277">
        <v>13002.9225806452</v>
      </c>
      <c r="BG277">
        <v>1039.64290322581</v>
      </c>
      <c r="BH277">
        <v>18.886099999999999</v>
      </c>
      <c r="BI277">
        <v>1200.00129032258</v>
      </c>
      <c r="BJ277">
        <v>0.33000938709677402</v>
      </c>
      <c r="BK277">
        <v>0.33000467741935502</v>
      </c>
      <c r="BL277">
        <v>0.33000229032258099</v>
      </c>
      <c r="BM277">
        <v>9.9835664516129009E-3</v>
      </c>
      <c r="BN277">
        <v>25.673412903225799</v>
      </c>
      <c r="BO277">
        <v>17743.1483870968</v>
      </c>
      <c r="BP277">
        <v>1560439127</v>
      </c>
      <c r="BQ277" t="s">
        <v>238</v>
      </c>
      <c r="BR277">
        <v>2</v>
      </c>
      <c r="BS277">
        <v>-0.51400000000000001</v>
      </c>
      <c r="BT277">
        <v>2.4E-2</v>
      </c>
      <c r="BU277">
        <v>400</v>
      </c>
      <c r="BV277">
        <v>19</v>
      </c>
      <c r="BW277">
        <v>0.04</v>
      </c>
      <c r="BX277">
        <v>0.04</v>
      </c>
      <c r="BY277">
        <v>42.933397654181903</v>
      </c>
      <c r="BZ277">
        <v>1.7327473570499199</v>
      </c>
      <c r="CA277">
        <v>0.174398985101645</v>
      </c>
      <c r="CB277">
        <v>0</v>
      </c>
      <c r="CC277">
        <v>-74.151631707317094</v>
      </c>
      <c r="CD277">
        <v>-3.0319191637623502</v>
      </c>
      <c r="CE277">
        <v>0.30390701678030502</v>
      </c>
      <c r="CF277">
        <v>0</v>
      </c>
      <c r="CG277">
        <v>3.2328895121951202</v>
      </c>
      <c r="CH277">
        <v>-0.10664968641113599</v>
      </c>
      <c r="CI277">
        <v>1.28203384436928E-2</v>
      </c>
      <c r="CJ277">
        <v>1</v>
      </c>
      <c r="CK277">
        <v>1</v>
      </c>
      <c r="CL277">
        <v>3</v>
      </c>
      <c r="CM277" t="s">
        <v>255</v>
      </c>
      <c r="CN277">
        <v>1.8608100000000001</v>
      </c>
      <c r="CO277">
        <v>1.8577600000000001</v>
      </c>
      <c r="CP277">
        <v>1.8605</v>
      </c>
      <c r="CQ277">
        <v>1.8533299999999999</v>
      </c>
      <c r="CR277">
        <v>1.8519099999999999</v>
      </c>
      <c r="CS277">
        <v>1.8527199999999999</v>
      </c>
      <c r="CT277">
        <v>1.8564099999999999</v>
      </c>
      <c r="CU277">
        <v>1.8626499999999999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-0.51400000000000001</v>
      </c>
      <c r="DJ277">
        <v>2.4E-2</v>
      </c>
      <c r="DK277">
        <v>3</v>
      </c>
      <c r="DL277">
        <v>618.20699999999999</v>
      </c>
      <c r="DM277">
        <v>288.83</v>
      </c>
      <c r="DN277">
        <v>22.999500000000001</v>
      </c>
      <c r="DO277">
        <v>24.502800000000001</v>
      </c>
      <c r="DP277">
        <v>30</v>
      </c>
      <c r="DQ277">
        <v>24.605899999999998</v>
      </c>
      <c r="DR277">
        <v>24.617699999999999</v>
      </c>
      <c r="DS277">
        <v>36.207900000000002</v>
      </c>
      <c r="DT277">
        <v>27.508299999999998</v>
      </c>
      <c r="DU277">
        <v>90.316100000000006</v>
      </c>
      <c r="DV277">
        <v>23</v>
      </c>
      <c r="DW277">
        <v>885</v>
      </c>
      <c r="DX277">
        <v>19</v>
      </c>
      <c r="DY277">
        <v>101.152</v>
      </c>
      <c r="DZ277">
        <v>105.127</v>
      </c>
    </row>
    <row r="278" spans="1:130" x14ac:dyDescent="0.25">
      <c r="A278">
        <v>262</v>
      </c>
      <c r="B278">
        <v>1560441577</v>
      </c>
      <c r="C278">
        <v>522</v>
      </c>
      <c r="D278" t="s">
        <v>766</v>
      </c>
      <c r="E278" t="s">
        <v>767</v>
      </c>
      <c r="G278">
        <v>1560441566.6612899</v>
      </c>
      <c r="H278">
        <f t="shared" si="116"/>
        <v>1.9814265691814586E-3</v>
      </c>
      <c r="I278">
        <f t="shared" si="117"/>
        <v>43.022972563469089</v>
      </c>
      <c r="J278">
        <f t="shared" si="118"/>
        <v>787.04329032258102</v>
      </c>
      <c r="K278">
        <f t="shared" si="119"/>
        <v>512.8157057142314</v>
      </c>
      <c r="L278">
        <f t="shared" si="120"/>
        <v>51.031450070712289</v>
      </c>
      <c r="M278">
        <f t="shared" si="121"/>
        <v>78.320456893275093</v>
      </c>
      <c r="N278">
        <f t="shared" si="122"/>
        <v>0.26843825178815856</v>
      </c>
      <c r="O278">
        <f t="shared" si="123"/>
        <v>3</v>
      </c>
      <c r="P278">
        <f t="shared" si="124"/>
        <v>0.25694270981603701</v>
      </c>
      <c r="Q278">
        <f t="shared" si="125"/>
        <v>0.1615838909941241</v>
      </c>
      <c r="R278">
        <f t="shared" si="126"/>
        <v>215.02234156648655</v>
      </c>
      <c r="S278">
        <f t="shared" si="127"/>
        <v>24.101490316886586</v>
      </c>
      <c r="T278">
        <f t="shared" si="128"/>
        <v>23.768025806451597</v>
      </c>
      <c r="U278">
        <f t="shared" si="129"/>
        <v>2.9534938428786348</v>
      </c>
      <c r="V278">
        <f t="shared" si="130"/>
        <v>76.53442016561516</v>
      </c>
      <c r="W278">
        <f t="shared" si="131"/>
        <v>2.2059938888299011</v>
      </c>
      <c r="X278">
        <f t="shared" si="132"/>
        <v>2.8823552645414754</v>
      </c>
      <c r="Y278">
        <f t="shared" si="133"/>
        <v>0.74749995404873371</v>
      </c>
      <c r="Z278">
        <f t="shared" si="134"/>
        <v>-87.380911700902317</v>
      </c>
      <c r="AA278">
        <f t="shared" si="135"/>
        <v>-65.430037935487348</v>
      </c>
      <c r="AB278">
        <f t="shared" si="136"/>
        <v>-4.5470561242098286</v>
      </c>
      <c r="AC278">
        <f t="shared" si="137"/>
        <v>57.664335805887049</v>
      </c>
      <c r="AD278">
        <v>0</v>
      </c>
      <c r="AE278">
        <v>0</v>
      </c>
      <c r="AF278">
        <v>3</v>
      </c>
      <c r="AG278">
        <v>8</v>
      </c>
      <c r="AH278">
        <v>1</v>
      </c>
      <c r="AI278">
        <f t="shared" si="138"/>
        <v>1</v>
      </c>
      <c r="AJ278">
        <f t="shared" si="139"/>
        <v>0</v>
      </c>
      <c r="AK278">
        <f t="shared" si="140"/>
        <v>67892.716287042334</v>
      </c>
      <c r="AL278">
        <f t="shared" si="141"/>
        <v>1200.0016129032299</v>
      </c>
      <c r="AM278">
        <f t="shared" si="142"/>
        <v>963.36225861420121</v>
      </c>
      <c r="AN278">
        <f t="shared" si="143"/>
        <v>0.80280080314516067</v>
      </c>
      <c r="AO278">
        <f t="shared" si="144"/>
        <v>0.22319988108709662</v>
      </c>
      <c r="AP278">
        <v>10</v>
      </c>
      <c r="AQ278">
        <v>1</v>
      </c>
      <c r="AR278" t="s">
        <v>237</v>
      </c>
      <c r="AS278">
        <v>1560441566.6612899</v>
      </c>
      <c r="AT278">
        <v>787.04329032258102</v>
      </c>
      <c r="AU278">
        <v>861.33341935483895</v>
      </c>
      <c r="AV278">
        <v>22.168061290322601</v>
      </c>
      <c r="AW278">
        <v>18.9394967741936</v>
      </c>
      <c r="AX278">
        <v>600.11258064516096</v>
      </c>
      <c r="AY278">
        <v>99.411822580645193</v>
      </c>
      <c r="AZ278">
        <v>0.100437870967742</v>
      </c>
      <c r="BA278">
        <v>23.363477419354801</v>
      </c>
      <c r="BB278">
        <v>23.769945161290298</v>
      </c>
      <c r="BC278">
        <v>23.766106451612899</v>
      </c>
      <c r="BD278">
        <v>0</v>
      </c>
      <c r="BE278">
        <v>0</v>
      </c>
      <c r="BF278">
        <v>13002.764516129</v>
      </c>
      <c r="BG278">
        <v>1039.6409677419399</v>
      </c>
      <c r="BH278">
        <v>18.868267741935501</v>
      </c>
      <c r="BI278">
        <v>1200.0016129032299</v>
      </c>
      <c r="BJ278">
        <v>0.330009580645161</v>
      </c>
      <c r="BK278">
        <v>0.33000432258064499</v>
      </c>
      <c r="BL278">
        <v>0.33000232258064499</v>
      </c>
      <c r="BM278">
        <v>9.9836119354838708E-3</v>
      </c>
      <c r="BN278">
        <v>25.668041935483899</v>
      </c>
      <c r="BO278">
        <v>17743.1483870968</v>
      </c>
      <c r="BP278">
        <v>1560439127</v>
      </c>
      <c r="BQ278" t="s">
        <v>238</v>
      </c>
      <c r="BR278">
        <v>2</v>
      </c>
      <c r="BS278">
        <v>-0.51400000000000001</v>
      </c>
      <c r="BT278">
        <v>2.4E-2</v>
      </c>
      <c r="BU278">
        <v>400</v>
      </c>
      <c r="BV278">
        <v>19</v>
      </c>
      <c r="BW278">
        <v>0.04</v>
      </c>
      <c r="BX278">
        <v>0.04</v>
      </c>
      <c r="BY278">
        <v>42.992849845378103</v>
      </c>
      <c r="BZ278">
        <v>1.65219434428972</v>
      </c>
      <c r="CA278">
        <v>0.16582077663372999</v>
      </c>
      <c r="CB278">
        <v>0</v>
      </c>
      <c r="CC278">
        <v>-74.256917073170698</v>
      </c>
      <c r="CD278">
        <v>-2.9196606271782501</v>
      </c>
      <c r="CE278">
        <v>0.29235770347585899</v>
      </c>
      <c r="CF278">
        <v>0</v>
      </c>
      <c r="CG278">
        <v>3.2296468292682898</v>
      </c>
      <c r="CH278">
        <v>-0.13646905923345401</v>
      </c>
      <c r="CI278">
        <v>1.4871009026244801E-2</v>
      </c>
      <c r="CJ278">
        <v>1</v>
      </c>
      <c r="CK278">
        <v>1</v>
      </c>
      <c r="CL278">
        <v>3</v>
      </c>
      <c r="CM278" t="s">
        <v>255</v>
      </c>
      <c r="CN278">
        <v>1.8608100000000001</v>
      </c>
      <c r="CO278">
        <v>1.8577600000000001</v>
      </c>
      <c r="CP278">
        <v>1.8605</v>
      </c>
      <c r="CQ278">
        <v>1.85334</v>
      </c>
      <c r="CR278">
        <v>1.85189</v>
      </c>
      <c r="CS278">
        <v>1.8527199999999999</v>
      </c>
      <c r="CT278">
        <v>1.85642</v>
      </c>
      <c r="CU278">
        <v>1.86266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-0.51400000000000001</v>
      </c>
      <c r="DJ278">
        <v>2.4E-2</v>
      </c>
      <c r="DK278">
        <v>3</v>
      </c>
      <c r="DL278">
        <v>618.05100000000004</v>
      </c>
      <c r="DM278">
        <v>288.72899999999998</v>
      </c>
      <c r="DN278">
        <v>22.999500000000001</v>
      </c>
      <c r="DO278">
        <v>24.5017</v>
      </c>
      <c r="DP278">
        <v>30</v>
      </c>
      <c r="DQ278">
        <v>24.605899999999998</v>
      </c>
      <c r="DR278">
        <v>24.617699999999999</v>
      </c>
      <c r="DS278">
        <v>36.326700000000002</v>
      </c>
      <c r="DT278">
        <v>27.508299999999998</v>
      </c>
      <c r="DU278">
        <v>90.316100000000006</v>
      </c>
      <c r="DV278">
        <v>23</v>
      </c>
      <c r="DW278">
        <v>890</v>
      </c>
      <c r="DX278">
        <v>19</v>
      </c>
      <c r="DY278">
        <v>101.15300000000001</v>
      </c>
      <c r="DZ278">
        <v>105.127</v>
      </c>
    </row>
    <row r="279" spans="1:130" x14ac:dyDescent="0.25">
      <c r="A279">
        <v>263</v>
      </c>
      <c r="B279">
        <v>1560441579</v>
      </c>
      <c r="C279">
        <v>524</v>
      </c>
      <c r="D279" t="s">
        <v>768</v>
      </c>
      <c r="E279" t="s">
        <v>769</v>
      </c>
      <c r="G279">
        <v>1560441568.6612899</v>
      </c>
      <c r="H279">
        <f t="shared" si="116"/>
        <v>1.9795281780175351E-3</v>
      </c>
      <c r="I279">
        <f t="shared" si="117"/>
        <v>43.081750410979467</v>
      </c>
      <c r="J279">
        <f t="shared" si="118"/>
        <v>790.26854838709698</v>
      </c>
      <c r="K279">
        <f t="shared" si="119"/>
        <v>515.41411057190646</v>
      </c>
      <c r="L279">
        <f t="shared" si="120"/>
        <v>51.290263876805064</v>
      </c>
      <c r="M279">
        <f t="shared" si="121"/>
        <v>78.641778618241844</v>
      </c>
      <c r="N279">
        <f t="shared" si="122"/>
        <v>0.26819989608406974</v>
      </c>
      <c r="O279">
        <f t="shared" si="123"/>
        <v>3</v>
      </c>
      <c r="P279">
        <f t="shared" si="124"/>
        <v>0.25672432327975581</v>
      </c>
      <c r="Q279">
        <f t="shared" si="125"/>
        <v>0.16144570402860031</v>
      </c>
      <c r="R279">
        <f t="shared" si="126"/>
        <v>215.02234335361882</v>
      </c>
      <c r="S279">
        <f t="shared" si="127"/>
        <v>24.100629875188186</v>
      </c>
      <c r="T279">
        <f t="shared" si="128"/>
        <v>23.767035483870949</v>
      </c>
      <c r="U279">
        <f t="shared" si="129"/>
        <v>2.9533178401337712</v>
      </c>
      <c r="V279">
        <f t="shared" si="130"/>
        <v>76.537173373911372</v>
      </c>
      <c r="W279">
        <f t="shared" si="131"/>
        <v>2.2058941338666034</v>
      </c>
      <c r="X279">
        <f t="shared" si="132"/>
        <v>2.8821212446532671</v>
      </c>
      <c r="Y279">
        <f t="shared" si="133"/>
        <v>0.74742370626716781</v>
      </c>
      <c r="Z279">
        <f t="shared" si="134"/>
        <v>-87.297192650573294</v>
      </c>
      <c r="AA279">
        <f t="shared" si="135"/>
        <v>-65.487428129031997</v>
      </c>
      <c r="AB279">
        <f t="shared" si="136"/>
        <v>-4.5509906959577977</v>
      </c>
      <c r="AC279">
        <f t="shared" si="137"/>
        <v>57.686731878055724</v>
      </c>
      <c r="AD279">
        <v>0</v>
      </c>
      <c r="AE279">
        <v>0</v>
      </c>
      <c r="AF279">
        <v>3</v>
      </c>
      <c r="AG279">
        <v>7</v>
      </c>
      <c r="AH279">
        <v>1</v>
      </c>
      <c r="AI279">
        <f t="shared" si="138"/>
        <v>1</v>
      </c>
      <c r="AJ279">
        <f t="shared" si="139"/>
        <v>0</v>
      </c>
      <c r="AK279">
        <f t="shared" si="140"/>
        <v>67891.847993343777</v>
      </c>
      <c r="AL279">
        <f t="shared" si="141"/>
        <v>1200.0016129032299</v>
      </c>
      <c r="AM279">
        <f t="shared" si="142"/>
        <v>963.362299646515</v>
      </c>
      <c r="AN279">
        <f t="shared" si="143"/>
        <v>0.80280083733870955</v>
      </c>
      <c r="AO279">
        <f t="shared" si="144"/>
        <v>0.22319987343548386</v>
      </c>
      <c r="AP279">
        <v>10</v>
      </c>
      <c r="AQ279">
        <v>1</v>
      </c>
      <c r="AR279" t="s">
        <v>237</v>
      </c>
      <c r="AS279">
        <v>1560441568.6612899</v>
      </c>
      <c r="AT279">
        <v>790.26854838709698</v>
      </c>
      <c r="AU279">
        <v>864.66587096774197</v>
      </c>
      <c r="AV279">
        <v>22.1669548387097</v>
      </c>
      <c r="AW279">
        <v>18.941432258064498</v>
      </c>
      <c r="AX279">
        <v>600.10370967741903</v>
      </c>
      <c r="AY279">
        <v>99.412290322580603</v>
      </c>
      <c r="AZ279">
        <v>0.10043706451612899</v>
      </c>
      <c r="BA279">
        <v>23.362132258064499</v>
      </c>
      <c r="BB279">
        <v>23.768470967741901</v>
      </c>
      <c r="BC279">
        <v>23.765599999999999</v>
      </c>
      <c r="BD279">
        <v>0</v>
      </c>
      <c r="BE279">
        <v>0</v>
      </c>
      <c r="BF279">
        <v>13002.445161290299</v>
      </c>
      <c r="BG279">
        <v>1039.64161290323</v>
      </c>
      <c r="BH279">
        <v>18.850212903225799</v>
      </c>
      <c r="BI279">
        <v>1200.0016129032299</v>
      </c>
      <c r="BJ279">
        <v>0.33000977419354799</v>
      </c>
      <c r="BK279">
        <v>0.33000416129032301</v>
      </c>
      <c r="BL279">
        <v>0.330002258064516</v>
      </c>
      <c r="BM279">
        <v>9.9836661290322593E-3</v>
      </c>
      <c r="BN279">
        <v>25.666699999999999</v>
      </c>
      <c r="BO279">
        <v>17743.1483870968</v>
      </c>
      <c r="BP279">
        <v>1560439127</v>
      </c>
      <c r="BQ279" t="s">
        <v>238</v>
      </c>
      <c r="BR279">
        <v>2</v>
      </c>
      <c r="BS279">
        <v>-0.51400000000000001</v>
      </c>
      <c r="BT279">
        <v>2.4E-2</v>
      </c>
      <c r="BU279">
        <v>400</v>
      </c>
      <c r="BV279">
        <v>19</v>
      </c>
      <c r="BW279">
        <v>0.04</v>
      </c>
      <c r="BX279">
        <v>0.04</v>
      </c>
      <c r="BY279">
        <v>43.050764639053199</v>
      </c>
      <c r="BZ279">
        <v>1.6144933519622999</v>
      </c>
      <c r="CA279">
        <v>0.16221617449691</v>
      </c>
      <c r="CB279">
        <v>0</v>
      </c>
      <c r="CC279">
        <v>-74.360817073170693</v>
      </c>
      <c r="CD279">
        <v>-2.9186341463411898</v>
      </c>
      <c r="CE279">
        <v>0.29247241679610703</v>
      </c>
      <c r="CF279">
        <v>0</v>
      </c>
      <c r="CG279">
        <v>3.22653804878049</v>
      </c>
      <c r="CH279">
        <v>-0.146813519163765</v>
      </c>
      <c r="CI279">
        <v>1.54905619132381E-2</v>
      </c>
      <c r="CJ279">
        <v>1</v>
      </c>
      <c r="CK279">
        <v>1</v>
      </c>
      <c r="CL279">
        <v>3</v>
      </c>
      <c r="CM279" t="s">
        <v>255</v>
      </c>
      <c r="CN279">
        <v>1.8608100000000001</v>
      </c>
      <c r="CO279">
        <v>1.8577600000000001</v>
      </c>
      <c r="CP279">
        <v>1.8605</v>
      </c>
      <c r="CQ279">
        <v>1.85334</v>
      </c>
      <c r="CR279">
        <v>1.8518699999999999</v>
      </c>
      <c r="CS279">
        <v>1.8527199999999999</v>
      </c>
      <c r="CT279">
        <v>1.8564099999999999</v>
      </c>
      <c r="CU279">
        <v>1.8626499999999999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-0.51400000000000001</v>
      </c>
      <c r="DJ279">
        <v>2.4E-2</v>
      </c>
      <c r="DK279">
        <v>3</v>
      </c>
      <c r="DL279">
        <v>618.29700000000003</v>
      </c>
      <c r="DM279">
        <v>288.79599999999999</v>
      </c>
      <c r="DN279">
        <v>22.999600000000001</v>
      </c>
      <c r="DO279">
        <v>24.500699999999998</v>
      </c>
      <c r="DP279">
        <v>29.9999</v>
      </c>
      <c r="DQ279">
        <v>24.6051</v>
      </c>
      <c r="DR279">
        <v>24.617699999999999</v>
      </c>
      <c r="DS279">
        <v>36.411200000000001</v>
      </c>
      <c r="DT279">
        <v>27.508299999999998</v>
      </c>
      <c r="DU279">
        <v>90.316100000000006</v>
      </c>
      <c r="DV279">
        <v>23</v>
      </c>
      <c r="DW279">
        <v>890</v>
      </c>
      <c r="DX279">
        <v>19</v>
      </c>
      <c r="DY279">
        <v>101.15300000000001</v>
      </c>
      <c r="DZ279">
        <v>105.127</v>
      </c>
    </row>
    <row r="280" spans="1:130" x14ac:dyDescent="0.25">
      <c r="A280">
        <v>264</v>
      </c>
      <c r="B280">
        <v>1560441581</v>
      </c>
      <c r="C280">
        <v>526</v>
      </c>
      <c r="D280" t="s">
        <v>770</v>
      </c>
      <c r="E280" t="s">
        <v>771</v>
      </c>
      <c r="G280">
        <v>1560441570.6612899</v>
      </c>
      <c r="H280">
        <f t="shared" si="116"/>
        <v>1.9776453820810002E-3</v>
      </c>
      <c r="I280">
        <f t="shared" si="117"/>
        <v>43.136616760984211</v>
      </c>
      <c r="J280">
        <f t="shared" si="118"/>
        <v>793.49677419354896</v>
      </c>
      <c r="K280">
        <f t="shared" si="119"/>
        <v>518.02594000684826</v>
      </c>
      <c r="L280">
        <f t="shared" si="120"/>
        <v>51.550492893720104</v>
      </c>
      <c r="M280">
        <f t="shared" si="121"/>
        <v>78.963516419107535</v>
      </c>
      <c r="N280">
        <f t="shared" si="122"/>
        <v>0.2679488080673888</v>
      </c>
      <c r="O280">
        <f t="shared" si="123"/>
        <v>3</v>
      </c>
      <c r="P280">
        <f t="shared" si="124"/>
        <v>0.25649425316542052</v>
      </c>
      <c r="Q280">
        <f t="shared" si="125"/>
        <v>0.1613001256985549</v>
      </c>
      <c r="R280">
        <f t="shared" si="126"/>
        <v>215.02219150372753</v>
      </c>
      <c r="S280">
        <f t="shared" si="127"/>
        <v>24.100583526838442</v>
      </c>
      <c r="T280">
        <f t="shared" si="128"/>
        <v>23.766508064516103</v>
      </c>
      <c r="U280">
        <f t="shared" si="129"/>
        <v>2.9532241095158898</v>
      </c>
      <c r="V280">
        <f t="shared" si="130"/>
        <v>76.537591945749512</v>
      </c>
      <c r="W280">
        <f t="shared" si="131"/>
        <v>2.2058361880038522</v>
      </c>
      <c r="X280">
        <f t="shared" si="132"/>
        <v>2.8820297737709955</v>
      </c>
      <c r="Y280">
        <f t="shared" si="133"/>
        <v>0.74738792151203759</v>
      </c>
      <c r="Z280">
        <f t="shared" si="134"/>
        <v>-87.214161349772112</v>
      </c>
      <c r="AA280">
        <f t="shared" si="135"/>
        <v>-65.487167264512379</v>
      </c>
      <c r="AB280">
        <f t="shared" si="136"/>
        <v>-4.55094832381101</v>
      </c>
      <c r="AC280">
        <f t="shared" si="137"/>
        <v>57.769914565632021</v>
      </c>
      <c r="AD280">
        <v>0</v>
      </c>
      <c r="AE280">
        <v>0</v>
      </c>
      <c r="AF280">
        <v>3</v>
      </c>
      <c r="AG280">
        <v>7</v>
      </c>
      <c r="AH280">
        <v>1</v>
      </c>
      <c r="AI280">
        <f t="shared" si="138"/>
        <v>1</v>
      </c>
      <c r="AJ280">
        <f t="shared" si="139"/>
        <v>0</v>
      </c>
      <c r="AK280">
        <f t="shared" si="140"/>
        <v>67884.549024144799</v>
      </c>
      <c r="AL280">
        <f t="shared" si="141"/>
        <v>1200.00096774194</v>
      </c>
      <c r="AM280">
        <f t="shared" si="142"/>
        <v>963.36184800086721</v>
      </c>
      <c r="AN280">
        <f t="shared" si="143"/>
        <v>0.80280089258064502</v>
      </c>
      <c r="AO280">
        <f t="shared" si="144"/>
        <v>0.22319982045161288</v>
      </c>
      <c r="AP280">
        <v>10</v>
      </c>
      <c r="AQ280">
        <v>1</v>
      </c>
      <c r="AR280" t="s">
        <v>237</v>
      </c>
      <c r="AS280">
        <v>1560441570.6612899</v>
      </c>
      <c r="AT280">
        <v>793.49677419354896</v>
      </c>
      <c r="AU280">
        <v>867.99348387096802</v>
      </c>
      <c r="AV280">
        <v>22.166235483870999</v>
      </c>
      <c r="AW280">
        <v>18.943787096774201</v>
      </c>
      <c r="AX280">
        <v>600.10532258064495</v>
      </c>
      <c r="AY280">
        <v>99.412909677419407</v>
      </c>
      <c r="AZ280">
        <v>0.100433019354839</v>
      </c>
      <c r="BA280">
        <v>23.3616064516129</v>
      </c>
      <c r="BB280">
        <v>23.768058064516101</v>
      </c>
      <c r="BC280">
        <v>23.764958064516101</v>
      </c>
      <c r="BD280">
        <v>0</v>
      </c>
      <c r="BE280">
        <v>0</v>
      </c>
      <c r="BF280">
        <v>13000.770967741901</v>
      </c>
      <c r="BG280">
        <v>1039.64290322581</v>
      </c>
      <c r="BH280">
        <v>18.829516129032299</v>
      </c>
      <c r="BI280">
        <v>1200.00096774194</v>
      </c>
      <c r="BJ280">
        <v>0.33001058064516098</v>
      </c>
      <c r="BK280">
        <v>0.330003612903226</v>
      </c>
      <c r="BL280">
        <v>0.33000193548387102</v>
      </c>
      <c r="BM280">
        <v>9.9837225806451609E-3</v>
      </c>
      <c r="BN280">
        <v>25.666699999999999</v>
      </c>
      <c r="BO280">
        <v>17743.1451612903</v>
      </c>
      <c r="BP280">
        <v>1560439127</v>
      </c>
      <c r="BQ280" t="s">
        <v>238</v>
      </c>
      <c r="BR280">
        <v>2</v>
      </c>
      <c r="BS280">
        <v>-0.51400000000000001</v>
      </c>
      <c r="BT280">
        <v>2.4E-2</v>
      </c>
      <c r="BU280">
        <v>400</v>
      </c>
      <c r="BV280">
        <v>19</v>
      </c>
      <c r="BW280">
        <v>0.04</v>
      </c>
      <c r="BX280">
        <v>0.04</v>
      </c>
      <c r="BY280">
        <v>43.107025950877201</v>
      </c>
      <c r="BZ280">
        <v>1.656654827611</v>
      </c>
      <c r="CA280">
        <v>0.16664036381554201</v>
      </c>
      <c r="CB280">
        <v>0</v>
      </c>
      <c r="CC280">
        <v>-74.462514634146302</v>
      </c>
      <c r="CD280">
        <v>-3.0157149825779999</v>
      </c>
      <c r="CE280">
        <v>0.30210184162409798</v>
      </c>
      <c r="CF280">
        <v>0</v>
      </c>
      <c r="CG280">
        <v>3.2234582926829298</v>
      </c>
      <c r="CH280">
        <v>-0.141429616724732</v>
      </c>
      <c r="CI280">
        <v>1.5172816498583999E-2</v>
      </c>
      <c r="CJ280">
        <v>1</v>
      </c>
      <c r="CK280">
        <v>1</v>
      </c>
      <c r="CL280">
        <v>3</v>
      </c>
      <c r="CM280" t="s">
        <v>255</v>
      </c>
      <c r="CN280">
        <v>1.8608100000000001</v>
      </c>
      <c r="CO280">
        <v>1.8577600000000001</v>
      </c>
      <c r="CP280">
        <v>1.8605</v>
      </c>
      <c r="CQ280">
        <v>1.8533299999999999</v>
      </c>
      <c r="CR280">
        <v>1.8518699999999999</v>
      </c>
      <c r="CS280">
        <v>1.8527199999999999</v>
      </c>
      <c r="CT280">
        <v>1.85639</v>
      </c>
      <c r="CU280">
        <v>1.8626499999999999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-0.51400000000000001</v>
      </c>
      <c r="DJ280">
        <v>2.4E-2</v>
      </c>
      <c r="DK280">
        <v>3</v>
      </c>
      <c r="DL280">
        <v>618.40200000000004</v>
      </c>
      <c r="DM280">
        <v>289.01900000000001</v>
      </c>
      <c r="DN280">
        <v>22.999700000000001</v>
      </c>
      <c r="DO280">
        <v>24.5002</v>
      </c>
      <c r="DP280">
        <v>29.9999</v>
      </c>
      <c r="DQ280">
        <v>24.604099999999999</v>
      </c>
      <c r="DR280">
        <v>24.617699999999999</v>
      </c>
      <c r="DS280">
        <v>36.5383</v>
      </c>
      <c r="DT280">
        <v>27.508299999999998</v>
      </c>
      <c r="DU280">
        <v>90.316100000000006</v>
      </c>
      <c r="DV280">
        <v>23</v>
      </c>
      <c r="DW280">
        <v>895</v>
      </c>
      <c r="DX280">
        <v>19</v>
      </c>
      <c r="DY280">
        <v>101.152</v>
      </c>
      <c r="DZ280">
        <v>105.127</v>
      </c>
    </row>
    <row r="281" spans="1:130" x14ac:dyDescent="0.25">
      <c r="A281">
        <v>265</v>
      </c>
      <c r="B281">
        <v>1560441583</v>
      </c>
      <c r="C281">
        <v>528</v>
      </c>
      <c r="D281" t="s">
        <v>772</v>
      </c>
      <c r="E281" t="s">
        <v>773</v>
      </c>
      <c r="G281">
        <v>1560441572.6612899</v>
      </c>
      <c r="H281">
        <f t="shared" si="116"/>
        <v>1.9759086420756571E-3</v>
      </c>
      <c r="I281">
        <f t="shared" si="117"/>
        <v>43.194054104774303</v>
      </c>
      <c r="J281">
        <f t="shared" si="118"/>
        <v>796.72429032258106</v>
      </c>
      <c r="K281">
        <f t="shared" si="119"/>
        <v>520.64776928753508</v>
      </c>
      <c r="L281">
        <f t="shared" si="120"/>
        <v>51.81173562325727</v>
      </c>
      <c r="M281">
        <f t="shared" si="121"/>
        <v>79.285211096378603</v>
      </c>
      <c r="N281">
        <f t="shared" si="122"/>
        <v>0.26772628978973234</v>
      </c>
      <c r="O281">
        <f t="shared" si="123"/>
        <v>3</v>
      </c>
      <c r="P281">
        <f t="shared" si="124"/>
        <v>0.25629034588750105</v>
      </c>
      <c r="Q281">
        <f t="shared" si="125"/>
        <v>0.16117110341966462</v>
      </c>
      <c r="R281">
        <f t="shared" si="126"/>
        <v>215.02214733965886</v>
      </c>
      <c r="S281">
        <f t="shared" si="127"/>
        <v>24.101261480413047</v>
      </c>
      <c r="T281">
        <f t="shared" si="128"/>
        <v>23.766146774193551</v>
      </c>
      <c r="U281">
        <f t="shared" si="129"/>
        <v>2.9531599041107595</v>
      </c>
      <c r="V281">
        <f t="shared" si="130"/>
        <v>76.536253742223408</v>
      </c>
      <c r="W281">
        <f t="shared" si="131"/>
        <v>2.2058289737887136</v>
      </c>
      <c r="X281">
        <f t="shared" si="132"/>
        <v>2.88207073894421</v>
      </c>
      <c r="Y281">
        <f t="shared" si="133"/>
        <v>0.74733093032204589</v>
      </c>
      <c r="Z281">
        <f t="shared" si="134"/>
        <v>-87.137571115536474</v>
      </c>
      <c r="AA281">
        <f t="shared" si="135"/>
        <v>-65.390647393544384</v>
      </c>
      <c r="AB281">
        <f t="shared" si="136"/>
        <v>-4.5442378989461627</v>
      </c>
      <c r="AC281">
        <f t="shared" si="137"/>
        <v>57.949690931631835</v>
      </c>
      <c r="AD281">
        <v>0</v>
      </c>
      <c r="AE281">
        <v>0</v>
      </c>
      <c r="AF281">
        <v>3</v>
      </c>
      <c r="AG281">
        <v>7</v>
      </c>
      <c r="AH281">
        <v>1</v>
      </c>
      <c r="AI281">
        <f t="shared" si="138"/>
        <v>1</v>
      </c>
      <c r="AJ281">
        <f t="shared" si="139"/>
        <v>0</v>
      </c>
      <c r="AK281">
        <f t="shared" si="140"/>
        <v>67882.94916160377</v>
      </c>
      <c r="AL281">
        <f t="shared" si="141"/>
        <v>1200.00096774194</v>
      </c>
      <c r="AM281">
        <f t="shared" si="142"/>
        <v>963.36187064604678</v>
      </c>
      <c r="AN281">
        <f t="shared" si="143"/>
        <v>0.8028009114516127</v>
      </c>
      <c r="AO281">
        <f t="shared" si="144"/>
        <v>0.22319976936129032</v>
      </c>
      <c r="AP281">
        <v>10</v>
      </c>
      <c r="AQ281">
        <v>1</v>
      </c>
      <c r="AR281" t="s">
        <v>237</v>
      </c>
      <c r="AS281">
        <v>1560441572.6612899</v>
      </c>
      <c r="AT281">
        <v>796.72429032258106</v>
      </c>
      <c r="AU281">
        <v>871.32399999999996</v>
      </c>
      <c r="AV281">
        <v>22.166019354838699</v>
      </c>
      <c r="AW281">
        <v>18.946445161290299</v>
      </c>
      <c r="AX281">
        <v>600.11370967741902</v>
      </c>
      <c r="AY281">
        <v>99.413522580645207</v>
      </c>
      <c r="AZ281">
        <v>0.10046495483871</v>
      </c>
      <c r="BA281">
        <v>23.361841935483898</v>
      </c>
      <c r="BB281">
        <v>23.767283870967699</v>
      </c>
      <c r="BC281">
        <v>23.7650096774194</v>
      </c>
      <c r="BD281">
        <v>0</v>
      </c>
      <c r="BE281">
        <v>0</v>
      </c>
      <c r="BF281">
        <v>13000.3516129032</v>
      </c>
      <c r="BG281">
        <v>1039.6445161290301</v>
      </c>
      <c r="BH281">
        <v>18.808864516128999</v>
      </c>
      <c r="BI281">
        <v>1200.00096774194</v>
      </c>
      <c r="BJ281">
        <v>0.33001125806451598</v>
      </c>
      <c r="BK281">
        <v>0.33000322580645203</v>
      </c>
      <c r="BL281">
        <v>0.330001580645161</v>
      </c>
      <c r="BM281">
        <v>9.9837619354838699E-3</v>
      </c>
      <c r="BN281">
        <v>25.666699999999999</v>
      </c>
      <c r="BO281">
        <v>17743.151612903199</v>
      </c>
      <c r="BP281">
        <v>1560439127</v>
      </c>
      <c r="BQ281" t="s">
        <v>238</v>
      </c>
      <c r="BR281">
        <v>2</v>
      </c>
      <c r="BS281">
        <v>-0.51400000000000001</v>
      </c>
      <c r="BT281">
        <v>2.4E-2</v>
      </c>
      <c r="BU281">
        <v>400</v>
      </c>
      <c r="BV281">
        <v>19</v>
      </c>
      <c r="BW281">
        <v>0.04</v>
      </c>
      <c r="BX281">
        <v>0.04</v>
      </c>
      <c r="BY281">
        <v>43.162094113774401</v>
      </c>
      <c r="BZ281">
        <v>1.80342318037447</v>
      </c>
      <c r="CA281">
        <v>0.17993043097751699</v>
      </c>
      <c r="CB281">
        <v>0</v>
      </c>
      <c r="CC281">
        <v>-74.564353658536604</v>
      </c>
      <c r="CD281">
        <v>-3.3016515679440701</v>
      </c>
      <c r="CE281">
        <v>0.32883923575878299</v>
      </c>
      <c r="CF281">
        <v>0</v>
      </c>
      <c r="CG281">
        <v>3.22043756097561</v>
      </c>
      <c r="CH281">
        <v>-0.121232822299653</v>
      </c>
      <c r="CI281">
        <v>1.39573725217068E-2</v>
      </c>
      <c r="CJ281">
        <v>1</v>
      </c>
      <c r="CK281">
        <v>1</v>
      </c>
      <c r="CL281">
        <v>3</v>
      </c>
      <c r="CM281" t="s">
        <v>255</v>
      </c>
      <c r="CN281">
        <v>1.8608100000000001</v>
      </c>
      <c r="CO281">
        <v>1.8577600000000001</v>
      </c>
      <c r="CP281">
        <v>1.8605</v>
      </c>
      <c r="CQ281">
        <v>1.8533299999999999</v>
      </c>
      <c r="CR281">
        <v>1.8518699999999999</v>
      </c>
      <c r="CS281">
        <v>1.8527199999999999</v>
      </c>
      <c r="CT281">
        <v>1.85639</v>
      </c>
      <c r="CU281">
        <v>1.8626499999999999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-0.51400000000000001</v>
      </c>
      <c r="DJ281">
        <v>2.4E-2</v>
      </c>
      <c r="DK281">
        <v>3</v>
      </c>
      <c r="DL281">
        <v>618.45799999999997</v>
      </c>
      <c r="DM281">
        <v>289.02999999999997</v>
      </c>
      <c r="DN281">
        <v>22.9998</v>
      </c>
      <c r="DO281">
        <v>24.499199999999998</v>
      </c>
      <c r="DP281">
        <v>29.9999</v>
      </c>
      <c r="DQ281">
        <v>24.603899999999999</v>
      </c>
      <c r="DR281">
        <v>24.617699999999999</v>
      </c>
      <c r="DS281">
        <v>36.659100000000002</v>
      </c>
      <c r="DT281">
        <v>27.508299999999998</v>
      </c>
      <c r="DU281">
        <v>90.316100000000006</v>
      </c>
      <c r="DV281">
        <v>23</v>
      </c>
      <c r="DW281">
        <v>900</v>
      </c>
      <c r="DX281">
        <v>19</v>
      </c>
      <c r="DY281">
        <v>101.152</v>
      </c>
      <c r="DZ281">
        <v>105.127</v>
      </c>
    </row>
    <row r="282" spans="1:130" x14ac:dyDescent="0.25">
      <c r="A282">
        <v>266</v>
      </c>
      <c r="B282">
        <v>1560441585</v>
      </c>
      <c r="C282">
        <v>530</v>
      </c>
      <c r="D282" t="s">
        <v>774</v>
      </c>
      <c r="E282" t="s">
        <v>775</v>
      </c>
      <c r="G282">
        <v>1560441574.6612899</v>
      </c>
      <c r="H282">
        <f t="shared" si="116"/>
        <v>1.9744671930796132E-3</v>
      </c>
      <c r="I282">
        <f t="shared" si="117"/>
        <v>43.259012422392956</v>
      </c>
      <c r="J282">
        <f t="shared" si="118"/>
        <v>799.95064516129003</v>
      </c>
      <c r="K282">
        <f t="shared" si="119"/>
        <v>523.24004162137192</v>
      </c>
      <c r="L282">
        <f t="shared" si="120"/>
        <v>52.069976123092076</v>
      </c>
      <c r="M282">
        <f t="shared" si="121"/>
        <v>79.606696123883054</v>
      </c>
      <c r="N282">
        <f t="shared" si="122"/>
        <v>0.26752409722748483</v>
      </c>
      <c r="O282">
        <f t="shared" si="123"/>
        <v>3</v>
      </c>
      <c r="P282">
        <f t="shared" si="124"/>
        <v>0.25610505176596993</v>
      </c>
      <c r="Q282">
        <f t="shared" si="125"/>
        <v>0.16105385971081662</v>
      </c>
      <c r="R282">
        <f t="shared" si="126"/>
        <v>215.0221230850361</v>
      </c>
      <c r="S282">
        <f t="shared" si="127"/>
        <v>24.102267284739991</v>
      </c>
      <c r="T282">
        <f t="shared" si="128"/>
        <v>23.766414516129053</v>
      </c>
      <c r="U282">
        <f t="shared" si="129"/>
        <v>2.953207484784957</v>
      </c>
      <c r="V282">
        <f t="shared" si="130"/>
        <v>76.53499659313718</v>
      </c>
      <c r="W282">
        <f t="shared" si="131"/>
        <v>2.2058777826387868</v>
      </c>
      <c r="X282">
        <f t="shared" si="132"/>
        <v>2.882181852525993</v>
      </c>
      <c r="Y282">
        <f t="shared" si="133"/>
        <v>0.74732970214617023</v>
      </c>
      <c r="Z282">
        <f t="shared" si="134"/>
        <v>-87.074003214810944</v>
      </c>
      <c r="AA282">
        <f t="shared" si="135"/>
        <v>-65.330648554840849</v>
      </c>
      <c r="AB282">
        <f t="shared" si="136"/>
        <v>-4.5400891690921314</v>
      </c>
      <c r="AC282">
        <f t="shared" si="137"/>
        <v>58.077382146292166</v>
      </c>
      <c r="AD282">
        <v>0</v>
      </c>
      <c r="AE282">
        <v>0</v>
      </c>
      <c r="AF282">
        <v>3</v>
      </c>
      <c r="AG282">
        <v>7</v>
      </c>
      <c r="AH282">
        <v>1</v>
      </c>
      <c r="AI282">
        <f t="shared" si="138"/>
        <v>1</v>
      </c>
      <c r="AJ282">
        <f t="shared" si="139"/>
        <v>0</v>
      </c>
      <c r="AK282">
        <f t="shared" si="140"/>
        <v>67884.9759039333</v>
      </c>
      <c r="AL282">
        <f t="shared" si="141"/>
        <v>1200.00129032258</v>
      </c>
      <c r="AM282">
        <f t="shared" si="142"/>
        <v>963.36210774308779</v>
      </c>
      <c r="AN282">
        <f t="shared" si="143"/>
        <v>0.80280089322580672</v>
      </c>
      <c r="AO282">
        <f t="shared" si="144"/>
        <v>0.22319968925161299</v>
      </c>
      <c r="AP282">
        <v>10</v>
      </c>
      <c r="AQ282">
        <v>1</v>
      </c>
      <c r="AR282" t="s">
        <v>237</v>
      </c>
      <c r="AS282">
        <v>1560441574.6612899</v>
      </c>
      <c r="AT282">
        <v>799.95064516129003</v>
      </c>
      <c r="AU282">
        <v>874.66561290322602</v>
      </c>
      <c r="AV282">
        <v>22.166393548387099</v>
      </c>
      <c r="AW282">
        <v>18.949241935483901</v>
      </c>
      <c r="AX282">
        <v>600.12725806451601</v>
      </c>
      <c r="AY282">
        <v>99.413938709677396</v>
      </c>
      <c r="AZ282">
        <v>0.100570848387097</v>
      </c>
      <c r="BA282">
        <v>23.362480645161298</v>
      </c>
      <c r="BB282">
        <v>23.767193548387102</v>
      </c>
      <c r="BC282">
        <v>23.765635483871002</v>
      </c>
      <c r="BD282">
        <v>0</v>
      </c>
      <c r="BE282">
        <v>0</v>
      </c>
      <c r="BF282">
        <v>13000.754838709699</v>
      </c>
      <c r="BG282">
        <v>1039.6474193548399</v>
      </c>
      <c r="BH282">
        <v>18.787854838709698</v>
      </c>
      <c r="BI282">
        <v>1200.00129032258</v>
      </c>
      <c r="BJ282">
        <v>0.330012290322581</v>
      </c>
      <c r="BK282">
        <v>0.33000319354838697</v>
      </c>
      <c r="BL282">
        <v>0.33000054838709703</v>
      </c>
      <c r="BM282">
        <v>9.9838090322580605E-3</v>
      </c>
      <c r="BN282">
        <v>25.666699999999999</v>
      </c>
      <c r="BO282">
        <v>17743.1677419355</v>
      </c>
      <c r="BP282">
        <v>1560439127</v>
      </c>
      <c r="BQ282" t="s">
        <v>238</v>
      </c>
      <c r="BR282">
        <v>2</v>
      </c>
      <c r="BS282">
        <v>-0.51400000000000001</v>
      </c>
      <c r="BT282">
        <v>2.4E-2</v>
      </c>
      <c r="BU282">
        <v>400</v>
      </c>
      <c r="BV282">
        <v>19</v>
      </c>
      <c r="BW282">
        <v>0.04</v>
      </c>
      <c r="BX282">
        <v>0.04</v>
      </c>
      <c r="BY282">
        <v>43.223614713197698</v>
      </c>
      <c r="BZ282">
        <v>1.8809530027438199</v>
      </c>
      <c r="CA282">
        <v>0.18772406562903901</v>
      </c>
      <c r="CB282">
        <v>0</v>
      </c>
      <c r="CC282">
        <v>-74.674260975609798</v>
      </c>
      <c r="CD282">
        <v>-3.4914919860628699</v>
      </c>
      <c r="CE282">
        <v>0.34688348355034798</v>
      </c>
      <c r="CF282">
        <v>0</v>
      </c>
      <c r="CG282">
        <v>3.2178043902439</v>
      </c>
      <c r="CH282">
        <v>-8.6339790940750699E-2</v>
      </c>
      <c r="CI282">
        <v>1.18955410889513E-2</v>
      </c>
      <c r="CJ282">
        <v>1</v>
      </c>
      <c r="CK282">
        <v>1</v>
      </c>
      <c r="CL282">
        <v>3</v>
      </c>
      <c r="CM282" t="s">
        <v>255</v>
      </c>
      <c r="CN282">
        <v>1.8608100000000001</v>
      </c>
      <c r="CO282">
        <v>1.8577600000000001</v>
      </c>
      <c r="CP282">
        <v>1.8605</v>
      </c>
      <c r="CQ282">
        <v>1.8533299999999999</v>
      </c>
      <c r="CR282">
        <v>1.8518600000000001</v>
      </c>
      <c r="CS282">
        <v>1.8527199999999999</v>
      </c>
      <c r="CT282">
        <v>1.85639</v>
      </c>
      <c r="CU282">
        <v>1.8626499999999999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-0.51400000000000001</v>
      </c>
      <c r="DJ282">
        <v>2.4E-2</v>
      </c>
      <c r="DK282">
        <v>3</v>
      </c>
      <c r="DL282">
        <v>618.63499999999999</v>
      </c>
      <c r="DM282">
        <v>289.005</v>
      </c>
      <c r="DN282">
        <v>22.9999</v>
      </c>
      <c r="DO282">
        <v>24.4985</v>
      </c>
      <c r="DP282">
        <v>30</v>
      </c>
      <c r="DQ282">
        <v>24.603899999999999</v>
      </c>
      <c r="DR282">
        <v>24.617000000000001</v>
      </c>
      <c r="DS282">
        <v>36.742699999999999</v>
      </c>
      <c r="DT282">
        <v>27.508299999999998</v>
      </c>
      <c r="DU282">
        <v>90.316100000000006</v>
      </c>
      <c r="DV282">
        <v>23</v>
      </c>
      <c r="DW282">
        <v>900</v>
      </c>
      <c r="DX282">
        <v>19</v>
      </c>
      <c r="DY282">
        <v>101.152</v>
      </c>
      <c r="DZ282">
        <v>105.127</v>
      </c>
    </row>
    <row r="283" spans="1:130" x14ac:dyDescent="0.25">
      <c r="A283">
        <v>267</v>
      </c>
      <c r="B283">
        <v>1560441587</v>
      </c>
      <c r="C283">
        <v>532</v>
      </c>
      <c r="D283" t="s">
        <v>776</v>
      </c>
      <c r="E283" t="s">
        <v>777</v>
      </c>
      <c r="G283">
        <v>1560441576.6612899</v>
      </c>
      <c r="H283">
        <f t="shared" si="116"/>
        <v>1.973207486376968E-3</v>
      </c>
      <c r="I283">
        <f t="shared" si="117"/>
        <v>43.320674374492405</v>
      </c>
      <c r="J283">
        <f t="shared" si="118"/>
        <v>803.17225806451597</v>
      </c>
      <c r="K283">
        <f t="shared" si="119"/>
        <v>525.87125404020003</v>
      </c>
      <c r="L283">
        <f t="shared" si="120"/>
        <v>52.332084756776602</v>
      </c>
      <c r="M283">
        <f t="shared" si="121"/>
        <v>79.927697816528323</v>
      </c>
      <c r="N283">
        <f t="shared" si="122"/>
        <v>0.26734696720772694</v>
      </c>
      <c r="O283">
        <f t="shared" si="123"/>
        <v>3</v>
      </c>
      <c r="P283">
        <f t="shared" si="124"/>
        <v>0.25594271573590949</v>
      </c>
      <c r="Q283">
        <f t="shared" si="125"/>
        <v>0.16095114345306014</v>
      </c>
      <c r="R283">
        <f t="shared" si="126"/>
        <v>215.02177245083067</v>
      </c>
      <c r="S283">
        <f t="shared" si="127"/>
        <v>24.103453781461578</v>
      </c>
      <c r="T283">
        <f t="shared" si="128"/>
        <v>23.766861290322549</v>
      </c>
      <c r="U283">
        <f t="shared" si="129"/>
        <v>2.9532868829447501</v>
      </c>
      <c r="V283">
        <f t="shared" si="130"/>
        <v>76.533736442909358</v>
      </c>
      <c r="W283">
        <f t="shared" si="131"/>
        <v>2.2059570007053946</v>
      </c>
      <c r="X283">
        <f t="shared" si="132"/>
        <v>2.8823328158699488</v>
      </c>
      <c r="Y283">
        <f t="shared" si="133"/>
        <v>0.74732988223935548</v>
      </c>
      <c r="Z283">
        <f t="shared" si="134"/>
        <v>-87.018450149224293</v>
      </c>
      <c r="AA283">
        <f t="shared" si="135"/>
        <v>-65.262562916119819</v>
      </c>
      <c r="AB283">
        <f t="shared" si="136"/>
        <v>-4.5353877745933771</v>
      </c>
      <c r="AC283">
        <f t="shared" si="137"/>
        <v>58.205371610893181</v>
      </c>
      <c r="AD283">
        <v>0</v>
      </c>
      <c r="AE283">
        <v>0</v>
      </c>
      <c r="AF283">
        <v>3</v>
      </c>
      <c r="AG283">
        <v>7</v>
      </c>
      <c r="AH283">
        <v>1</v>
      </c>
      <c r="AI283">
        <f t="shared" si="138"/>
        <v>1</v>
      </c>
      <c r="AJ283">
        <f t="shared" si="139"/>
        <v>0</v>
      </c>
      <c r="AK283">
        <f t="shared" si="140"/>
        <v>67880.291081112111</v>
      </c>
      <c r="AL283">
        <f t="shared" si="141"/>
        <v>1200</v>
      </c>
      <c r="AM283">
        <f t="shared" si="142"/>
        <v>963.36104970967631</v>
      </c>
      <c r="AN283">
        <f t="shared" si="143"/>
        <v>0.80280087475806361</v>
      </c>
      <c r="AO283">
        <f t="shared" si="144"/>
        <v>0.22319957041612881</v>
      </c>
      <c r="AP283">
        <v>10</v>
      </c>
      <c r="AQ283">
        <v>1</v>
      </c>
      <c r="AR283" t="s">
        <v>237</v>
      </c>
      <c r="AS283">
        <v>1560441576.6612899</v>
      </c>
      <c r="AT283">
        <v>803.17225806451597</v>
      </c>
      <c r="AU283">
        <v>878.00061290322606</v>
      </c>
      <c r="AV283">
        <v>22.167077419354801</v>
      </c>
      <c r="AW283">
        <v>18.951906451612899</v>
      </c>
      <c r="AX283">
        <v>600.11341935483904</v>
      </c>
      <c r="AY283">
        <v>99.414561290322595</v>
      </c>
      <c r="AZ283">
        <v>0.100451851612903</v>
      </c>
      <c r="BA283">
        <v>23.363348387096799</v>
      </c>
      <c r="BB283">
        <v>23.767590322580599</v>
      </c>
      <c r="BC283">
        <v>23.766132258064498</v>
      </c>
      <c r="BD283">
        <v>0</v>
      </c>
      <c r="BE283">
        <v>0</v>
      </c>
      <c r="BF283">
        <v>12999.706451612899</v>
      </c>
      <c r="BG283">
        <v>1039.6509677419399</v>
      </c>
      <c r="BH283">
        <v>18.765948387096799</v>
      </c>
      <c r="BI283">
        <v>1200</v>
      </c>
      <c r="BJ283">
        <v>0.33001383870967699</v>
      </c>
      <c r="BK283">
        <v>0.33000306451612899</v>
      </c>
      <c r="BL283">
        <v>0.32999909677419298</v>
      </c>
      <c r="BM283">
        <v>9.9838545161290305E-3</v>
      </c>
      <c r="BN283">
        <v>25.666699999999999</v>
      </c>
      <c r="BO283">
        <v>17743.164516129</v>
      </c>
      <c r="BP283">
        <v>1560439127</v>
      </c>
      <c r="BQ283" t="s">
        <v>238</v>
      </c>
      <c r="BR283">
        <v>2</v>
      </c>
      <c r="BS283">
        <v>-0.51400000000000001</v>
      </c>
      <c r="BT283">
        <v>2.4E-2</v>
      </c>
      <c r="BU283">
        <v>400</v>
      </c>
      <c r="BV283">
        <v>19</v>
      </c>
      <c r="BW283">
        <v>0.04</v>
      </c>
      <c r="BX283">
        <v>0.04</v>
      </c>
      <c r="BY283">
        <v>43.288176567840999</v>
      </c>
      <c r="BZ283">
        <v>1.82534742115528</v>
      </c>
      <c r="CA283">
        <v>0.18212480796070399</v>
      </c>
      <c r="CB283">
        <v>0</v>
      </c>
      <c r="CC283">
        <v>-74.791231707317095</v>
      </c>
      <c r="CD283">
        <v>-3.38650243902448</v>
      </c>
      <c r="CE283">
        <v>0.33639123378200297</v>
      </c>
      <c r="CF283">
        <v>0</v>
      </c>
      <c r="CG283">
        <v>3.2156658536585399</v>
      </c>
      <c r="CH283">
        <v>-4.5264250871069597E-2</v>
      </c>
      <c r="CI283">
        <v>9.5018118877041695E-3</v>
      </c>
      <c r="CJ283">
        <v>1</v>
      </c>
      <c r="CK283">
        <v>1</v>
      </c>
      <c r="CL283">
        <v>3</v>
      </c>
      <c r="CM283" t="s">
        <v>255</v>
      </c>
      <c r="CN283">
        <v>1.8608100000000001</v>
      </c>
      <c r="CO283">
        <v>1.8577600000000001</v>
      </c>
      <c r="CP283">
        <v>1.8605</v>
      </c>
      <c r="CQ283">
        <v>1.85334</v>
      </c>
      <c r="CR283">
        <v>1.8518600000000001</v>
      </c>
      <c r="CS283">
        <v>1.8527199999999999</v>
      </c>
      <c r="CT283">
        <v>1.8564000000000001</v>
      </c>
      <c r="CU283">
        <v>1.8626400000000001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-0.51400000000000001</v>
      </c>
      <c r="DJ283">
        <v>2.4E-2</v>
      </c>
      <c r="DK283">
        <v>3</v>
      </c>
      <c r="DL283">
        <v>618.22199999999998</v>
      </c>
      <c r="DM283">
        <v>289.31200000000001</v>
      </c>
      <c r="DN283">
        <v>23</v>
      </c>
      <c r="DO283">
        <v>24.498200000000001</v>
      </c>
      <c r="DP283">
        <v>30</v>
      </c>
      <c r="DQ283">
        <v>24.603899999999999</v>
      </c>
      <c r="DR283">
        <v>24.6159</v>
      </c>
      <c r="DS283">
        <v>36.871699999999997</v>
      </c>
      <c r="DT283">
        <v>27.508299999999998</v>
      </c>
      <c r="DU283">
        <v>90.316100000000006</v>
      </c>
      <c r="DV283">
        <v>23</v>
      </c>
      <c r="DW283">
        <v>905</v>
      </c>
      <c r="DX283">
        <v>19</v>
      </c>
      <c r="DY283">
        <v>101.15300000000001</v>
      </c>
      <c r="DZ283">
        <v>105.128</v>
      </c>
    </row>
    <row r="284" spans="1:130" x14ac:dyDescent="0.25">
      <c r="A284">
        <v>268</v>
      </c>
      <c r="B284">
        <v>1560441589</v>
      </c>
      <c r="C284">
        <v>534</v>
      </c>
      <c r="D284" t="s">
        <v>778</v>
      </c>
      <c r="E284" t="s">
        <v>779</v>
      </c>
      <c r="G284">
        <v>1560441578.6612899</v>
      </c>
      <c r="H284">
        <f t="shared" si="116"/>
        <v>1.9720398043388985E-3</v>
      </c>
      <c r="I284">
        <f t="shared" si="117"/>
        <v>43.37739636453059</v>
      </c>
      <c r="J284">
        <f t="shared" si="118"/>
        <v>806.39109677419401</v>
      </c>
      <c r="K284">
        <f t="shared" si="119"/>
        <v>528.53850533748346</v>
      </c>
      <c r="L284">
        <f t="shared" si="120"/>
        <v>52.59785777635728</v>
      </c>
      <c r="M284">
        <f t="shared" si="121"/>
        <v>80.248541576298706</v>
      </c>
      <c r="N284">
        <f t="shared" si="122"/>
        <v>0.26717922419743168</v>
      </c>
      <c r="O284">
        <f t="shared" si="123"/>
        <v>3</v>
      </c>
      <c r="P284">
        <f t="shared" si="124"/>
        <v>0.25578897424780095</v>
      </c>
      <c r="Q284">
        <f t="shared" si="125"/>
        <v>0.1608538660341709</v>
      </c>
      <c r="R284">
        <f t="shared" si="126"/>
        <v>215.02153731891568</v>
      </c>
      <c r="S284">
        <f t="shared" si="127"/>
        <v>24.104785141346735</v>
      </c>
      <c r="T284">
        <f t="shared" si="128"/>
        <v>23.7673919354839</v>
      </c>
      <c r="U284">
        <f t="shared" si="129"/>
        <v>2.9533811885994505</v>
      </c>
      <c r="V284">
        <f t="shared" si="130"/>
        <v>76.531844381431938</v>
      </c>
      <c r="W284">
        <f t="shared" si="131"/>
        <v>2.2060403410639848</v>
      </c>
      <c r="X284">
        <f t="shared" si="132"/>
        <v>2.8825129707696053</v>
      </c>
      <c r="Y284">
        <f t="shared" si="133"/>
        <v>0.7473408475354657</v>
      </c>
      <c r="Z284">
        <f t="shared" si="134"/>
        <v>-86.966955371345421</v>
      </c>
      <c r="AA284">
        <f t="shared" si="135"/>
        <v>-65.180912322592164</v>
      </c>
      <c r="AB284">
        <f t="shared" si="136"/>
        <v>-4.5297493854277207</v>
      </c>
      <c r="AC284">
        <f t="shared" si="137"/>
        <v>58.343920239550371</v>
      </c>
      <c r="AD284">
        <v>0</v>
      </c>
      <c r="AE284">
        <v>0</v>
      </c>
      <c r="AF284">
        <v>3</v>
      </c>
      <c r="AG284">
        <v>8</v>
      </c>
      <c r="AH284">
        <v>1</v>
      </c>
      <c r="AI284">
        <f t="shared" si="138"/>
        <v>1</v>
      </c>
      <c r="AJ284">
        <f t="shared" si="139"/>
        <v>0</v>
      </c>
      <c r="AK284">
        <f t="shared" si="140"/>
        <v>67877.277082667046</v>
      </c>
      <c r="AL284">
        <f t="shared" si="141"/>
        <v>1199.99903225806</v>
      </c>
      <c r="AM284">
        <f t="shared" si="142"/>
        <v>963.36027522495328</v>
      </c>
      <c r="AN284">
        <f t="shared" si="143"/>
        <v>0.80280087677419265</v>
      </c>
      <c r="AO284">
        <f t="shared" si="144"/>
        <v>0.22319950578064496</v>
      </c>
      <c r="AP284">
        <v>10</v>
      </c>
      <c r="AQ284">
        <v>1</v>
      </c>
      <c r="AR284" t="s">
        <v>237</v>
      </c>
      <c r="AS284">
        <v>1560441578.6612899</v>
      </c>
      <c r="AT284">
        <v>806.39109677419401</v>
      </c>
      <c r="AU284">
        <v>881.32806451612896</v>
      </c>
      <c r="AV284">
        <v>22.167770967741902</v>
      </c>
      <c r="AW284">
        <v>18.954287096774198</v>
      </c>
      <c r="AX284">
        <v>600.07274193548403</v>
      </c>
      <c r="AY284">
        <v>99.415474193548405</v>
      </c>
      <c r="AZ284">
        <v>0.100185016129032</v>
      </c>
      <c r="BA284">
        <v>23.3643838709677</v>
      </c>
      <c r="BB284">
        <v>23.7675032258065</v>
      </c>
      <c r="BC284">
        <v>23.7672806451613</v>
      </c>
      <c r="BD284">
        <v>0</v>
      </c>
      <c r="BE284">
        <v>0</v>
      </c>
      <c r="BF284">
        <v>12998.9806451613</v>
      </c>
      <c r="BG284">
        <v>1039.65612903226</v>
      </c>
      <c r="BH284">
        <v>18.743554838709699</v>
      </c>
      <c r="BI284">
        <v>1199.99903225806</v>
      </c>
      <c r="BJ284">
        <v>0.33001470967741903</v>
      </c>
      <c r="BK284">
        <v>0.330002903225806</v>
      </c>
      <c r="BL284">
        <v>0.32999838709677398</v>
      </c>
      <c r="BM284">
        <v>9.9838554838709691E-3</v>
      </c>
      <c r="BN284">
        <v>25.666699999999999</v>
      </c>
      <c r="BO284">
        <v>17743.154838709699</v>
      </c>
      <c r="BP284">
        <v>1560439127</v>
      </c>
      <c r="BQ284" t="s">
        <v>238</v>
      </c>
      <c r="BR284">
        <v>2</v>
      </c>
      <c r="BS284">
        <v>-0.51400000000000001</v>
      </c>
      <c r="BT284">
        <v>2.4E-2</v>
      </c>
      <c r="BU284">
        <v>400</v>
      </c>
      <c r="BV284">
        <v>19</v>
      </c>
      <c r="BW284">
        <v>0.04</v>
      </c>
      <c r="BX284">
        <v>0.04</v>
      </c>
      <c r="BY284">
        <v>43.348553658381903</v>
      </c>
      <c r="BZ284">
        <v>1.8313704210492401</v>
      </c>
      <c r="CA284">
        <v>0.182307582736216</v>
      </c>
      <c r="CB284">
        <v>0</v>
      </c>
      <c r="CC284">
        <v>-74.905009756097598</v>
      </c>
      <c r="CD284">
        <v>-3.4164334494773501</v>
      </c>
      <c r="CE284">
        <v>0.339357522677046</v>
      </c>
      <c r="CF284">
        <v>0</v>
      </c>
      <c r="CG284">
        <v>3.2139026829268298</v>
      </c>
      <c r="CH284">
        <v>-4.9632752613245701E-3</v>
      </c>
      <c r="CI284">
        <v>6.9858107144761296E-3</v>
      </c>
      <c r="CJ284">
        <v>1</v>
      </c>
      <c r="CK284">
        <v>1</v>
      </c>
      <c r="CL284">
        <v>3</v>
      </c>
      <c r="CM284" t="s">
        <v>255</v>
      </c>
      <c r="CN284">
        <v>1.8608100000000001</v>
      </c>
      <c r="CO284">
        <v>1.8577600000000001</v>
      </c>
      <c r="CP284">
        <v>1.8605</v>
      </c>
      <c r="CQ284">
        <v>1.85334</v>
      </c>
      <c r="CR284">
        <v>1.85188</v>
      </c>
      <c r="CS284">
        <v>1.8527199999999999</v>
      </c>
      <c r="CT284">
        <v>1.8564099999999999</v>
      </c>
      <c r="CU284">
        <v>1.8626400000000001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-0.51400000000000001</v>
      </c>
      <c r="DJ284">
        <v>2.4E-2</v>
      </c>
      <c r="DK284">
        <v>3</v>
      </c>
      <c r="DL284">
        <v>618.13400000000001</v>
      </c>
      <c r="DM284">
        <v>289.18700000000001</v>
      </c>
      <c r="DN284">
        <v>22.9999</v>
      </c>
      <c r="DO284">
        <v>24.4971</v>
      </c>
      <c r="DP284">
        <v>30</v>
      </c>
      <c r="DQ284">
        <v>24.603000000000002</v>
      </c>
      <c r="DR284">
        <v>24.615600000000001</v>
      </c>
      <c r="DS284">
        <v>36.933900000000001</v>
      </c>
      <c r="DT284">
        <v>27.508299999999998</v>
      </c>
      <c r="DU284">
        <v>90.316100000000006</v>
      </c>
      <c r="DV284">
        <v>23</v>
      </c>
      <c r="DW284">
        <v>910</v>
      </c>
      <c r="DX284">
        <v>19</v>
      </c>
      <c r="DY284">
        <v>101.15300000000001</v>
      </c>
      <c r="DZ284">
        <v>105.128</v>
      </c>
    </row>
    <row r="285" spans="1:130" x14ac:dyDescent="0.25">
      <c r="A285">
        <v>269</v>
      </c>
      <c r="B285">
        <v>1560441591</v>
      </c>
      <c r="C285">
        <v>536</v>
      </c>
      <c r="D285" t="s">
        <v>780</v>
      </c>
      <c r="E285" t="s">
        <v>781</v>
      </c>
      <c r="G285">
        <v>1560441580.6612899</v>
      </c>
      <c r="H285">
        <f t="shared" si="116"/>
        <v>1.9713623192360095E-3</v>
      </c>
      <c r="I285">
        <f t="shared" si="117"/>
        <v>43.437798081424006</v>
      </c>
      <c r="J285">
        <f t="shared" si="118"/>
        <v>809.610935483871</v>
      </c>
      <c r="K285">
        <f t="shared" si="119"/>
        <v>531.24010410011454</v>
      </c>
      <c r="L285">
        <f t="shared" si="120"/>
        <v>52.867078198645153</v>
      </c>
      <c r="M285">
        <f t="shared" si="121"/>
        <v>80.569528366476433</v>
      </c>
      <c r="N285">
        <f t="shared" si="122"/>
        <v>0.26707036106639753</v>
      </c>
      <c r="O285">
        <f t="shared" si="123"/>
        <v>3</v>
      </c>
      <c r="P285">
        <f t="shared" si="124"/>
        <v>0.25568919352705632</v>
      </c>
      <c r="Q285">
        <f t="shared" si="125"/>
        <v>0.16079073179650658</v>
      </c>
      <c r="R285">
        <f t="shared" si="126"/>
        <v>215.02143442112177</v>
      </c>
      <c r="S285">
        <f t="shared" si="127"/>
        <v>24.105956807147678</v>
      </c>
      <c r="T285">
        <f t="shared" si="128"/>
        <v>23.768075806451598</v>
      </c>
      <c r="U285">
        <f t="shared" si="129"/>
        <v>2.9535027292539326</v>
      </c>
      <c r="V285">
        <f t="shared" si="130"/>
        <v>76.530075663873959</v>
      </c>
      <c r="W285">
        <f t="shared" si="131"/>
        <v>2.2061225127771737</v>
      </c>
      <c r="X285">
        <f t="shared" si="132"/>
        <v>2.8826869614850965</v>
      </c>
      <c r="Y285">
        <f t="shared" si="133"/>
        <v>0.7473802164767589</v>
      </c>
      <c r="Z285">
        <f t="shared" si="134"/>
        <v>-86.937078278308022</v>
      </c>
      <c r="AA285">
        <f t="shared" si="135"/>
        <v>-65.129782877423636</v>
      </c>
      <c r="AB285">
        <f t="shared" si="136"/>
        <v>-4.5262346889009262</v>
      </c>
      <c r="AC285">
        <f t="shared" si="137"/>
        <v>58.428338576489182</v>
      </c>
      <c r="AD285">
        <v>0</v>
      </c>
      <c r="AE285">
        <v>0</v>
      </c>
      <c r="AF285">
        <v>3</v>
      </c>
      <c r="AG285">
        <v>7</v>
      </c>
      <c r="AH285">
        <v>1</v>
      </c>
      <c r="AI285">
        <f t="shared" si="138"/>
        <v>1</v>
      </c>
      <c r="AJ285">
        <f t="shared" si="139"/>
        <v>0</v>
      </c>
      <c r="AK285">
        <f t="shared" si="140"/>
        <v>67878.188337773667</v>
      </c>
      <c r="AL285">
        <f t="shared" si="141"/>
        <v>1199.99870967742</v>
      </c>
      <c r="AM285">
        <f t="shared" si="142"/>
        <v>963.36005457947363</v>
      </c>
      <c r="AN285">
        <f t="shared" si="143"/>
        <v>0.8028009087096778</v>
      </c>
      <c r="AO285">
        <f t="shared" si="144"/>
        <v>0.22319945009032269</v>
      </c>
      <c r="AP285">
        <v>10</v>
      </c>
      <c r="AQ285">
        <v>1</v>
      </c>
      <c r="AR285" t="s">
        <v>237</v>
      </c>
      <c r="AS285">
        <v>1560441580.6612899</v>
      </c>
      <c r="AT285">
        <v>809.610935483871</v>
      </c>
      <c r="AU285">
        <v>884.661612903226</v>
      </c>
      <c r="AV285">
        <v>22.168441935483902</v>
      </c>
      <c r="AW285">
        <v>18.955919354838699</v>
      </c>
      <c r="AX285">
        <v>600.045677419355</v>
      </c>
      <c r="AY285">
        <v>99.416303225806502</v>
      </c>
      <c r="AZ285">
        <v>0.100050661290323</v>
      </c>
      <c r="BA285">
        <v>23.365383870967701</v>
      </c>
      <c r="BB285">
        <v>23.7680419354839</v>
      </c>
      <c r="BC285">
        <v>23.7681096774193</v>
      </c>
      <c r="BD285">
        <v>0</v>
      </c>
      <c r="BE285">
        <v>0</v>
      </c>
      <c r="BF285">
        <v>12999.103225806401</v>
      </c>
      <c r="BG285">
        <v>1039.6609677419401</v>
      </c>
      <c r="BH285">
        <v>18.7213322580645</v>
      </c>
      <c r="BI285">
        <v>1199.99870967742</v>
      </c>
      <c r="BJ285">
        <v>0.33001554838709701</v>
      </c>
      <c r="BK285">
        <v>0.33000261290322602</v>
      </c>
      <c r="BL285">
        <v>0.32999787096774202</v>
      </c>
      <c r="BM285">
        <v>9.9838283870967697E-3</v>
      </c>
      <c r="BN285">
        <v>25.6707258064516</v>
      </c>
      <c r="BO285">
        <v>17743.161290322601</v>
      </c>
      <c r="BP285">
        <v>1560439127</v>
      </c>
      <c r="BQ285" t="s">
        <v>238</v>
      </c>
      <c r="BR285">
        <v>2</v>
      </c>
      <c r="BS285">
        <v>-0.51400000000000001</v>
      </c>
      <c r="BT285">
        <v>2.4E-2</v>
      </c>
      <c r="BU285">
        <v>400</v>
      </c>
      <c r="BV285">
        <v>19</v>
      </c>
      <c r="BW285">
        <v>0.04</v>
      </c>
      <c r="BX285">
        <v>0.04</v>
      </c>
      <c r="BY285">
        <v>43.404215178874203</v>
      </c>
      <c r="BZ285">
        <v>1.8893641353829</v>
      </c>
      <c r="CA285">
        <v>0.187590179033432</v>
      </c>
      <c r="CB285">
        <v>0</v>
      </c>
      <c r="CC285">
        <v>-75.011002439024395</v>
      </c>
      <c r="CD285">
        <v>-3.5196376306618999</v>
      </c>
      <c r="CE285">
        <v>0.348819711268817</v>
      </c>
      <c r="CF285">
        <v>0</v>
      </c>
      <c r="CG285">
        <v>3.2126531707317101</v>
      </c>
      <c r="CH285">
        <v>2.8951149825781501E-2</v>
      </c>
      <c r="CI285">
        <v>4.8478551651795904E-3</v>
      </c>
      <c r="CJ285">
        <v>1</v>
      </c>
      <c r="CK285">
        <v>1</v>
      </c>
      <c r="CL285">
        <v>3</v>
      </c>
      <c r="CM285" t="s">
        <v>255</v>
      </c>
      <c r="CN285">
        <v>1.8608100000000001</v>
      </c>
      <c r="CO285">
        <v>1.8577600000000001</v>
      </c>
      <c r="CP285">
        <v>1.8605</v>
      </c>
      <c r="CQ285">
        <v>1.8533299999999999</v>
      </c>
      <c r="CR285">
        <v>1.85188</v>
      </c>
      <c r="CS285">
        <v>1.8527199999999999</v>
      </c>
      <c r="CT285">
        <v>1.8564099999999999</v>
      </c>
      <c r="CU285">
        <v>1.8626499999999999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-0.51400000000000001</v>
      </c>
      <c r="DJ285">
        <v>2.4E-2</v>
      </c>
      <c r="DK285">
        <v>3</v>
      </c>
      <c r="DL285">
        <v>618.53399999999999</v>
      </c>
      <c r="DM285">
        <v>288.95299999999997</v>
      </c>
      <c r="DN285">
        <v>22.9998</v>
      </c>
      <c r="DO285">
        <v>24.496400000000001</v>
      </c>
      <c r="DP285">
        <v>30</v>
      </c>
      <c r="DQ285">
        <v>24.602</v>
      </c>
      <c r="DR285">
        <v>24.615600000000001</v>
      </c>
      <c r="DS285">
        <v>37.056100000000001</v>
      </c>
      <c r="DT285">
        <v>27.508299999999998</v>
      </c>
      <c r="DU285">
        <v>90.316100000000006</v>
      </c>
      <c r="DV285">
        <v>23</v>
      </c>
      <c r="DW285">
        <v>910</v>
      </c>
      <c r="DX285">
        <v>19</v>
      </c>
      <c r="DY285">
        <v>101.152</v>
      </c>
      <c r="DZ285">
        <v>105.128</v>
      </c>
    </row>
    <row r="286" spans="1:130" x14ac:dyDescent="0.25">
      <c r="A286">
        <v>270</v>
      </c>
      <c r="B286">
        <v>1560441593</v>
      </c>
      <c r="C286">
        <v>538</v>
      </c>
      <c r="D286" t="s">
        <v>782</v>
      </c>
      <c r="E286" t="s">
        <v>783</v>
      </c>
      <c r="G286">
        <v>1560441582.6612899</v>
      </c>
      <c r="H286">
        <f t="shared" si="116"/>
        <v>1.9716302360614445E-3</v>
      </c>
      <c r="I286">
        <f t="shared" si="117"/>
        <v>43.495082097950473</v>
      </c>
      <c r="J286">
        <f t="shared" si="118"/>
        <v>812.83167741935495</v>
      </c>
      <c r="K286">
        <f t="shared" si="119"/>
        <v>534.0390677928682</v>
      </c>
      <c r="L286">
        <f t="shared" si="120"/>
        <v>53.145898217506975</v>
      </c>
      <c r="M286">
        <f t="shared" si="121"/>
        <v>80.89046701139381</v>
      </c>
      <c r="N286">
        <f t="shared" si="122"/>
        <v>0.26704302369903038</v>
      </c>
      <c r="O286">
        <f t="shared" si="123"/>
        <v>3</v>
      </c>
      <c r="P286">
        <f t="shared" si="124"/>
        <v>0.25566413636146906</v>
      </c>
      <c r="Q286">
        <f t="shared" si="125"/>
        <v>0.16077487742829888</v>
      </c>
      <c r="R286">
        <f t="shared" si="126"/>
        <v>215.02143400821981</v>
      </c>
      <c r="S286">
        <f t="shared" si="127"/>
        <v>24.106904125701774</v>
      </c>
      <c r="T286">
        <f t="shared" si="128"/>
        <v>23.769620967741901</v>
      </c>
      <c r="U286">
        <f t="shared" si="129"/>
        <v>2.9537773584420766</v>
      </c>
      <c r="V286">
        <f t="shared" si="130"/>
        <v>76.528754622851551</v>
      </c>
      <c r="W286">
        <f t="shared" si="131"/>
        <v>2.2062197390561216</v>
      </c>
      <c r="X286">
        <f t="shared" si="132"/>
        <v>2.8828637679115481</v>
      </c>
      <c r="Y286">
        <f t="shared" si="133"/>
        <v>0.747557619385955</v>
      </c>
      <c r="Z286">
        <f t="shared" si="134"/>
        <v>-86.948893410309708</v>
      </c>
      <c r="AA286">
        <f t="shared" si="135"/>
        <v>-65.215346438704245</v>
      </c>
      <c r="AB286">
        <f t="shared" si="136"/>
        <v>-4.5322397005149417</v>
      </c>
      <c r="AC286">
        <f t="shared" si="137"/>
        <v>58.324954458690925</v>
      </c>
      <c r="AD286">
        <v>0</v>
      </c>
      <c r="AE286">
        <v>0</v>
      </c>
      <c r="AF286">
        <v>3</v>
      </c>
      <c r="AG286">
        <v>7</v>
      </c>
      <c r="AH286">
        <v>1</v>
      </c>
      <c r="AI286">
        <f t="shared" si="138"/>
        <v>1</v>
      </c>
      <c r="AJ286">
        <f t="shared" si="139"/>
        <v>0</v>
      </c>
      <c r="AK286">
        <f t="shared" si="140"/>
        <v>67879.82580529277</v>
      </c>
      <c r="AL286">
        <f t="shared" si="141"/>
        <v>1199.99903225806</v>
      </c>
      <c r="AM286">
        <f t="shared" si="142"/>
        <v>963.36024067659525</v>
      </c>
      <c r="AN286">
        <f t="shared" si="143"/>
        <v>0.80280084798387108</v>
      </c>
      <c r="AO286">
        <f t="shared" si="144"/>
        <v>0.22319940654516129</v>
      </c>
      <c r="AP286">
        <v>10</v>
      </c>
      <c r="AQ286">
        <v>1</v>
      </c>
      <c r="AR286" t="s">
        <v>237</v>
      </c>
      <c r="AS286">
        <v>1560441582.6612899</v>
      </c>
      <c r="AT286">
        <v>812.83167741935495</v>
      </c>
      <c r="AU286">
        <v>887.98925806451598</v>
      </c>
      <c r="AV286">
        <v>22.169303225806399</v>
      </c>
      <c r="AW286">
        <v>18.956325806451598</v>
      </c>
      <c r="AX286">
        <v>600.04174193548397</v>
      </c>
      <c r="AY286">
        <v>99.416829032258093</v>
      </c>
      <c r="AZ286">
        <v>0.100044212903226</v>
      </c>
      <c r="BA286">
        <v>23.366399999999999</v>
      </c>
      <c r="BB286">
        <v>23.769358064516101</v>
      </c>
      <c r="BC286">
        <v>23.7698838709677</v>
      </c>
      <c r="BD286">
        <v>0</v>
      </c>
      <c r="BE286">
        <v>0</v>
      </c>
      <c r="BF286">
        <v>12999.4258064516</v>
      </c>
      <c r="BG286">
        <v>1039.6619354838699</v>
      </c>
      <c r="BH286">
        <v>18.700232258064499</v>
      </c>
      <c r="BI286">
        <v>1199.99903225806</v>
      </c>
      <c r="BJ286">
        <v>0.33001593548387098</v>
      </c>
      <c r="BK286">
        <v>0.33000270967741901</v>
      </c>
      <c r="BL286">
        <v>0.32999735483871001</v>
      </c>
      <c r="BM286">
        <v>9.9838222580645192E-3</v>
      </c>
      <c r="BN286">
        <v>25.674751612903201</v>
      </c>
      <c r="BO286">
        <v>17743.1677419355</v>
      </c>
      <c r="BP286">
        <v>1560439127</v>
      </c>
      <c r="BQ286" t="s">
        <v>238</v>
      </c>
      <c r="BR286">
        <v>2</v>
      </c>
      <c r="BS286">
        <v>-0.51400000000000001</v>
      </c>
      <c r="BT286">
        <v>2.4E-2</v>
      </c>
      <c r="BU286">
        <v>400</v>
      </c>
      <c r="BV286">
        <v>19</v>
      </c>
      <c r="BW286">
        <v>0.04</v>
      </c>
      <c r="BX286">
        <v>0.04</v>
      </c>
      <c r="BY286">
        <v>43.464570965999897</v>
      </c>
      <c r="BZ286">
        <v>1.85222761986956</v>
      </c>
      <c r="CA286">
        <v>0.18439027203443001</v>
      </c>
      <c r="CB286">
        <v>0</v>
      </c>
      <c r="CC286">
        <v>-75.1212609756098</v>
      </c>
      <c r="CD286">
        <v>-3.3987637630664298</v>
      </c>
      <c r="CE286">
        <v>0.33762225238625099</v>
      </c>
      <c r="CF286">
        <v>0</v>
      </c>
      <c r="CG286">
        <v>3.2126260975609799</v>
      </c>
      <c r="CH286">
        <v>4.35409756097579E-2</v>
      </c>
      <c r="CI286">
        <v>4.6576943307055901E-3</v>
      </c>
      <c r="CJ286">
        <v>1</v>
      </c>
      <c r="CK286">
        <v>1</v>
      </c>
      <c r="CL286">
        <v>3</v>
      </c>
      <c r="CM286" t="s">
        <v>255</v>
      </c>
      <c r="CN286">
        <v>1.8608100000000001</v>
      </c>
      <c r="CO286">
        <v>1.8577600000000001</v>
      </c>
      <c r="CP286">
        <v>1.8605</v>
      </c>
      <c r="CQ286">
        <v>1.8533299999999999</v>
      </c>
      <c r="CR286">
        <v>1.8518699999999999</v>
      </c>
      <c r="CS286">
        <v>1.8527199999999999</v>
      </c>
      <c r="CT286">
        <v>1.85642</v>
      </c>
      <c r="CU286">
        <v>1.8626499999999999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-0.51400000000000001</v>
      </c>
      <c r="DJ286">
        <v>2.4E-2</v>
      </c>
      <c r="DK286">
        <v>3</v>
      </c>
      <c r="DL286">
        <v>618.27599999999995</v>
      </c>
      <c r="DM286">
        <v>289.09800000000001</v>
      </c>
      <c r="DN286">
        <v>22.999700000000001</v>
      </c>
      <c r="DO286">
        <v>24.496400000000001</v>
      </c>
      <c r="DP286">
        <v>30</v>
      </c>
      <c r="DQ286">
        <v>24.601800000000001</v>
      </c>
      <c r="DR286">
        <v>24.615600000000001</v>
      </c>
      <c r="DS286">
        <v>37.193399999999997</v>
      </c>
      <c r="DT286">
        <v>27.508299999999998</v>
      </c>
      <c r="DU286">
        <v>90.316100000000006</v>
      </c>
      <c r="DV286">
        <v>23</v>
      </c>
      <c r="DW286">
        <v>915</v>
      </c>
      <c r="DX286">
        <v>19</v>
      </c>
      <c r="DY286">
        <v>101.15300000000001</v>
      </c>
      <c r="DZ286">
        <v>105.129</v>
      </c>
    </row>
    <row r="287" spans="1:130" x14ac:dyDescent="0.25">
      <c r="A287">
        <v>271</v>
      </c>
      <c r="B287">
        <v>1560441595</v>
      </c>
      <c r="C287">
        <v>540</v>
      </c>
      <c r="D287" t="s">
        <v>784</v>
      </c>
      <c r="E287" t="s">
        <v>785</v>
      </c>
      <c r="G287">
        <v>1560441584.6612899</v>
      </c>
      <c r="H287">
        <f t="shared" si="116"/>
        <v>1.9725295956140418E-3</v>
      </c>
      <c r="I287">
        <f t="shared" si="117"/>
        <v>43.541163372494829</v>
      </c>
      <c r="J287">
        <f t="shared" si="118"/>
        <v>816.04870967741897</v>
      </c>
      <c r="K287">
        <f t="shared" si="119"/>
        <v>536.95381862995714</v>
      </c>
      <c r="L287">
        <f t="shared" si="120"/>
        <v>53.436132453090607</v>
      </c>
      <c r="M287">
        <f t="shared" si="121"/>
        <v>81.210870331006518</v>
      </c>
      <c r="N287">
        <f t="shared" si="122"/>
        <v>0.2670685716642745</v>
      </c>
      <c r="O287">
        <f t="shared" si="123"/>
        <v>3</v>
      </c>
      <c r="P287">
        <f t="shared" si="124"/>
        <v>0.25568755338512483</v>
      </c>
      <c r="Q287">
        <f t="shared" si="125"/>
        <v>0.16078969403233154</v>
      </c>
      <c r="R287">
        <f t="shared" si="126"/>
        <v>215.02142426488851</v>
      </c>
      <c r="S287">
        <f t="shared" si="127"/>
        <v>24.10779355941823</v>
      </c>
      <c r="T287">
        <f t="shared" si="128"/>
        <v>23.771714516129052</v>
      </c>
      <c r="U287">
        <f t="shared" si="129"/>
        <v>2.9541494908159671</v>
      </c>
      <c r="V287">
        <f t="shared" si="130"/>
        <v>76.527019700946781</v>
      </c>
      <c r="W287">
        <f t="shared" si="131"/>
        <v>2.2063187819500936</v>
      </c>
      <c r="X287">
        <f t="shared" si="132"/>
        <v>2.8830585466048113</v>
      </c>
      <c r="Y287">
        <f t="shared" si="133"/>
        <v>0.74783070886587355</v>
      </c>
      <c r="Z287">
        <f t="shared" si="134"/>
        <v>-86.988555166579246</v>
      </c>
      <c r="AA287">
        <f t="shared" si="135"/>
        <v>-65.372908606456562</v>
      </c>
      <c r="AB287">
        <f t="shared" si="136"/>
        <v>-4.5432635623101678</v>
      </c>
      <c r="AC287">
        <f t="shared" si="137"/>
        <v>58.116696929542542</v>
      </c>
      <c r="AD287">
        <v>0</v>
      </c>
      <c r="AE287">
        <v>0</v>
      </c>
      <c r="AF287">
        <v>3</v>
      </c>
      <c r="AG287">
        <v>7</v>
      </c>
      <c r="AH287">
        <v>1</v>
      </c>
      <c r="AI287">
        <f t="shared" si="138"/>
        <v>1</v>
      </c>
      <c r="AJ287">
        <f t="shared" si="139"/>
        <v>0</v>
      </c>
      <c r="AK287">
        <f t="shared" si="140"/>
        <v>67887.647665506098</v>
      </c>
      <c r="AL287">
        <f t="shared" si="141"/>
        <v>1199.99903225806</v>
      </c>
      <c r="AM287">
        <f t="shared" si="142"/>
        <v>963.36015696698564</v>
      </c>
      <c r="AN287">
        <f t="shared" si="143"/>
        <v>0.80280077822580687</v>
      </c>
      <c r="AO287">
        <f t="shared" si="144"/>
        <v>0.22319941582580657</v>
      </c>
      <c r="AP287">
        <v>10</v>
      </c>
      <c r="AQ287">
        <v>1</v>
      </c>
      <c r="AR287" t="s">
        <v>237</v>
      </c>
      <c r="AS287">
        <v>1560441584.6612899</v>
      </c>
      <c r="AT287">
        <v>816.04870967741897</v>
      </c>
      <c r="AU287">
        <v>891.29432258064503</v>
      </c>
      <c r="AV287">
        <v>22.170229032258099</v>
      </c>
      <c r="AW287">
        <v>18.955812903225802</v>
      </c>
      <c r="AX287">
        <v>600.04619354838701</v>
      </c>
      <c r="AY287">
        <v>99.417151612903197</v>
      </c>
      <c r="AZ287">
        <v>0.100033290322581</v>
      </c>
      <c r="BA287">
        <v>23.367519354838699</v>
      </c>
      <c r="BB287">
        <v>23.7704548387097</v>
      </c>
      <c r="BC287">
        <v>23.7729741935484</v>
      </c>
      <c r="BD287">
        <v>0</v>
      </c>
      <c r="BE287">
        <v>0</v>
      </c>
      <c r="BF287">
        <v>13001.103225806401</v>
      </c>
      <c r="BG287">
        <v>1039.6641935483899</v>
      </c>
      <c r="BH287">
        <v>18.6770741935484</v>
      </c>
      <c r="BI287">
        <v>1199.99903225806</v>
      </c>
      <c r="BJ287">
        <v>0.33001561290322601</v>
      </c>
      <c r="BK287">
        <v>0.33000306451612899</v>
      </c>
      <c r="BL287">
        <v>0.32999729032258102</v>
      </c>
      <c r="BM287">
        <v>9.9838341935483896E-3</v>
      </c>
      <c r="BN287">
        <v>25.674751612903201</v>
      </c>
      <c r="BO287">
        <v>17743.161290322601</v>
      </c>
      <c r="BP287">
        <v>1560439127</v>
      </c>
      <c r="BQ287" t="s">
        <v>238</v>
      </c>
      <c r="BR287">
        <v>2</v>
      </c>
      <c r="BS287">
        <v>-0.51400000000000001</v>
      </c>
      <c r="BT287">
        <v>2.4E-2</v>
      </c>
      <c r="BU287">
        <v>400</v>
      </c>
      <c r="BV287">
        <v>19</v>
      </c>
      <c r="BW287">
        <v>0.04</v>
      </c>
      <c r="BX287">
        <v>0.04</v>
      </c>
      <c r="BY287">
        <v>43.519930977184302</v>
      </c>
      <c r="BZ287">
        <v>1.74218129634869</v>
      </c>
      <c r="CA287">
        <v>0.17425284606785901</v>
      </c>
      <c r="CB287">
        <v>0</v>
      </c>
      <c r="CC287">
        <v>-75.220736585365898</v>
      </c>
      <c r="CD287">
        <v>-3.15617142857114</v>
      </c>
      <c r="CE287">
        <v>0.31722544322964202</v>
      </c>
      <c r="CF287">
        <v>0</v>
      </c>
      <c r="CG287">
        <v>3.2138873170731701</v>
      </c>
      <c r="CH287">
        <v>4.0709895470385102E-2</v>
      </c>
      <c r="CI287">
        <v>4.40004934805491E-3</v>
      </c>
      <c r="CJ287">
        <v>1</v>
      </c>
      <c r="CK287">
        <v>1</v>
      </c>
      <c r="CL287">
        <v>3</v>
      </c>
      <c r="CM287" t="s">
        <v>255</v>
      </c>
      <c r="CN287">
        <v>1.8608100000000001</v>
      </c>
      <c r="CO287">
        <v>1.8577600000000001</v>
      </c>
      <c r="CP287">
        <v>1.8605</v>
      </c>
      <c r="CQ287">
        <v>1.85334</v>
      </c>
      <c r="CR287">
        <v>1.85188</v>
      </c>
      <c r="CS287">
        <v>1.8527199999999999</v>
      </c>
      <c r="CT287">
        <v>1.8564400000000001</v>
      </c>
      <c r="CU287">
        <v>1.8626499999999999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-0.51400000000000001</v>
      </c>
      <c r="DJ287">
        <v>2.4E-2</v>
      </c>
      <c r="DK287">
        <v>3</v>
      </c>
      <c r="DL287">
        <v>618.27599999999995</v>
      </c>
      <c r="DM287">
        <v>289.142</v>
      </c>
      <c r="DN287">
        <v>22.999700000000001</v>
      </c>
      <c r="DO287">
        <v>24.4956</v>
      </c>
      <c r="DP287">
        <v>30</v>
      </c>
      <c r="DQ287">
        <v>24.601800000000001</v>
      </c>
      <c r="DR287">
        <v>24.615600000000001</v>
      </c>
      <c r="DS287">
        <v>37.321199999999997</v>
      </c>
      <c r="DT287">
        <v>27.508299999999998</v>
      </c>
      <c r="DU287">
        <v>90.316100000000006</v>
      </c>
      <c r="DV287">
        <v>23</v>
      </c>
      <c r="DW287">
        <v>920</v>
      </c>
      <c r="DX287">
        <v>19</v>
      </c>
      <c r="DY287">
        <v>101.155</v>
      </c>
      <c r="DZ287">
        <v>105.13</v>
      </c>
    </row>
    <row r="288" spans="1:130" x14ac:dyDescent="0.25">
      <c r="A288">
        <v>272</v>
      </c>
      <c r="B288">
        <v>1560441597</v>
      </c>
      <c r="C288">
        <v>542</v>
      </c>
      <c r="D288" t="s">
        <v>786</v>
      </c>
      <c r="E288" t="s">
        <v>787</v>
      </c>
      <c r="G288">
        <v>1560441586.6612899</v>
      </c>
      <c r="H288">
        <f t="shared" si="116"/>
        <v>1.9733763951529271E-3</v>
      </c>
      <c r="I288">
        <f t="shared" si="117"/>
        <v>43.586931163109632</v>
      </c>
      <c r="J288">
        <f t="shared" si="118"/>
        <v>819.259064516129</v>
      </c>
      <c r="K288">
        <f t="shared" si="119"/>
        <v>539.89533933071925</v>
      </c>
      <c r="L288">
        <f t="shared" si="120"/>
        <v>53.728918690475304</v>
      </c>
      <c r="M288">
        <f t="shared" si="121"/>
        <v>81.530438322339862</v>
      </c>
      <c r="N288">
        <f t="shared" si="122"/>
        <v>0.26712526288719085</v>
      </c>
      <c r="O288">
        <f t="shared" si="123"/>
        <v>3</v>
      </c>
      <c r="P288">
        <f t="shared" si="124"/>
        <v>0.25573951534276118</v>
      </c>
      <c r="Q288">
        <f t="shared" si="125"/>
        <v>0.1608225718720328</v>
      </c>
      <c r="R288">
        <f t="shared" si="126"/>
        <v>215.02142902622759</v>
      </c>
      <c r="S288">
        <f t="shared" si="127"/>
        <v>24.108648115599969</v>
      </c>
      <c r="T288">
        <f t="shared" si="128"/>
        <v>23.773038709677451</v>
      </c>
      <c r="U288">
        <f t="shared" si="129"/>
        <v>2.9543848900088219</v>
      </c>
      <c r="V288">
        <f t="shared" si="130"/>
        <v>76.524388483757022</v>
      </c>
      <c r="W288">
        <f t="shared" si="131"/>
        <v>2.2063855406451558</v>
      </c>
      <c r="X288">
        <f t="shared" si="132"/>
        <v>2.8832449162445521</v>
      </c>
      <c r="Y288">
        <f t="shared" si="133"/>
        <v>0.74799934936366608</v>
      </c>
      <c r="Z288">
        <f t="shared" si="134"/>
        <v>-87.02589902624409</v>
      </c>
      <c r="AA288">
        <f t="shared" si="135"/>
        <v>-65.413864335496001</v>
      </c>
      <c r="AB288">
        <f t="shared" si="136"/>
        <v>-4.5461649651805081</v>
      </c>
      <c r="AC288">
        <f t="shared" si="137"/>
        <v>58.035500699306994</v>
      </c>
      <c r="AD288">
        <v>0</v>
      </c>
      <c r="AE288">
        <v>0</v>
      </c>
      <c r="AF288">
        <v>3</v>
      </c>
      <c r="AG288">
        <v>7</v>
      </c>
      <c r="AH288">
        <v>1</v>
      </c>
      <c r="AI288">
        <f t="shared" si="138"/>
        <v>1</v>
      </c>
      <c r="AJ288">
        <f t="shared" si="139"/>
        <v>0</v>
      </c>
      <c r="AK288">
        <f t="shared" si="140"/>
        <v>67890.999019484967</v>
      </c>
      <c r="AL288">
        <f t="shared" si="141"/>
        <v>1199.99870967742</v>
      </c>
      <c r="AM288">
        <f t="shared" si="142"/>
        <v>963.35997619246018</v>
      </c>
      <c r="AN288">
        <f t="shared" si="143"/>
        <v>0.80280084338709634</v>
      </c>
      <c r="AO288">
        <f t="shared" si="144"/>
        <v>0.22319946265161278</v>
      </c>
      <c r="AP288">
        <v>10</v>
      </c>
      <c r="AQ288">
        <v>1</v>
      </c>
      <c r="AR288" t="s">
        <v>237</v>
      </c>
      <c r="AS288">
        <v>1560441586.6612899</v>
      </c>
      <c r="AT288">
        <v>819.259064516129</v>
      </c>
      <c r="AU288">
        <v>894.59370967741904</v>
      </c>
      <c r="AV288">
        <v>22.170877419354799</v>
      </c>
      <c r="AW288">
        <v>18.9550387096774</v>
      </c>
      <c r="AX288">
        <v>600.03783870967698</v>
      </c>
      <c r="AY288">
        <v>99.417329032258095</v>
      </c>
      <c r="AZ288">
        <v>9.9956590322580599E-2</v>
      </c>
      <c r="BA288">
        <v>23.368590322580602</v>
      </c>
      <c r="BB288">
        <v>23.771541935483899</v>
      </c>
      <c r="BC288">
        <v>23.774535483870999</v>
      </c>
      <c r="BD288">
        <v>0</v>
      </c>
      <c r="BE288">
        <v>0</v>
      </c>
      <c r="BF288">
        <v>13001.845161290301</v>
      </c>
      <c r="BG288">
        <v>1039.6687096774201</v>
      </c>
      <c r="BH288">
        <v>18.651006451612901</v>
      </c>
      <c r="BI288">
        <v>1199.99870967742</v>
      </c>
      <c r="BJ288">
        <v>0.33001532258064498</v>
      </c>
      <c r="BK288">
        <v>0.33000338709677401</v>
      </c>
      <c r="BL288">
        <v>0.32999738709677401</v>
      </c>
      <c r="BM288">
        <v>9.9838329032258099E-3</v>
      </c>
      <c r="BN288">
        <v>25.674751612903201</v>
      </c>
      <c r="BO288">
        <v>17743.158064516101</v>
      </c>
      <c r="BP288">
        <v>1560439127</v>
      </c>
      <c r="BQ288" t="s">
        <v>238</v>
      </c>
      <c r="BR288">
        <v>2</v>
      </c>
      <c r="BS288">
        <v>-0.51400000000000001</v>
      </c>
      <c r="BT288">
        <v>2.4E-2</v>
      </c>
      <c r="BU288">
        <v>400</v>
      </c>
      <c r="BV288">
        <v>19</v>
      </c>
      <c r="BW288">
        <v>0.04</v>
      </c>
      <c r="BX288">
        <v>0.04</v>
      </c>
      <c r="BY288">
        <v>43.5643847558486</v>
      </c>
      <c r="BZ288">
        <v>1.4371305867842299</v>
      </c>
      <c r="CA288">
        <v>0.150312242088155</v>
      </c>
      <c r="CB288">
        <v>0</v>
      </c>
      <c r="CC288">
        <v>-75.305851219512206</v>
      </c>
      <c r="CD288">
        <v>-2.6909560975619402</v>
      </c>
      <c r="CE288">
        <v>0.27867361459980899</v>
      </c>
      <c r="CF288">
        <v>0</v>
      </c>
      <c r="CG288">
        <v>3.21542536585366</v>
      </c>
      <c r="CH288">
        <v>3.4493101045302899E-2</v>
      </c>
      <c r="CI288">
        <v>3.70910093475494E-3</v>
      </c>
      <c r="CJ288">
        <v>1</v>
      </c>
      <c r="CK288">
        <v>1</v>
      </c>
      <c r="CL288">
        <v>3</v>
      </c>
      <c r="CM288" t="s">
        <v>255</v>
      </c>
      <c r="CN288">
        <v>1.8608100000000001</v>
      </c>
      <c r="CO288">
        <v>1.8577600000000001</v>
      </c>
      <c r="CP288">
        <v>1.8605</v>
      </c>
      <c r="CQ288">
        <v>1.85334</v>
      </c>
      <c r="CR288">
        <v>1.8519000000000001</v>
      </c>
      <c r="CS288">
        <v>1.8527199999999999</v>
      </c>
      <c r="CT288">
        <v>1.8564400000000001</v>
      </c>
      <c r="CU288">
        <v>1.8626499999999999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-0.51400000000000001</v>
      </c>
      <c r="DJ288">
        <v>2.4E-2</v>
      </c>
      <c r="DK288">
        <v>3</v>
      </c>
      <c r="DL288">
        <v>618.37300000000005</v>
      </c>
      <c r="DM288">
        <v>289.09800000000001</v>
      </c>
      <c r="DN288">
        <v>22.999600000000001</v>
      </c>
      <c r="DO288">
        <v>24.494599999999998</v>
      </c>
      <c r="DP288">
        <v>30</v>
      </c>
      <c r="DQ288">
        <v>24.601800000000001</v>
      </c>
      <c r="DR288">
        <v>24.615600000000001</v>
      </c>
      <c r="DS288">
        <v>37.4056</v>
      </c>
      <c r="DT288">
        <v>27.508299999999998</v>
      </c>
      <c r="DU288">
        <v>90.316100000000006</v>
      </c>
      <c r="DV288">
        <v>23</v>
      </c>
      <c r="DW288">
        <v>920</v>
      </c>
      <c r="DX288">
        <v>19</v>
      </c>
      <c r="DY288">
        <v>101.155</v>
      </c>
      <c r="DZ288">
        <v>105.13</v>
      </c>
    </row>
    <row r="289" spans="1:130" x14ac:dyDescent="0.25">
      <c r="A289">
        <v>273</v>
      </c>
      <c r="B289">
        <v>1560441599</v>
      </c>
      <c r="C289">
        <v>544</v>
      </c>
      <c r="D289" t="s">
        <v>788</v>
      </c>
      <c r="E289" t="s">
        <v>789</v>
      </c>
      <c r="G289">
        <v>1560441588.6612899</v>
      </c>
      <c r="H289">
        <f t="shared" si="116"/>
        <v>1.9740257307872249E-3</v>
      </c>
      <c r="I289">
        <f t="shared" si="117"/>
        <v>43.641879965175391</v>
      </c>
      <c r="J289">
        <f t="shared" si="118"/>
        <v>822.47093548387102</v>
      </c>
      <c r="K289">
        <f t="shared" si="119"/>
        <v>542.82162776271787</v>
      </c>
      <c r="L289">
        <f t="shared" si="120"/>
        <v>54.020062733124128</v>
      </c>
      <c r="M289">
        <f t="shared" si="121"/>
        <v>81.849965547856783</v>
      </c>
      <c r="N289">
        <f t="shared" si="122"/>
        <v>0.2672209626400146</v>
      </c>
      <c r="O289">
        <f t="shared" si="123"/>
        <v>3</v>
      </c>
      <c r="P289">
        <f t="shared" si="124"/>
        <v>0.25582722954843767</v>
      </c>
      <c r="Q289">
        <f t="shared" si="125"/>
        <v>0.16087807138427218</v>
      </c>
      <c r="R289">
        <f t="shared" si="126"/>
        <v>215.02147573952286</v>
      </c>
      <c r="S289">
        <f t="shared" si="127"/>
        <v>24.10928242822256</v>
      </c>
      <c r="T289">
        <f t="shared" si="128"/>
        <v>23.77326451612905</v>
      </c>
      <c r="U289">
        <f t="shared" si="129"/>
        <v>2.9544250327992496</v>
      </c>
      <c r="V289">
        <f t="shared" si="130"/>
        <v>76.522495051410758</v>
      </c>
      <c r="W289">
        <f t="shared" si="131"/>
        <v>2.2064374850759267</v>
      </c>
      <c r="X289">
        <f t="shared" si="132"/>
        <v>2.883384138995412</v>
      </c>
      <c r="Y289">
        <f t="shared" si="133"/>
        <v>0.74798754772332288</v>
      </c>
      <c r="Z289">
        <f t="shared" si="134"/>
        <v>-87.054534727716614</v>
      </c>
      <c r="AA289">
        <f t="shared" si="135"/>
        <v>-65.320996567752147</v>
      </c>
      <c r="AB289">
        <f t="shared" si="136"/>
        <v>-4.5397343429122321</v>
      </c>
      <c r="AC289">
        <f t="shared" si="137"/>
        <v>58.106210101141869</v>
      </c>
      <c r="AD289">
        <v>0</v>
      </c>
      <c r="AE289">
        <v>0</v>
      </c>
      <c r="AF289">
        <v>3</v>
      </c>
      <c r="AG289">
        <v>8</v>
      </c>
      <c r="AH289">
        <v>1</v>
      </c>
      <c r="AI289">
        <f t="shared" si="138"/>
        <v>1</v>
      </c>
      <c r="AJ289">
        <f t="shared" si="139"/>
        <v>0</v>
      </c>
      <c r="AK289">
        <f t="shared" si="140"/>
        <v>67888.114388818096</v>
      </c>
      <c r="AL289">
        <f t="shared" si="141"/>
        <v>1199.99903225806</v>
      </c>
      <c r="AM289">
        <f t="shared" si="142"/>
        <v>963.36028238623987</v>
      </c>
      <c r="AN289">
        <f t="shared" si="143"/>
        <v>0.80280088274193628</v>
      </c>
      <c r="AO289">
        <f t="shared" si="144"/>
        <v>0.22319944020000021</v>
      </c>
      <c r="AP289">
        <v>10</v>
      </c>
      <c r="AQ289">
        <v>1</v>
      </c>
      <c r="AR289" t="s">
        <v>237</v>
      </c>
      <c r="AS289">
        <v>1560441588.6612899</v>
      </c>
      <c r="AT289">
        <v>822.47093548387102</v>
      </c>
      <c r="AU289">
        <v>897.90993548387098</v>
      </c>
      <c r="AV289">
        <v>22.1714290322581</v>
      </c>
      <c r="AW289">
        <v>18.954477419354799</v>
      </c>
      <c r="AX289">
        <v>600.02729032258105</v>
      </c>
      <c r="AY289">
        <v>99.417267741935504</v>
      </c>
      <c r="AZ289">
        <v>9.9884799999999996E-2</v>
      </c>
      <c r="BA289">
        <v>23.3693903225806</v>
      </c>
      <c r="BB289">
        <v>23.771967741935502</v>
      </c>
      <c r="BC289">
        <v>23.774561290322598</v>
      </c>
      <c r="BD289">
        <v>0</v>
      </c>
      <c r="BE289">
        <v>0</v>
      </c>
      <c r="BF289">
        <v>13001.277419354799</v>
      </c>
      <c r="BG289">
        <v>1039.6664516128999</v>
      </c>
      <c r="BH289">
        <v>18.623280645161302</v>
      </c>
      <c r="BI289">
        <v>1199.99903225806</v>
      </c>
      <c r="BJ289">
        <v>0.330015741935484</v>
      </c>
      <c r="BK289">
        <v>0.33000316129032298</v>
      </c>
      <c r="BL289">
        <v>0.32999722580645202</v>
      </c>
      <c r="BM289">
        <v>9.9838135483871007E-3</v>
      </c>
      <c r="BN289">
        <v>25.677435483871001</v>
      </c>
      <c r="BO289">
        <v>17743.164516129</v>
      </c>
      <c r="BP289">
        <v>1560439127</v>
      </c>
      <c r="BQ289" t="s">
        <v>238</v>
      </c>
      <c r="BR289">
        <v>2</v>
      </c>
      <c r="BS289">
        <v>-0.51400000000000001</v>
      </c>
      <c r="BT289">
        <v>2.4E-2</v>
      </c>
      <c r="BU289">
        <v>400</v>
      </c>
      <c r="BV289">
        <v>19</v>
      </c>
      <c r="BW289">
        <v>0.04</v>
      </c>
      <c r="BX289">
        <v>0.04</v>
      </c>
      <c r="BY289">
        <v>43.6119744251071</v>
      </c>
      <c r="BZ289">
        <v>1.2541745882247199</v>
      </c>
      <c r="CA289">
        <v>0.132329167161579</v>
      </c>
      <c r="CB289">
        <v>0</v>
      </c>
      <c r="CC289">
        <v>-75.402729268292703</v>
      </c>
      <c r="CD289">
        <v>-2.45851149825784</v>
      </c>
      <c r="CE289">
        <v>0.25458225873072998</v>
      </c>
      <c r="CF289">
        <v>0</v>
      </c>
      <c r="CG289">
        <v>3.2166224390243898</v>
      </c>
      <c r="CH289">
        <v>3.0107665505230599E-2</v>
      </c>
      <c r="CI289">
        <v>3.2732953340392202E-3</v>
      </c>
      <c r="CJ289">
        <v>1</v>
      </c>
      <c r="CK289">
        <v>1</v>
      </c>
      <c r="CL289">
        <v>3</v>
      </c>
      <c r="CM289" t="s">
        <v>255</v>
      </c>
      <c r="CN289">
        <v>1.8608100000000001</v>
      </c>
      <c r="CO289">
        <v>1.8577600000000001</v>
      </c>
      <c r="CP289">
        <v>1.8605</v>
      </c>
      <c r="CQ289">
        <v>1.8533299999999999</v>
      </c>
      <c r="CR289">
        <v>1.8519099999999999</v>
      </c>
      <c r="CS289">
        <v>1.8527199999999999</v>
      </c>
      <c r="CT289">
        <v>1.8564099999999999</v>
      </c>
      <c r="CU289">
        <v>1.8626499999999999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-0.51400000000000001</v>
      </c>
      <c r="DJ289">
        <v>2.4E-2</v>
      </c>
      <c r="DK289">
        <v>3</v>
      </c>
      <c r="DL289">
        <v>617.76499999999999</v>
      </c>
      <c r="DM289">
        <v>289.27600000000001</v>
      </c>
      <c r="DN289">
        <v>22.999500000000001</v>
      </c>
      <c r="DO289">
        <v>24.494399999999999</v>
      </c>
      <c r="DP289">
        <v>30</v>
      </c>
      <c r="DQ289">
        <v>24.601800000000001</v>
      </c>
      <c r="DR289">
        <v>24.615600000000001</v>
      </c>
      <c r="DS289">
        <v>37.514600000000002</v>
      </c>
      <c r="DT289">
        <v>27.508299999999998</v>
      </c>
      <c r="DU289">
        <v>90.316100000000006</v>
      </c>
      <c r="DV289">
        <v>23</v>
      </c>
      <c r="DW289">
        <v>925</v>
      </c>
      <c r="DX289">
        <v>19</v>
      </c>
      <c r="DY289">
        <v>101.154</v>
      </c>
      <c r="DZ289">
        <v>105.129</v>
      </c>
    </row>
    <row r="290" spans="1:130" x14ac:dyDescent="0.25">
      <c r="A290">
        <v>274</v>
      </c>
      <c r="B290">
        <v>1560441601</v>
      </c>
      <c r="C290">
        <v>546</v>
      </c>
      <c r="D290" t="s">
        <v>790</v>
      </c>
      <c r="E290" t="s">
        <v>791</v>
      </c>
      <c r="G290">
        <v>1560441590.6612899</v>
      </c>
      <c r="H290">
        <f t="shared" si="116"/>
        <v>1.9745446425233583E-3</v>
      </c>
      <c r="I290">
        <f t="shared" si="117"/>
        <v>43.703824410753434</v>
      </c>
      <c r="J290">
        <f t="shared" si="118"/>
        <v>825.68545161290297</v>
      </c>
      <c r="K290">
        <f t="shared" si="119"/>
        <v>545.71680675534549</v>
      </c>
      <c r="L290">
        <f t="shared" si="120"/>
        <v>54.308052670577219</v>
      </c>
      <c r="M290">
        <f t="shared" si="121"/>
        <v>82.169668297619523</v>
      </c>
      <c r="N290">
        <f t="shared" si="122"/>
        <v>0.26732539966712071</v>
      </c>
      <c r="O290">
        <f t="shared" si="123"/>
        <v>3</v>
      </c>
      <c r="P290">
        <f t="shared" si="124"/>
        <v>0.25592294890064521</v>
      </c>
      <c r="Q290">
        <f t="shared" si="125"/>
        <v>0.16093863627007465</v>
      </c>
      <c r="R290">
        <f t="shared" si="126"/>
        <v>215.02151018905775</v>
      </c>
      <c r="S290">
        <f t="shared" si="127"/>
        <v>24.109669416954784</v>
      </c>
      <c r="T290">
        <f t="shared" si="128"/>
        <v>23.773093548387099</v>
      </c>
      <c r="U290">
        <f t="shared" si="129"/>
        <v>2.9543946389283553</v>
      </c>
      <c r="V290">
        <f t="shared" si="130"/>
        <v>76.521995059419723</v>
      </c>
      <c r="W290">
        <f t="shared" si="131"/>
        <v>2.2064922332958905</v>
      </c>
      <c r="X290">
        <f t="shared" si="132"/>
        <v>2.8834745246546931</v>
      </c>
      <c r="Y290">
        <f t="shared" si="133"/>
        <v>0.7479024056324648</v>
      </c>
      <c r="Z290">
        <f t="shared" si="134"/>
        <v>-87.077418735280105</v>
      </c>
      <c r="AA290">
        <f t="shared" si="135"/>
        <v>-65.209346554831654</v>
      </c>
      <c r="AB290">
        <f t="shared" si="136"/>
        <v>-4.5319827735697009</v>
      </c>
      <c r="AC290">
        <f t="shared" si="137"/>
        <v>58.202762125376296</v>
      </c>
      <c r="AD290">
        <v>0</v>
      </c>
      <c r="AE290">
        <v>0</v>
      </c>
      <c r="AF290">
        <v>3</v>
      </c>
      <c r="AG290">
        <v>8</v>
      </c>
      <c r="AH290">
        <v>1</v>
      </c>
      <c r="AI290">
        <f t="shared" si="138"/>
        <v>1</v>
      </c>
      <c r="AJ290">
        <f t="shared" si="139"/>
        <v>0</v>
      </c>
      <c r="AK290">
        <f t="shared" si="140"/>
        <v>67886.413830743084</v>
      </c>
      <c r="AL290">
        <f t="shared" si="141"/>
        <v>1199.9993548387099</v>
      </c>
      <c r="AM290">
        <f t="shared" si="142"/>
        <v>963.36047554785353</v>
      </c>
      <c r="AN290">
        <f t="shared" si="143"/>
        <v>0.80280082790322616</v>
      </c>
      <c r="AO290">
        <f t="shared" si="144"/>
        <v>0.22319943120645172</v>
      </c>
      <c r="AP290">
        <v>10</v>
      </c>
      <c r="AQ290">
        <v>1</v>
      </c>
      <c r="AR290" t="s">
        <v>237</v>
      </c>
      <c r="AS290">
        <v>1560441590.6612899</v>
      </c>
      <c r="AT290">
        <v>825.68545161290297</v>
      </c>
      <c r="AU290">
        <v>901.24045161290303</v>
      </c>
      <c r="AV290">
        <v>22.172032258064501</v>
      </c>
      <c r="AW290">
        <v>18.9541741935484</v>
      </c>
      <c r="AX290">
        <v>600.01558064516098</v>
      </c>
      <c r="AY290">
        <v>99.417164516129006</v>
      </c>
      <c r="AZ290">
        <v>9.9749748387096798E-2</v>
      </c>
      <c r="BA290">
        <v>23.3699096774194</v>
      </c>
      <c r="BB290">
        <v>23.771841935483899</v>
      </c>
      <c r="BC290">
        <v>23.774345161290299</v>
      </c>
      <c r="BD290">
        <v>0</v>
      </c>
      <c r="BE290">
        <v>0</v>
      </c>
      <c r="BF290">
        <v>13000.9548387097</v>
      </c>
      <c r="BG290">
        <v>1039.66709677419</v>
      </c>
      <c r="BH290">
        <v>18.5949225806452</v>
      </c>
      <c r="BI290">
        <v>1199.9993548387099</v>
      </c>
      <c r="BJ290">
        <v>0.330015677419355</v>
      </c>
      <c r="BK290">
        <v>0.33000329032258102</v>
      </c>
      <c r="BL290">
        <v>0.32999712903225797</v>
      </c>
      <c r="BM290">
        <v>9.9838045161290308E-3</v>
      </c>
      <c r="BN290">
        <v>25.681461290322599</v>
      </c>
      <c r="BO290">
        <v>17743.170967741898</v>
      </c>
      <c r="BP290">
        <v>1560439127</v>
      </c>
      <c r="BQ290" t="s">
        <v>238</v>
      </c>
      <c r="BR290">
        <v>2</v>
      </c>
      <c r="BS290">
        <v>-0.51400000000000001</v>
      </c>
      <c r="BT290">
        <v>2.4E-2</v>
      </c>
      <c r="BU290">
        <v>400</v>
      </c>
      <c r="BV290">
        <v>19</v>
      </c>
      <c r="BW290">
        <v>0.04</v>
      </c>
      <c r="BX290">
        <v>0.04</v>
      </c>
      <c r="BY290">
        <v>43.670427005593098</v>
      </c>
      <c r="BZ290">
        <v>1.37139060914019</v>
      </c>
      <c r="CA290">
        <v>0.14685097861368701</v>
      </c>
      <c r="CB290">
        <v>0</v>
      </c>
      <c r="CC290">
        <v>-75.517729268292697</v>
      </c>
      <c r="CD290">
        <v>-2.7108898954709901</v>
      </c>
      <c r="CE290">
        <v>0.28579977917680999</v>
      </c>
      <c r="CF290">
        <v>0</v>
      </c>
      <c r="CG290">
        <v>3.2175814634146298</v>
      </c>
      <c r="CH290">
        <v>2.4254843205574299E-2</v>
      </c>
      <c r="CI290">
        <v>2.72779063728442E-3</v>
      </c>
      <c r="CJ290">
        <v>1</v>
      </c>
      <c r="CK290">
        <v>1</v>
      </c>
      <c r="CL290">
        <v>3</v>
      </c>
      <c r="CM290" t="s">
        <v>255</v>
      </c>
      <c r="CN290">
        <v>1.8608100000000001</v>
      </c>
      <c r="CO290">
        <v>1.8577600000000001</v>
      </c>
      <c r="CP290">
        <v>1.8605</v>
      </c>
      <c r="CQ290">
        <v>1.8533299999999999</v>
      </c>
      <c r="CR290">
        <v>1.8519000000000001</v>
      </c>
      <c r="CS290">
        <v>1.8527199999999999</v>
      </c>
      <c r="CT290">
        <v>1.8564099999999999</v>
      </c>
      <c r="CU290">
        <v>1.8626400000000001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-0.51400000000000001</v>
      </c>
      <c r="DJ290">
        <v>2.4E-2</v>
      </c>
      <c r="DK290">
        <v>3</v>
      </c>
      <c r="DL290">
        <v>616.99800000000005</v>
      </c>
      <c r="DM290">
        <v>289.46600000000001</v>
      </c>
      <c r="DN290">
        <v>22.999500000000001</v>
      </c>
      <c r="DO290">
        <v>24.494399999999999</v>
      </c>
      <c r="DP290">
        <v>29.9999</v>
      </c>
      <c r="DQ290">
        <v>24.601500000000001</v>
      </c>
      <c r="DR290">
        <v>24.615600000000001</v>
      </c>
      <c r="DS290">
        <v>37.638100000000001</v>
      </c>
      <c r="DT290">
        <v>27.508299999999998</v>
      </c>
      <c r="DU290">
        <v>90.316100000000006</v>
      </c>
      <c r="DV290">
        <v>23</v>
      </c>
      <c r="DW290">
        <v>930</v>
      </c>
      <c r="DX290">
        <v>19</v>
      </c>
      <c r="DY290">
        <v>101.154</v>
      </c>
      <c r="DZ290">
        <v>105.129</v>
      </c>
    </row>
    <row r="291" spans="1:130" x14ac:dyDescent="0.25">
      <c r="A291">
        <v>275</v>
      </c>
      <c r="B291">
        <v>1560441603</v>
      </c>
      <c r="C291">
        <v>548</v>
      </c>
      <c r="D291" t="s">
        <v>792</v>
      </c>
      <c r="E291" t="s">
        <v>793</v>
      </c>
      <c r="G291">
        <v>1560441592.6612899</v>
      </c>
      <c r="H291">
        <f t="shared" si="116"/>
        <v>1.9746961476338029E-3</v>
      </c>
      <c r="I291">
        <f t="shared" si="117"/>
        <v>43.754892369993392</v>
      </c>
      <c r="J291">
        <f t="shared" si="118"/>
        <v>828.89390322580596</v>
      </c>
      <c r="K291">
        <f t="shared" si="119"/>
        <v>548.60048396189552</v>
      </c>
      <c r="L291">
        <f t="shared" si="120"/>
        <v>54.594927602958123</v>
      </c>
      <c r="M291">
        <f t="shared" si="121"/>
        <v>82.488812824834199</v>
      </c>
      <c r="N291">
        <f t="shared" si="122"/>
        <v>0.26735565697869329</v>
      </c>
      <c r="O291">
        <f t="shared" si="123"/>
        <v>3</v>
      </c>
      <c r="P291">
        <f t="shared" si="124"/>
        <v>0.25595067994680631</v>
      </c>
      <c r="Q291">
        <f t="shared" si="125"/>
        <v>0.16095618269724254</v>
      </c>
      <c r="R291">
        <f t="shared" si="126"/>
        <v>215.0215734432339</v>
      </c>
      <c r="S291">
        <f t="shared" si="127"/>
        <v>24.109747224284277</v>
      </c>
      <c r="T291">
        <f t="shared" si="128"/>
        <v>23.773043548387101</v>
      </c>
      <c r="U291">
        <f t="shared" si="129"/>
        <v>2.9543857502064674</v>
      </c>
      <c r="V291">
        <f t="shared" si="130"/>
        <v>76.52202031408109</v>
      </c>
      <c r="W291">
        <f t="shared" si="131"/>
        <v>2.2065084272177824</v>
      </c>
      <c r="X291">
        <f t="shared" si="132"/>
        <v>2.8834947354516656</v>
      </c>
      <c r="Y291">
        <f t="shared" si="133"/>
        <v>0.74787732298868503</v>
      </c>
      <c r="Z291">
        <f t="shared" si="134"/>
        <v>-87.084100110650709</v>
      </c>
      <c r="AA291">
        <f t="shared" si="135"/>
        <v>-65.182477509680012</v>
      </c>
      <c r="AB291">
        <f t="shared" si="136"/>
        <v>-4.5301169159121022</v>
      </c>
      <c r="AC291">
        <f t="shared" si="137"/>
        <v>58.224878906991094</v>
      </c>
      <c r="AD291">
        <v>0</v>
      </c>
      <c r="AE291">
        <v>0</v>
      </c>
      <c r="AF291">
        <v>3</v>
      </c>
      <c r="AG291">
        <v>9</v>
      </c>
      <c r="AH291">
        <v>2</v>
      </c>
      <c r="AI291">
        <f t="shared" si="138"/>
        <v>1</v>
      </c>
      <c r="AJ291">
        <f t="shared" si="139"/>
        <v>0</v>
      </c>
      <c r="AK291">
        <f t="shared" si="140"/>
        <v>67882.260568279831</v>
      </c>
      <c r="AL291">
        <f t="shared" si="141"/>
        <v>1199.9993548387099</v>
      </c>
      <c r="AM291">
        <f t="shared" si="142"/>
        <v>963.36050187041951</v>
      </c>
      <c r="AN291">
        <f t="shared" si="143"/>
        <v>0.80280084983870958</v>
      </c>
      <c r="AO291">
        <f t="shared" si="144"/>
        <v>0.2231994907677419</v>
      </c>
      <c r="AP291">
        <v>10</v>
      </c>
      <c r="AQ291">
        <v>1</v>
      </c>
      <c r="AR291" t="s">
        <v>237</v>
      </c>
      <c r="AS291">
        <v>1560441592.6612899</v>
      </c>
      <c r="AT291">
        <v>828.89390322580596</v>
      </c>
      <c r="AU291">
        <v>904.54854838709696</v>
      </c>
      <c r="AV291">
        <v>22.172235483870999</v>
      </c>
      <c r="AW291">
        <v>18.953970967741899</v>
      </c>
      <c r="AX291">
        <v>599.98570967741898</v>
      </c>
      <c r="AY291">
        <v>99.417229032258106</v>
      </c>
      <c r="AZ291">
        <v>9.9503451612903193E-2</v>
      </c>
      <c r="BA291">
        <v>23.370025806451601</v>
      </c>
      <c r="BB291">
        <v>23.7715322580645</v>
      </c>
      <c r="BC291">
        <v>23.774554838709701</v>
      </c>
      <c r="BD291">
        <v>0</v>
      </c>
      <c r="BE291">
        <v>0</v>
      </c>
      <c r="BF291">
        <v>13000.064516128999</v>
      </c>
      <c r="BG291">
        <v>1039.6764516129001</v>
      </c>
      <c r="BH291">
        <v>18.5621774193548</v>
      </c>
      <c r="BI291">
        <v>1199.9993548387099</v>
      </c>
      <c r="BJ291">
        <v>0.330015064516129</v>
      </c>
      <c r="BK291">
        <v>0.33000374193548399</v>
      </c>
      <c r="BL291">
        <v>0.32999738709677401</v>
      </c>
      <c r="BM291">
        <v>9.9837993548387103E-3</v>
      </c>
      <c r="BN291">
        <v>25.682803225806399</v>
      </c>
      <c r="BO291">
        <v>17743.164516129</v>
      </c>
      <c r="BP291">
        <v>1560439127</v>
      </c>
      <c r="BQ291" t="s">
        <v>238</v>
      </c>
      <c r="BR291">
        <v>2</v>
      </c>
      <c r="BS291">
        <v>-0.51400000000000001</v>
      </c>
      <c r="BT291">
        <v>2.4E-2</v>
      </c>
      <c r="BU291">
        <v>400</v>
      </c>
      <c r="BV291">
        <v>19</v>
      </c>
      <c r="BW291">
        <v>0.04</v>
      </c>
      <c r="BX291">
        <v>0.04</v>
      </c>
      <c r="BY291">
        <v>43.7288127449971</v>
      </c>
      <c r="BZ291">
        <v>1.4656158494248901</v>
      </c>
      <c r="CA291">
        <v>0.157421442126772</v>
      </c>
      <c r="CB291">
        <v>0</v>
      </c>
      <c r="CC291">
        <v>-75.622707317073207</v>
      </c>
      <c r="CD291">
        <v>-2.8989491289195102</v>
      </c>
      <c r="CE291">
        <v>0.30538392021674698</v>
      </c>
      <c r="CF291">
        <v>0</v>
      </c>
      <c r="CG291">
        <v>3.21819829268293</v>
      </c>
      <c r="CH291">
        <v>1.38351219512232E-2</v>
      </c>
      <c r="CI291">
        <v>1.96865052509234E-3</v>
      </c>
      <c r="CJ291">
        <v>1</v>
      </c>
      <c r="CK291">
        <v>1</v>
      </c>
      <c r="CL291">
        <v>3</v>
      </c>
      <c r="CM291" t="s">
        <v>255</v>
      </c>
      <c r="CN291">
        <v>1.8608100000000001</v>
      </c>
      <c r="CO291">
        <v>1.8577600000000001</v>
      </c>
      <c r="CP291">
        <v>1.8605</v>
      </c>
      <c r="CQ291">
        <v>1.8533299999999999</v>
      </c>
      <c r="CR291">
        <v>1.85188</v>
      </c>
      <c r="CS291">
        <v>1.8527199999999999</v>
      </c>
      <c r="CT291">
        <v>1.85642</v>
      </c>
      <c r="CU291">
        <v>1.8626400000000001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-0.51400000000000001</v>
      </c>
      <c r="DJ291">
        <v>2.4E-2</v>
      </c>
      <c r="DK291">
        <v>3</v>
      </c>
      <c r="DL291">
        <v>615.95100000000002</v>
      </c>
      <c r="DM291">
        <v>289.63299999999998</v>
      </c>
      <c r="DN291">
        <v>22.999500000000001</v>
      </c>
      <c r="DO291">
        <v>24.494399999999999</v>
      </c>
      <c r="DP291">
        <v>29.9999</v>
      </c>
      <c r="DQ291">
        <v>24.6004</v>
      </c>
      <c r="DR291">
        <v>24.615400000000001</v>
      </c>
      <c r="DS291">
        <v>37.736400000000003</v>
      </c>
      <c r="DT291">
        <v>27.508299999999998</v>
      </c>
      <c r="DU291">
        <v>89.943299999999994</v>
      </c>
      <c r="DV291">
        <v>23</v>
      </c>
      <c r="DW291">
        <v>930</v>
      </c>
      <c r="DX291">
        <v>19</v>
      </c>
      <c r="DY291">
        <v>101.154</v>
      </c>
      <c r="DZ291">
        <v>105.129</v>
      </c>
    </row>
    <row r="292" spans="1:130" x14ac:dyDescent="0.25">
      <c r="A292">
        <v>276</v>
      </c>
      <c r="B292">
        <v>1560441605</v>
      </c>
      <c r="C292">
        <v>550</v>
      </c>
      <c r="D292" t="s">
        <v>794</v>
      </c>
      <c r="E292" t="s">
        <v>795</v>
      </c>
      <c r="G292">
        <v>1560441594.6612899</v>
      </c>
      <c r="H292">
        <f t="shared" si="116"/>
        <v>1.9743508346846037E-3</v>
      </c>
      <c r="I292">
        <f t="shared" si="117"/>
        <v>43.790053276836787</v>
      </c>
      <c r="J292">
        <f t="shared" si="118"/>
        <v>832.09245161290301</v>
      </c>
      <c r="K292">
        <f t="shared" si="119"/>
        <v>551.54252802239387</v>
      </c>
      <c r="L292">
        <f t="shared" si="120"/>
        <v>54.887702663887367</v>
      </c>
      <c r="M292">
        <f t="shared" si="121"/>
        <v>82.807110517395557</v>
      </c>
      <c r="N292">
        <f t="shared" si="122"/>
        <v>0.26735380660256569</v>
      </c>
      <c r="O292">
        <f t="shared" si="123"/>
        <v>3</v>
      </c>
      <c r="P292">
        <f t="shared" si="124"/>
        <v>0.25594898407131156</v>
      </c>
      <c r="Q292">
        <f t="shared" si="125"/>
        <v>0.16095510965534007</v>
      </c>
      <c r="R292">
        <f t="shared" si="126"/>
        <v>215.02154809827201</v>
      </c>
      <c r="S292">
        <f t="shared" si="127"/>
        <v>24.109480459864034</v>
      </c>
      <c r="T292">
        <f t="shared" si="128"/>
        <v>23.7720870967742</v>
      </c>
      <c r="U292">
        <f t="shared" si="129"/>
        <v>2.9542157220609675</v>
      </c>
      <c r="V292">
        <f t="shared" si="130"/>
        <v>76.522101137225704</v>
      </c>
      <c r="W292">
        <f t="shared" si="131"/>
        <v>2.2064635016601031</v>
      </c>
      <c r="X292">
        <f t="shared" si="132"/>
        <v>2.8834329806277688</v>
      </c>
      <c r="Y292">
        <f t="shared" si="133"/>
        <v>0.74775222040086442</v>
      </c>
      <c r="Z292">
        <f t="shared" si="134"/>
        <v>-87.06887180959103</v>
      </c>
      <c r="AA292">
        <f t="shared" si="135"/>
        <v>-65.085175045168086</v>
      </c>
      <c r="AB292">
        <f t="shared" si="136"/>
        <v>-4.5233244859080255</v>
      </c>
      <c r="AC292">
        <f t="shared" si="137"/>
        <v>58.344176757604856</v>
      </c>
      <c r="AD292">
        <v>0</v>
      </c>
      <c r="AE292">
        <v>0</v>
      </c>
      <c r="AF292">
        <v>3</v>
      </c>
      <c r="AG292">
        <v>10</v>
      </c>
      <c r="AH292">
        <v>2</v>
      </c>
      <c r="AI292">
        <f t="shared" si="138"/>
        <v>1</v>
      </c>
      <c r="AJ292">
        <f t="shared" si="139"/>
        <v>0</v>
      </c>
      <c r="AK292">
        <f t="shared" si="140"/>
        <v>67876.916894962415</v>
      </c>
      <c r="AL292">
        <f t="shared" si="141"/>
        <v>1199.99870967742</v>
      </c>
      <c r="AM292">
        <f t="shared" si="142"/>
        <v>963.36010122458356</v>
      </c>
      <c r="AN292">
        <f t="shared" si="143"/>
        <v>0.80280094758064457</v>
      </c>
      <c r="AO292">
        <f t="shared" si="144"/>
        <v>0.22319955728387081</v>
      </c>
      <c r="AP292">
        <v>10</v>
      </c>
      <c r="AQ292">
        <v>1</v>
      </c>
      <c r="AR292" t="s">
        <v>237</v>
      </c>
      <c r="AS292">
        <v>1560441594.6612899</v>
      </c>
      <c r="AT292">
        <v>832.09245161290301</v>
      </c>
      <c r="AU292">
        <v>907.82387096774198</v>
      </c>
      <c r="AV292">
        <v>22.171787096774199</v>
      </c>
      <c r="AW292">
        <v>18.953738709677399</v>
      </c>
      <c r="AX292">
        <v>599.92135483871004</v>
      </c>
      <c r="AY292">
        <v>99.417561290322595</v>
      </c>
      <c r="AZ292">
        <v>9.9157503225806395E-2</v>
      </c>
      <c r="BA292">
        <v>23.3696709677419</v>
      </c>
      <c r="BB292">
        <v>23.770464516129</v>
      </c>
      <c r="BC292">
        <v>23.773709677419401</v>
      </c>
      <c r="BD292">
        <v>0</v>
      </c>
      <c r="BE292">
        <v>0</v>
      </c>
      <c r="BF292">
        <v>12998.8580645161</v>
      </c>
      <c r="BG292">
        <v>1039.6822580645201</v>
      </c>
      <c r="BH292">
        <v>18.528306451612899</v>
      </c>
      <c r="BI292">
        <v>1199.99870967742</v>
      </c>
      <c r="BJ292">
        <v>0.33001451612903199</v>
      </c>
      <c r="BK292">
        <v>0.33000364516128999</v>
      </c>
      <c r="BL292">
        <v>0.329998129032258</v>
      </c>
      <c r="BM292">
        <v>9.9837735483870992E-3</v>
      </c>
      <c r="BN292">
        <v>25.682803225806399</v>
      </c>
      <c r="BO292">
        <v>17743.1483870968</v>
      </c>
      <c r="BP292">
        <v>1560439127</v>
      </c>
      <c r="BQ292" t="s">
        <v>238</v>
      </c>
      <c r="BR292">
        <v>2</v>
      </c>
      <c r="BS292">
        <v>-0.51400000000000001</v>
      </c>
      <c r="BT292">
        <v>2.4E-2</v>
      </c>
      <c r="BU292">
        <v>400</v>
      </c>
      <c r="BV292">
        <v>19</v>
      </c>
      <c r="BW292">
        <v>0.04</v>
      </c>
      <c r="BX292">
        <v>0.04</v>
      </c>
      <c r="BY292">
        <v>43.771242387307602</v>
      </c>
      <c r="BZ292">
        <v>1.3855573758001001</v>
      </c>
      <c r="CA292">
        <v>0.152168161090936</v>
      </c>
      <c r="CB292">
        <v>0</v>
      </c>
      <c r="CC292">
        <v>-75.704568292682893</v>
      </c>
      <c r="CD292">
        <v>-2.72283344947712</v>
      </c>
      <c r="CE292">
        <v>0.291782252957557</v>
      </c>
      <c r="CF292">
        <v>0</v>
      </c>
      <c r="CG292">
        <v>3.2182136585365799</v>
      </c>
      <c r="CH292">
        <v>2.3445993031347401E-3</v>
      </c>
      <c r="CI292">
        <v>1.9517981154316901E-3</v>
      </c>
      <c r="CJ292">
        <v>1</v>
      </c>
      <c r="CK292">
        <v>1</v>
      </c>
      <c r="CL292">
        <v>3</v>
      </c>
      <c r="CM292" t="s">
        <v>255</v>
      </c>
      <c r="CN292">
        <v>1.8608100000000001</v>
      </c>
      <c r="CO292">
        <v>1.8577600000000001</v>
      </c>
      <c r="CP292">
        <v>1.8605</v>
      </c>
      <c r="CQ292">
        <v>1.8533299999999999</v>
      </c>
      <c r="CR292">
        <v>1.8518699999999999</v>
      </c>
      <c r="CS292">
        <v>1.85273</v>
      </c>
      <c r="CT292">
        <v>1.8564099999999999</v>
      </c>
      <c r="CU292">
        <v>1.8626400000000001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-0.51400000000000001</v>
      </c>
      <c r="DJ292">
        <v>2.4E-2</v>
      </c>
      <c r="DK292">
        <v>3</v>
      </c>
      <c r="DL292">
        <v>614.5</v>
      </c>
      <c r="DM292">
        <v>289.762</v>
      </c>
      <c r="DN292">
        <v>22.999400000000001</v>
      </c>
      <c r="DO292">
        <v>24.494</v>
      </c>
      <c r="DP292">
        <v>29.9999</v>
      </c>
      <c r="DQ292">
        <v>24.599699999999999</v>
      </c>
      <c r="DR292">
        <v>24.6144</v>
      </c>
      <c r="DS292">
        <v>37.870399999999997</v>
      </c>
      <c r="DT292">
        <v>27.508299999999998</v>
      </c>
      <c r="DU292">
        <v>89.943299999999994</v>
      </c>
      <c r="DV292">
        <v>23</v>
      </c>
      <c r="DW292">
        <v>935</v>
      </c>
      <c r="DX292">
        <v>19</v>
      </c>
      <c r="DY292">
        <v>101.155</v>
      </c>
      <c r="DZ292">
        <v>105.129</v>
      </c>
    </row>
    <row r="293" spans="1:130" x14ac:dyDescent="0.25">
      <c r="A293">
        <v>277</v>
      </c>
      <c r="B293">
        <v>1560441607</v>
      </c>
      <c r="C293">
        <v>552</v>
      </c>
      <c r="D293" t="s">
        <v>796</v>
      </c>
      <c r="E293" t="s">
        <v>797</v>
      </c>
      <c r="G293">
        <v>1560441596.6612899</v>
      </c>
      <c r="H293">
        <f t="shared" si="116"/>
        <v>1.9740917892553493E-3</v>
      </c>
      <c r="I293">
        <f t="shared" si="117"/>
        <v>43.842331277357125</v>
      </c>
      <c r="J293">
        <f t="shared" si="118"/>
        <v>835.28725806451598</v>
      </c>
      <c r="K293">
        <f t="shared" si="119"/>
        <v>554.38976099961451</v>
      </c>
      <c r="L293">
        <f t="shared" si="120"/>
        <v>55.171250858270547</v>
      </c>
      <c r="M293">
        <f t="shared" si="121"/>
        <v>83.125349880742888</v>
      </c>
      <c r="N293">
        <f t="shared" si="122"/>
        <v>0.26736681406657298</v>
      </c>
      <c r="O293">
        <f t="shared" si="123"/>
        <v>3</v>
      </c>
      <c r="P293">
        <f t="shared" si="124"/>
        <v>0.25596090543143973</v>
      </c>
      <c r="Q293">
        <f t="shared" si="125"/>
        <v>0.16096265273391194</v>
      </c>
      <c r="R293">
        <f t="shared" si="126"/>
        <v>215.02168025223057</v>
      </c>
      <c r="S293">
        <f t="shared" si="127"/>
        <v>24.108825046173983</v>
      </c>
      <c r="T293">
        <f t="shared" si="128"/>
        <v>23.771069354838701</v>
      </c>
      <c r="U293">
        <f t="shared" si="129"/>
        <v>2.9540348077482559</v>
      </c>
      <c r="V293">
        <f t="shared" si="130"/>
        <v>76.523646329865741</v>
      </c>
      <c r="W293">
        <f t="shared" si="131"/>
        <v>2.2064118264670314</v>
      </c>
      <c r="X293">
        <f t="shared" si="132"/>
        <v>2.8833072289263226</v>
      </c>
      <c r="Y293">
        <f t="shared" si="133"/>
        <v>0.74762298128122451</v>
      </c>
      <c r="Z293">
        <f t="shared" si="134"/>
        <v>-87.057447906160903</v>
      </c>
      <c r="AA293">
        <f t="shared" si="135"/>
        <v>-65.037436838704082</v>
      </c>
      <c r="AB293">
        <f t="shared" si="136"/>
        <v>-4.5199669613276576</v>
      </c>
      <c r="AC293">
        <f t="shared" si="137"/>
        <v>58.406828546037914</v>
      </c>
      <c r="AD293">
        <v>0</v>
      </c>
      <c r="AE293">
        <v>0</v>
      </c>
      <c r="AF293">
        <v>3</v>
      </c>
      <c r="AG293">
        <v>9</v>
      </c>
      <c r="AH293">
        <v>1</v>
      </c>
      <c r="AI293">
        <f t="shared" si="138"/>
        <v>1</v>
      </c>
      <c r="AJ293">
        <f t="shared" si="139"/>
        <v>0</v>
      </c>
      <c r="AK293">
        <f t="shared" si="140"/>
        <v>67875.632082473589</v>
      </c>
      <c r="AL293">
        <f t="shared" si="141"/>
        <v>1199.99870967742</v>
      </c>
      <c r="AM293">
        <f t="shared" si="142"/>
        <v>963.36021522446242</v>
      </c>
      <c r="AN293">
        <f t="shared" si="143"/>
        <v>0.80280104258064577</v>
      </c>
      <c r="AO293">
        <f t="shared" si="144"/>
        <v>0.22319966805161309</v>
      </c>
      <c r="AP293">
        <v>10</v>
      </c>
      <c r="AQ293">
        <v>1</v>
      </c>
      <c r="AR293" t="s">
        <v>237</v>
      </c>
      <c r="AS293">
        <v>1560441596.6612899</v>
      </c>
      <c r="AT293">
        <v>835.28725806451598</v>
      </c>
      <c r="AU293">
        <v>911.11774193548399</v>
      </c>
      <c r="AV293">
        <v>22.171187096774201</v>
      </c>
      <c r="AW293">
        <v>18.953483870967698</v>
      </c>
      <c r="AX293">
        <v>599.90735483871003</v>
      </c>
      <c r="AY293">
        <v>99.417916129032307</v>
      </c>
      <c r="AZ293">
        <v>9.9165064516128998E-2</v>
      </c>
      <c r="BA293">
        <v>23.3689483870968</v>
      </c>
      <c r="BB293">
        <v>23.769674193548401</v>
      </c>
      <c r="BC293">
        <v>23.772464516128998</v>
      </c>
      <c r="BD293">
        <v>0</v>
      </c>
      <c r="BE293">
        <v>0</v>
      </c>
      <c r="BF293">
        <v>12998.4967741935</v>
      </c>
      <c r="BG293">
        <v>1039.68</v>
      </c>
      <c r="BH293">
        <v>18.499635483871</v>
      </c>
      <c r="BI293">
        <v>1199.99870967742</v>
      </c>
      <c r="BJ293">
        <v>0.33001335483871003</v>
      </c>
      <c r="BK293">
        <v>0.330003612903226</v>
      </c>
      <c r="BL293">
        <v>0.32999941935483901</v>
      </c>
      <c r="BM293">
        <v>9.9837341935483902E-3</v>
      </c>
      <c r="BN293">
        <v>25.682803225806399</v>
      </c>
      <c r="BO293">
        <v>17743.135483870999</v>
      </c>
      <c r="BP293">
        <v>1560439127</v>
      </c>
      <c r="BQ293" t="s">
        <v>238</v>
      </c>
      <c r="BR293">
        <v>2</v>
      </c>
      <c r="BS293">
        <v>-0.51400000000000001</v>
      </c>
      <c r="BT293">
        <v>2.4E-2</v>
      </c>
      <c r="BU293">
        <v>400</v>
      </c>
      <c r="BV293">
        <v>19</v>
      </c>
      <c r="BW293">
        <v>0.04</v>
      </c>
      <c r="BX293">
        <v>0.04</v>
      </c>
      <c r="BY293">
        <v>43.810211994040003</v>
      </c>
      <c r="BZ293">
        <v>1.3292456463817499</v>
      </c>
      <c r="CA293">
        <v>0.14803686407504199</v>
      </c>
      <c r="CB293">
        <v>0</v>
      </c>
      <c r="CC293">
        <v>-75.793426829268299</v>
      </c>
      <c r="CD293">
        <v>-2.7307442508709898</v>
      </c>
      <c r="CE293">
        <v>0.29290582106181801</v>
      </c>
      <c r="CF293">
        <v>0</v>
      </c>
      <c r="CG293">
        <v>3.2178553658536599</v>
      </c>
      <c r="CH293">
        <v>-5.6402090592362003E-3</v>
      </c>
      <c r="CI293">
        <v>2.3451393401432799E-3</v>
      </c>
      <c r="CJ293">
        <v>1</v>
      </c>
      <c r="CK293">
        <v>1</v>
      </c>
      <c r="CL293">
        <v>3</v>
      </c>
      <c r="CM293" t="s">
        <v>255</v>
      </c>
      <c r="CN293">
        <v>1.8608100000000001</v>
      </c>
      <c r="CO293">
        <v>1.8577600000000001</v>
      </c>
      <c r="CP293">
        <v>1.8605</v>
      </c>
      <c r="CQ293">
        <v>1.8533299999999999</v>
      </c>
      <c r="CR293">
        <v>1.85188</v>
      </c>
      <c r="CS293">
        <v>1.85273</v>
      </c>
      <c r="CT293">
        <v>1.8564099999999999</v>
      </c>
      <c r="CU293">
        <v>1.8626400000000001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-0.51400000000000001</v>
      </c>
      <c r="DJ293">
        <v>2.4E-2</v>
      </c>
      <c r="DK293">
        <v>3</v>
      </c>
      <c r="DL293">
        <v>616.43899999999996</v>
      </c>
      <c r="DM293">
        <v>288.73200000000003</v>
      </c>
      <c r="DN293">
        <v>22.999300000000002</v>
      </c>
      <c r="DO293">
        <v>24.492999999999999</v>
      </c>
      <c r="DP293">
        <v>29.9999</v>
      </c>
      <c r="DQ293">
        <v>24.599699999999999</v>
      </c>
      <c r="DR293">
        <v>24.613600000000002</v>
      </c>
      <c r="DS293">
        <v>37.985700000000001</v>
      </c>
      <c r="DT293">
        <v>27.508299999999998</v>
      </c>
      <c r="DU293">
        <v>89.943299999999994</v>
      </c>
      <c r="DV293">
        <v>23</v>
      </c>
      <c r="DW293">
        <v>940</v>
      </c>
      <c r="DX293">
        <v>19</v>
      </c>
      <c r="DY293">
        <v>101.154</v>
      </c>
      <c r="DZ293">
        <v>105.129</v>
      </c>
    </row>
    <row r="294" spans="1:130" x14ac:dyDescent="0.25">
      <c r="A294">
        <v>278</v>
      </c>
      <c r="B294">
        <v>1560441609</v>
      </c>
      <c r="C294">
        <v>554</v>
      </c>
      <c r="D294" t="s">
        <v>798</v>
      </c>
      <c r="E294" t="s">
        <v>799</v>
      </c>
      <c r="G294">
        <v>1560441598.6612899</v>
      </c>
      <c r="H294">
        <f t="shared" si="116"/>
        <v>1.9741836217106162E-3</v>
      </c>
      <c r="I294">
        <f t="shared" si="117"/>
        <v>43.924349606580819</v>
      </c>
      <c r="J294">
        <f t="shared" si="118"/>
        <v>838.49193548387098</v>
      </c>
      <c r="K294">
        <f t="shared" si="119"/>
        <v>557.08563395073418</v>
      </c>
      <c r="L294">
        <f t="shared" si="120"/>
        <v>55.439782064395636</v>
      </c>
      <c r="M294">
        <f t="shared" si="121"/>
        <v>83.444639985259556</v>
      </c>
      <c r="N294">
        <f t="shared" si="122"/>
        <v>0.26740363065249179</v>
      </c>
      <c r="O294">
        <f t="shared" si="123"/>
        <v>3</v>
      </c>
      <c r="P294">
        <f t="shared" si="124"/>
        <v>0.25599464761900398</v>
      </c>
      <c r="Q294">
        <f t="shared" si="125"/>
        <v>0.16098400266793089</v>
      </c>
      <c r="R294">
        <f t="shared" si="126"/>
        <v>215.0218974125016</v>
      </c>
      <c r="S294">
        <f t="shared" si="127"/>
        <v>24.10794201419742</v>
      </c>
      <c r="T294">
        <f t="shared" si="128"/>
        <v>23.770654838709653</v>
      </c>
      <c r="U294">
        <f t="shared" si="129"/>
        <v>2.9539611259315133</v>
      </c>
      <c r="V294">
        <f t="shared" si="130"/>
        <v>76.527151006139405</v>
      </c>
      <c r="W294">
        <f t="shared" si="131"/>
        <v>2.206398174124006</v>
      </c>
      <c r="X294">
        <f t="shared" si="132"/>
        <v>2.8831573436557143</v>
      </c>
      <c r="Y294">
        <f t="shared" si="133"/>
        <v>0.74756295180750731</v>
      </c>
      <c r="Z294">
        <f t="shared" si="134"/>
        <v>-87.061497717438172</v>
      </c>
      <c r="AA294">
        <f t="shared" si="135"/>
        <v>-65.109696309672429</v>
      </c>
      <c r="AB294">
        <f t="shared" si="136"/>
        <v>-4.5249596504875695</v>
      </c>
      <c r="AC294">
        <f t="shared" si="137"/>
        <v>58.325743734903426</v>
      </c>
      <c r="AD294">
        <v>0</v>
      </c>
      <c r="AE294">
        <v>0</v>
      </c>
      <c r="AF294">
        <v>3</v>
      </c>
      <c r="AG294">
        <v>8</v>
      </c>
      <c r="AH294">
        <v>1</v>
      </c>
      <c r="AI294">
        <f t="shared" si="138"/>
        <v>1</v>
      </c>
      <c r="AJ294">
        <f t="shared" si="139"/>
        <v>0</v>
      </c>
      <c r="AK294">
        <f t="shared" si="140"/>
        <v>67878.083266053713</v>
      </c>
      <c r="AL294">
        <f t="shared" si="141"/>
        <v>1199.9996774193601</v>
      </c>
      <c r="AM294">
        <f t="shared" si="142"/>
        <v>963.36096058032092</v>
      </c>
      <c r="AN294">
        <f t="shared" si="143"/>
        <v>0.80280101629032208</v>
      </c>
      <c r="AO294">
        <f t="shared" si="144"/>
        <v>0.22319972078064501</v>
      </c>
      <c r="AP294">
        <v>10</v>
      </c>
      <c r="AQ294">
        <v>1</v>
      </c>
      <c r="AR294" t="s">
        <v>237</v>
      </c>
      <c r="AS294">
        <v>1560441598.6612899</v>
      </c>
      <c r="AT294">
        <v>838.49193548387098</v>
      </c>
      <c r="AU294">
        <v>914.46161290322596</v>
      </c>
      <c r="AV294">
        <v>22.170951612903199</v>
      </c>
      <c r="AW294">
        <v>18.953445161290301</v>
      </c>
      <c r="AX294">
        <v>599.97209677419301</v>
      </c>
      <c r="AY294">
        <v>99.417919354838702</v>
      </c>
      <c r="AZ294">
        <v>9.9603061290322606E-2</v>
      </c>
      <c r="BA294">
        <v>23.3680870967742</v>
      </c>
      <c r="BB294">
        <v>23.769764516129001</v>
      </c>
      <c r="BC294">
        <v>23.771545161290302</v>
      </c>
      <c r="BD294">
        <v>0</v>
      </c>
      <c r="BE294">
        <v>0</v>
      </c>
      <c r="BF294">
        <v>12998.9774193548</v>
      </c>
      <c r="BG294">
        <v>1039.67806451613</v>
      </c>
      <c r="BH294">
        <v>18.4718612903226</v>
      </c>
      <c r="BI294">
        <v>1199.9996774193601</v>
      </c>
      <c r="BJ294">
        <v>0.33001251612903199</v>
      </c>
      <c r="BK294">
        <v>0.33000364516128999</v>
      </c>
      <c r="BL294">
        <v>0.330000193548387</v>
      </c>
      <c r="BM294">
        <v>9.9837103225806495E-3</v>
      </c>
      <c r="BN294">
        <v>25.682803225806399</v>
      </c>
      <c r="BO294">
        <v>17743.138709677401</v>
      </c>
      <c r="BP294">
        <v>1560439127</v>
      </c>
      <c r="BQ294" t="s">
        <v>238</v>
      </c>
      <c r="BR294">
        <v>2</v>
      </c>
      <c r="BS294">
        <v>-0.51400000000000001</v>
      </c>
      <c r="BT294">
        <v>2.4E-2</v>
      </c>
      <c r="BU294">
        <v>400</v>
      </c>
      <c r="BV294">
        <v>19</v>
      </c>
      <c r="BW294">
        <v>0.04</v>
      </c>
      <c r="BX294">
        <v>0.04</v>
      </c>
      <c r="BY294">
        <v>43.876831352721801</v>
      </c>
      <c r="BZ294">
        <v>1.6866880848135499</v>
      </c>
      <c r="CA294">
        <v>0.19245677996377</v>
      </c>
      <c r="CB294">
        <v>0</v>
      </c>
      <c r="CC294">
        <v>-75.917100000000005</v>
      </c>
      <c r="CD294">
        <v>-3.40141463414639</v>
      </c>
      <c r="CE294">
        <v>0.36846811822238001</v>
      </c>
      <c r="CF294">
        <v>0</v>
      </c>
      <c r="CG294">
        <v>3.2175748780487798</v>
      </c>
      <c r="CH294">
        <v>-1.0405087108011499E-2</v>
      </c>
      <c r="CI294">
        <v>2.5116073193457902E-3</v>
      </c>
      <c r="CJ294">
        <v>1</v>
      </c>
      <c r="CK294">
        <v>1</v>
      </c>
      <c r="CL294">
        <v>3</v>
      </c>
      <c r="CM294" t="s">
        <v>255</v>
      </c>
      <c r="CN294">
        <v>1.8608100000000001</v>
      </c>
      <c r="CO294">
        <v>1.8577600000000001</v>
      </c>
      <c r="CP294">
        <v>1.8605100000000001</v>
      </c>
      <c r="CQ294">
        <v>1.8533299999999999</v>
      </c>
      <c r="CR294">
        <v>1.8519000000000001</v>
      </c>
      <c r="CS294">
        <v>1.8527199999999999</v>
      </c>
      <c r="CT294">
        <v>1.85642</v>
      </c>
      <c r="CU294">
        <v>1.8626400000000001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-0.51400000000000001</v>
      </c>
      <c r="DJ294">
        <v>2.4E-2</v>
      </c>
      <c r="DK294">
        <v>3</v>
      </c>
      <c r="DL294">
        <v>619.23299999999995</v>
      </c>
      <c r="DM294">
        <v>288.11799999999999</v>
      </c>
      <c r="DN294">
        <v>22.999300000000002</v>
      </c>
      <c r="DO294">
        <v>24.4923</v>
      </c>
      <c r="DP294">
        <v>30</v>
      </c>
      <c r="DQ294">
        <v>24.599699999999999</v>
      </c>
      <c r="DR294">
        <v>24.613600000000002</v>
      </c>
      <c r="DS294">
        <v>38.061</v>
      </c>
      <c r="DT294">
        <v>27.508299999999998</v>
      </c>
      <c r="DU294">
        <v>89.943299999999994</v>
      </c>
      <c r="DV294">
        <v>23</v>
      </c>
      <c r="DW294">
        <v>940</v>
      </c>
      <c r="DX294">
        <v>19</v>
      </c>
      <c r="DY294">
        <v>101.154</v>
      </c>
      <c r="DZ294">
        <v>105.13</v>
      </c>
    </row>
    <row r="295" spans="1:130" x14ac:dyDescent="0.25">
      <c r="A295">
        <v>279</v>
      </c>
      <c r="B295">
        <v>1560441611</v>
      </c>
      <c r="C295">
        <v>556</v>
      </c>
      <c r="D295" t="s">
        <v>800</v>
      </c>
      <c r="E295" t="s">
        <v>801</v>
      </c>
      <c r="G295">
        <v>1560441600.6612899</v>
      </c>
      <c r="H295">
        <f t="shared" si="116"/>
        <v>1.9742748361528148E-3</v>
      </c>
      <c r="I295">
        <f t="shared" si="117"/>
        <v>44.011345065337821</v>
      </c>
      <c r="J295">
        <f t="shared" si="118"/>
        <v>841.70996774193497</v>
      </c>
      <c r="K295">
        <f t="shared" si="119"/>
        <v>559.74124065467026</v>
      </c>
      <c r="L295">
        <f t="shared" si="120"/>
        <v>55.704049536177742</v>
      </c>
      <c r="M295">
        <f t="shared" si="121"/>
        <v>83.764872646069364</v>
      </c>
      <c r="N295">
        <f t="shared" si="122"/>
        <v>0.26741779274558536</v>
      </c>
      <c r="O295">
        <f t="shared" si="123"/>
        <v>3</v>
      </c>
      <c r="P295">
        <f t="shared" si="124"/>
        <v>0.25600762698965074</v>
      </c>
      <c r="Q295">
        <f t="shared" si="125"/>
        <v>0.1609922152065664</v>
      </c>
      <c r="R295">
        <f t="shared" si="126"/>
        <v>215.02197880502081</v>
      </c>
      <c r="S295">
        <f t="shared" si="127"/>
        <v>24.107103494134122</v>
      </c>
      <c r="T295">
        <f t="shared" si="128"/>
        <v>23.770679032258052</v>
      </c>
      <c r="U295">
        <f t="shared" si="129"/>
        <v>2.953965426382493</v>
      </c>
      <c r="V295">
        <f t="shared" si="130"/>
        <v>76.531193922656485</v>
      </c>
      <c r="W295">
        <f t="shared" si="131"/>
        <v>2.20640604829731</v>
      </c>
      <c r="X295">
        <f t="shared" si="132"/>
        <v>2.8830153238261715</v>
      </c>
      <c r="Y295">
        <f t="shared" si="133"/>
        <v>0.74755937808518302</v>
      </c>
      <c r="Z295">
        <f t="shared" si="134"/>
        <v>-87.065520274339136</v>
      </c>
      <c r="AA295">
        <f t="shared" si="135"/>
        <v>-65.24560672258454</v>
      </c>
      <c r="AB295">
        <f t="shared" si="136"/>
        <v>-4.5343869276252242</v>
      </c>
      <c r="AC295">
        <f t="shared" si="137"/>
        <v>58.176464880471897</v>
      </c>
      <c r="AD295">
        <v>0</v>
      </c>
      <c r="AE295">
        <v>0</v>
      </c>
      <c r="AF295">
        <v>3</v>
      </c>
      <c r="AG295">
        <v>7</v>
      </c>
      <c r="AH295">
        <v>1</v>
      </c>
      <c r="AI295">
        <f t="shared" si="138"/>
        <v>1</v>
      </c>
      <c r="AJ295">
        <f t="shared" si="139"/>
        <v>0</v>
      </c>
      <c r="AK295">
        <f t="shared" si="140"/>
        <v>67878.050247871404</v>
      </c>
      <c r="AL295">
        <f t="shared" si="141"/>
        <v>1200</v>
      </c>
      <c r="AM295">
        <f t="shared" si="142"/>
        <v>963.36125225806484</v>
      </c>
      <c r="AN295">
        <f t="shared" si="143"/>
        <v>0.80280104354838733</v>
      </c>
      <c r="AO295">
        <f t="shared" si="144"/>
        <v>0.22319973769032264</v>
      </c>
      <c r="AP295">
        <v>10</v>
      </c>
      <c r="AQ295">
        <v>1</v>
      </c>
      <c r="AR295" t="s">
        <v>237</v>
      </c>
      <c r="AS295">
        <v>1560441600.6612899</v>
      </c>
      <c r="AT295">
        <v>841.70996774193497</v>
      </c>
      <c r="AU295">
        <v>917.82864516128996</v>
      </c>
      <c r="AV295">
        <v>22.171035483871002</v>
      </c>
      <c r="AW295">
        <v>18.953664516128999</v>
      </c>
      <c r="AX295">
        <v>600.02503225806504</v>
      </c>
      <c r="AY295">
        <v>99.417619354838706</v>
      </c>
      <c r="AZ295">
        <v>9.9881751612903205E-2</v>
      </c>
      <c r="BA295">
        <v>23.367270967741899</v>
      </c>
      <c r="BB295">
        <v>23.770293548387102</v>
      </c>
      <c r="BC295">
        <v>23.771064516129002</v>
      </c>
      <c r="BD295">
        <v>0</v>
      </c>
      <c r="BE295">
        <v>0</v>
      </c>
      <c r="BF295">
        <v>12998.9741935484</v>
      </c>
      <c r="BG295">
        <v>1039.6783870967699</v>
      </c>
      <c r="BH295">
        <v>18.441622580645198</v>
      </c>
      <c r="BI295">
        <v>1200</v>
      </c>
      <c r="BJ295">
        <v>0.33001235483871</v>
      </c>
      <c r="BK295">
        <v>0.330003516129032</v>
      </c>
      <c r="BL295">
        <v>0.33000048387096798</v>
      </c>
      <c r="BM295">
        <v>9.9837109677419402E-3</v>
      </c>
      <c r="BN295">
        <v>25.680119354838698</v>
      </c>
      <c r="BO295">
        <v>17743.1451612903</v>
      </c>
      <c r="BP295">
        <v>1560439127</v>
      </c>
      <c r="BQ295" t="s">
        <v>238</v>
      </c>
      <c r="BR295">
        <v>2</v>
      </c>
      <c r="BS295">
        <v>-0.51400000000000001</v>
      </c>
      <c r="BT295">
        <v>2.4E-2</v>
      </c>
      <c r="BU295">
        <v>400</v>
      </c>
      <c r="BV295">
        <v>19</v>
      </c>
      <c r="BW295">
        <v>0.04</v>
      </c>
      <c r="BX295">
        <v>0.04</v>
      </c>
      <c r="BY295">
        <v>43.964015637661099</v>
      </c>
      <c r="BZ295">
        <v>2.3388683586790902</v>
      </c>
      <c r="CA295">
        <v>0.265612671645307</v>
      </c>
      <c r="CB295">
        <v>0</v>
      </c>
      <c r="CC295">
        <v>-76.068253658536605</v>
      </c>
      <c r="CD295">
        <v>-4.3010069686408796</v>
      </c>
      <c r="CE295">
        <v>0.46371126324184397</v>
      </c>
      <c r="CF295">
        <v>0</v>
      </c>
      <c r="CG295">
        <v>3.2174463414634098</v>
      </c>
      <c r="CH295">
        <v>-1.5030731707317E-2</v>
      </c>
      <c r="CI295">
        <v>2.5829636562012199E-3</v>
      </c>
      <c r="CJ295">
        <v>1</v>
      </c>
      <c r="CK295">
        <v>1</v>
      </c>
      <c r="CL295">
        <v>3</v>
      </c>
      <c r="CM295" t="s">
        <v>255</v>
      </c>
      <c r="CN295">
        <v>1.8608100000000001</v>
      </c>
      <c r="CO295">
        <v>1.8577600000000001</v>
      </c>
      <c r="CP295">
        <v>1.8605100000000001</v>
      </c>
      <c r="CQ295">
        <v>1.8533299999999999</v>
      </c>
      <c r="CR295">
        <v>1.8519099999999999</v>
      </c>
      <c r="CS295">
        <v>1.8527199999999999</v>
      </c>
      <c r="CT295">
        <v>1.8564000000000001</v>
      </c>
      <c r="CU295">
        <v>1.8626400000000001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-0.51400000000000001</v>
      </c>
      <c r="DJ295">
        <v>2.4E-2</v>
      </c>
      <c r="DK295">
        <v>3</v>
      </c>
      <c r="DL295">
        <v>618.85900000000004</v>
      </c>
      <c r="DM295">
        <v>288.87200000000001</v>
      </c>
      <c r="DN295">
        <v>22.999300000000002</v>
      </c>
      <c r="DO295">
        <v>24.4923</v>
      </c>
      <c r="DP295">
        <v>30</v>
      </c>
      <c r="DQ295">
        <v>24.599699999999999</v>
      </c>
      <c r="DR295">
        <v>24.6128</v>
      </c>
      <c r="DS295">
        <v>38.184899999999999</v>
      </c>
      <c r="DT295">
        <v>27.508299999999998</v>
      </c>
      <c r="DU295">
        <v>89.943299999999994</v>
      </c>
      <c r="DV295">
        <v>23</v>
      </c>
      <c r="DW295">
        <v>945</v>
      </c>
      <c r="DX295">
        <v>19</v>
      </c>
      <c r="DY295">
        <v>101.154</v>
      </c>
      <c r="DZ295">
        <v>105.129</v>
      </c>
    </row>
    <row r="296" spans="1:130" x14ac:dyDescent="0.25">
      <c r="A296">
        <v>280</v>
      </c>
      <c r="B296">
        <v>1560441613</v>
      </c>
      <c r="C296">
        <v>558</v>
      </c>
      <c r="D296" t="s">
        <v>802</v>
      </c>
      <c r="E296" t="s">
        <v>803</v>
      </c>
      <c r="G296">
        <v>1560441602.6612899</v>
      </c>
      <c r="H296">
        <f t="shared" si="116"/>
        <v>1.9742386465163306E-3</v>
      </c>
      <c r="I296">
        <f t="shared" si="117"/>
        <v>44.088218484945962</v>
      </c>
      <c r="J296">
        <f t="shared" si="118"/>
        <v>844.93658064516103</v>
      </c>
      <c r="K296">
        <f t="shared" si="119"/>
        <v>562.47139685640923</v>
      </c>
      <c r="L296">
        <f t="shared" si="120"/>
        <v>55.975586828887458</v>
      </c>
      <c r="M296">
        <f t="shared" si="121"/>
        <v>84.08573520207004</v>
      </c>
      <c r="N296">
        <f t="shared" si="122"/>
        <v>0.26743490168272732</v>
      </c>
      <c r="O296">
        <f t="shared" si="123"/>
        <v>3</v>
      </c>
      <c r="P296">
        <f t="shared" si="124"/>
        <v>0.25602330702558179</v>
      </c>
      <c r="Q296">
        <f t="shared" si="125"/>
        <v>0.16100213656510989</v>
      </c>
      <c r="R296">
        <f t="shared" si="126"/>
        <v>215.02206325263003</v>
      </c>
      <c r="S296">
        <f t="shared" si="127"/>
        <v>24.10629425325417</v>
      </c>
      <c r="T296">
        <f t="shared" si="128"/>
        <v>23.770335483870952</v>
      </c>
      <c r="U296">
        <f t="shared" si="129"/>
        <v>2.9539043604916966</v>
      </c>
      <c r="V296">
        <f t="shared" si="130"/>
        <v>76.534992512071085</v>
      </c>
      <c r="W296">
        <f t="shared" si="131"/>
        <v>2.2064064424331571</v>
      </c>
      <c r="X296">
        <f t="shared" si="132"/>
        <v>2.8828727488085439</v>
      </c>
      <c r="Y296">
        <f t="shared" si="133"/>
        <v>0.74749791805853949</v>
      </c>
      <c r="Z296">
        <f t="shared" si="134"/>
        <v>-87.063924311370187</v>
      </c>
      <c r="AA296">
        <f t="shared" si="135"/>
        <v>-65.322561754840009</v>
      </c>
      <c r="AB296">
        <f t="shared" si="136"/>
        <v>-4.5397083901047282</v>
      </c>
      <c r="AC296">
        <f t="shared" si="137"/>
        <v>58.095868796315116</v>
      </c>
      <c r="AD296">
        <v>0</v>
      </c>
      <c r="AE296">
        <v>0</v>
      </c>
      <c r="AF296">
        <v>3</v>
      </c>
      <c r="AG296">
        <v>7</v>
      </c>
      <c r="AH296">
        <v>1</v>
      </c>
      <c r="AI296">
        <f t="shared" si="138"/>
        <v>1</v>
      </c>
      <c r="AJ296">
        <f t="shared" si="139"/>
        <v>0</v>
      </c>
      <c r="AK296">
        <f t="shared" si="140"/>
        <v>67877.423579532595</v>
      </c>
      <c r="AL296">
        <f t="shared" si="141"/>
        <v>1200</v>
      </c>
      <c r="AM296">
        <f t="shared" si="142"/>
        <v>963.36131032258095</v>
      </c>
      <c r="AN296">
        <f t="shared" si="143"/>
        <v>0.8028010919354841</v>
      </c>
      <c r="AO296">
        <f t="shared" si="144"/>
        <v>0.22319981189677426</v>
      </c>
      <c r="AP296">
        <v>10</v>
      </c>
      <c r="AQ296">
        <v>1</v>
      </c>
      <c r="AR296" t="s">
        <v>237</v>
      </c>
      <c r="AS296">
        <v>1560441602.6612899</v>
      </c>
      <c r="AT296">
        <v>844.93658064516103</v>
      </c>
      <c r="AU296">
        <v>921.19190322580596</v>
      </c>
      <c r="AV296">
        <v>22.171103225806501</v>
      </c>
      <c r="AW296">
        <v>18.9538774193548</v>
      </c>
      <c r="AX296">
        <v>600.04106451612904</v>
      </c>
      <c r="AY296">
        <v>99.417267741935504</v>
      </c>
      <c r="AZ296">
        <v>9.9947074193548396E-2</v>
      </c>
      <c r="BA296">
        <v>23.366451612903202</v>
      </c>
      <c r="BB296">
        <v>23.7703129032258</v>
      </c>
      <c r="BC296">
        <v>23.770358064516099</v>
      </c>
      <c r="BD296">
        <v>0</v>
      </c>
      <c r="BE296">
        <v>0</v>
      </c>
      <c r="BF296">
        <v>12998.8516129032</v>
      </c>
      <c r="BG296">
        <v>1039.67903225806</v>
      </c>
      <c r="BH296">
        <v>18.4060548387097</v>
      </c>
      <c r="BI296">
        <v>1200</v>
      </c>
      <c r="BJ296">
        <v>0.33001148387096801</v>
      </c>
      <c r="BK296">
        <v>0.33000341935483901</v>
      </c>
      <c r="BL296">
        <v>0.33000145161290301</v>
      </c>
      <c r="BM296">
        <v>9.9837187096774201E-3</v>
      </c>
      <c r="BN296">
        <v>25.676093548387101</v>
      </c>
      <c r="BO296">
        <v>17743.132258064499</v>
      </c>
      <c r="BP296">
        <v>1560439127</v>
      </c>
      <c r="BQ296" t="s">
        <v>238</v>
      </c>
      <c r="BR296">
        <v>2</v>
      </c>
      <c r="BS296">
        <v>-0.51400000000000001</v>
      </c>
      <c r="BT296">
        <v>2.4E-2</v>
      </c>
      <c r="BU296">
        <v>400</v>
      </c>
      <c r="BV296">
        <v>19</v>
      </c>
      <c r="BW296">
        <v>0.04</v>
      </c>
      <c r="BX296">
        <v>0.04</v>
      </c>
      <c r="BY296">
        <v>44.048339600926901</v>
      </c>
      <c r="BZ296">
        <v>2.8960995013483402</v>
      </c>
      <c r="CA296">
        <v>0.31264543350280399</v>
      </c>
      <c r="CB296">
        <v>0</v>
      </c>
      <c r="CC296">
        <v>-76.213526829268304</v>
      </c>
      <c r="CD296">
        <v>-5.0027268292683802</v>
      </c>
      <c r="CE296">
        <v>0.52424514049151705</v>
      </c>
      <c r="CF296">
        <v>0</v>
      </c>
      <c r="CG296">
        <v>3.21732024390244</v>
      </c>
      <c r="CH296">
        <v>-2.0723205574912799E-2</v>
      </c>
      <c r="CI296">
        <v>2.6606513853134101E-3</v>
      </c>
      <c r="CJ296">
        <v>1</v>
      </c>
      <c r="CK296">
        <v>1</v>
      </c>
      <c r="CL296">
        <v>3</v>
      </c>
      <c r="CM296" t="s">
        <v>255</v>
      </c>
      <c r="CN296">
        <v>1.8608100000000001</v>
      </c>
      <c r="CO296">
        <v>1.8577600000000001</v>
      </c>
      <c r="CP296">
        <v>1.8605</v>
      </c>
      <c r="CQ296">
        <v>1.8533299999999999</v>
      </c>
      <c r="CR296">
        <v>1.8519000000000001</v>
      </c>
      <c r="CS296">
        <v>1.8527199999999999</v>
      </c>
      <c r="CT296">
        <v>1.85639</v>
      </c>
      <c r="CU296">
        <v>1.8626499999999999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-0.51400000000000001</v>
      </c>
      <c r="DJ296">
        <v>2.4E-2</v>
      </c>
      <c r="DK296">
        <v>3</v>
      </c>
      <c r="DL296">
        <v>618.40499999999997</v>
      </c>
      <c r="DM296">
        <v>289.07799999999997</v>
      </c>
      <c r="DN296">
        <v>22.999500000000001</v>
      </c>
      <c r="DO296">
        <v>24.492000000000001</v>
      </c>
      <c r="DP296">
        <v>30.0002</v>
      </c>
      <c r="DQ296">
        <v>24.599399999999999</v>
      </c>
      <c r="DR296">
        <v>24.611799999999999</v>
      </c>
      <c r="DS296">
        <v>38.3048</v>
      </c>
      <c r="DT296">
        <v>27.508299999999998</v>
      </c>
      <c r="DU296">
        <v>89.943299999999994</v>
      </c>
      <c r="DV296">
        <v>23</v>
      </c>
      <c r="DW296">
        <v>950</v>
      </c>
      <c r="DX296">
        <v>19</v>
      </c>
      <c r="DY296">
        <v>101.154</v>
      </c>
      <c r="DZ296">
        <v>105.129</v>
      </c>
    </row>
    <row r="297" spans="1:130" x14ac:dyDescent="0.25">
      <c r="A297">
        <v>281</v>
      </c>
      <c r="B297">
        <v>1560441615</v>
      </c>
      <c r="C297">
        <v>560</v>
      </c>
      <c r="D297" t="s">
        <v>804</v>
      </c>
      <c r="E297" t="s">
        <v>805</v>
      </c>
      <c r="G297">
        <v>1560441604.6612899</v>
      </c>
      <c r="H297">
        <f t="shared" si="116"/>
        <v>1.9740411026821633E-3</v>
      </c>
      <c r="I297">
        <f t="shared" si="117"/>
        <v>44.160123633875202</v>
      </c>
      <c r="J297">
        <f t="shared" si="118"/>
        <v>848.17229032258103</v>
      </c>
      <c r="K297">
        <f t="shared" si="119"/>
        <v>565.2746411776277</v>
      </c>
      <c r="L297">
        <f t="shared" si="120"/>
        <v>56.254388702190276</v>
      </c>
      <c r="M297">
        <f t="shared" si="121"/>
        <v>84.407490148209817</v>
      </c>
      <c r="N297">
        <f t="shared" si="122"/>
        <v>0.2674842702484736</v>
      </c>
      <c r="O297">
        <f t="shared" si="123"/>
        <v>3</v>
      </c>
      <c r="P297">
        <f t="shared" si="124"/>
        <v>0.25606855195620859</v>
      </c>
      <c r="Q297">
        <f t="shared" si="125"/>
        <v>0.16103076480552148</v>
      </c>
      <c r="R297">
        <f t="shared" si="126"/>
        <v>215.02209868896827</v>
      </c>
      <c r="S297">
        <f t="shared" si="127"/>
        <v>24.105587132041013</v>
      </c>
      <c r="T297">
        <f t="shared" si="128"/>
        <v>23.769074193548398</v>
      </c>
      <c r="U297">
        <f t="shared" si="129"/>
        <v>2.9536801749970993</v>
      </c>
      <c r="V297">
        <f t="shared" si="130"/>
        <v>76.537941349054734</v>
      </c>
      <c r="W297">
        <f t="shared" si="131"/>
        <v>2.2063904966889485</v>
      </c>
      <c r="X297">
        <f t="shared" si="132"/>
        <v>2.8827408443435987</v>
      </c>
      <c r="Y297">
        <f t="shared" si="133"/>
        <v>0.74728967830815085</v>
      </c>
      <c r="Z297">
        <f t="shared" si="134"/>
        <v>-87.0552126282834</v>
      </c>
      <c r="AA297">
        <f t="shared" si="135"/>
        <v>-65.241172025807842</v>
      </c>
      <c r="AB297">
        <f t="shared" si="136"/>
        <v>-4.5340057510787206</v>
      </c>
      <c r="AC297">
        <f t="shared" si="137"/>
        <v>58.191708283798306</v>
      </c>
      <c r="AD297">
        <v>0</v>
      </c>
      <c r="AE297">
        <v>0</v>
      </c>
      <c r="AF297">
        <v>3</v>
      </c>
      <c r="AG297">
        <v>8</v>
      </c>
      <c r="AH297">
        <v>1</v>
      </c>
      <c r="AI297">
        <f t="shared" si="138"/>
        <v>1</v>
      </c>
      <c r="AJ297">
        <f t="shared" si="139"/>
        <v>0</v>
      </c>
      <c r="AK297">
        <f t="shared" si="140"/>
        <v>67878.331224107838</v>
      </c>
      <c r="AL297">
        <f t="shared" si="141"/>
        <v>1199.9996774193601</v>
      </c>
      <c r="AM297">
        <f t="shared" si="142"/>
        <v>963.36108067706368</v>
      </c>
      <c r="AN297">
        <f t="shared" si="143"/>
        <v>0.80280111637096796</v>
      </c>
      <c r="AO297">
        <f t="shared" si="144"/>
        <v>0.2231999018870969</v>
      </c>
      <c r="AP297">
        <v>10</v>
      </c>
      <c r="AQ297">
        <v>1</v>
      </c>
      <c r="AR297" t="s">
        <v>237</v>
      </c>
      <c r="AS297">
        <v>1560441604.6612899</v>
      </c>
      <c r="AT297">
        <v>848.17229032258103</v>
      </c>
      <c r="AU297">
        <v>924.55809677419404</v>
      </c>
      <c r="AV297">
        <v>22.171009677419399</v>
      </c>
      <c r="AW297">
        <v>18.9540935483871</v>
      </c>
      <c r="AX297">
        <v>600.03883870967798</v>
      </c>
      <c r="AY297">
        <v>99.416948387096795</v>
      </c>
      <c r="AZ297">
        <v>9.9967116129032293E-2</v>
      </c>
      <c r="BA297">
        <v>23.3656935483871</v>
      </c>
      <c r="BB297">
        <v>23.769632258064501</v>
      </c>
      <c r="BC297">
        <v>23.768516129032299</v>
      </c>
      <c r="BD297">
        <v>0</v>
      </c>
      <c r="BE297">
        <v>0</v>
      </c>
      <c r="BF297">
        <v>12999.054838709701</v>
      </c>
      <c r="BG297">
        <v>1039.6764516129001</v>
      </c>
      <c r="BH297">
        <v>18.365561290322599</v>
      </c>
      <c r="BI297">
        <v>1199.9996774193601</v>
      </c>
      <c r="BJ297">
        <v>0.330010322580645</v>
      </c>
      <c r="BK297">
        <v>0.33000341935483901</v>
      </c>
      <c r="BL297">
        <v>0.33000261290322602</v>
      </c>
      <c r="BM297">
        <v>9.9837048387096793E-3</v>
      </c>
      <c r="BN297">
        <v>25.674751612903201</v>
      </c>
      <c r="BO297">
        <v>17743.119354838698</v>
      </c>
      <c r="BP297">
        <v>1560439127</v>
      </c>
      <c r="BQ297" t="s">
        <v>238</v>
      </c>
      <c r="BR297">
        <v>2</v>
      </c>
      <c r="BS297">
        <v>-0.51400000000000001</v>
      </c>
      <c r="BT297">
        <v>2.4E-2</v>
      </c>
      <c r="BU297">
        <v>400</v>
      </c>
      <c r="BV297">
        <v>19</v>
      </c>
      <c r="BW297">
        <v>0.04</v>
      </c>
      <c r="BX297">
        <v>0.04</v>
      </c>
      <c r="BY297">
        <v>44.121030511987101</v>
      </c>
      <c r="BZ297">
        <v>2.9839032041926501</v>
      </c>
      <c r="CA297">
        <v>0.31908231119727998</v>
      </c>
      <c r="CB297">
        <v>0</v>
      </c>
      <c r="CC297">
        <v>-76.3423365853658</v>
      </c>
      <c r="CD297">
        <v>-5.0667867595823299</v>
      </c>
      <c r="CE297">
        <v>0.52865705964291299</v>
      </c>
      <c r="CF297">
        <v>0</v>
      </c>
      <c r="CG297">
        <v>3.21706658536585</v>
      </c>
      <c r="CH297">
        <v>-2.1661672473867299E-2</v>
      </c>
      <c r="CI297">
        <v>2.6820583738542099E-3</v>
      </c>
      <c r="CJ297">
        <v>1</v>
      </c>
      <c r="CK297">
        <v>1</v>
      </c>
      <c r="CL297">
        <v>3</v>
      </c>
      <c r="CM297" t="s">
        <v>255</v>
      </c>
      <c r="CN297">
        <v>1.8608100000000001</v>
      </c>
      <c r="CO297">
        <v>1.8577600000000001</v>
      </c>
      <c r="CP297">
        <v>1.8605</v>
      </c>
      <c r="CQ297">
        <v>1.8533299999999999</v>
      </c>
      <c r="CR297">
        <v>1.8519300000000001</v>
      </c>
      <c r="CS297">
        <v>1.8527199999999999</v>
      </c>
      <c r="CT297">
        <v>1.85639</v>
      </c>
      <c r="CU297">
        <v>1.86266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-0.51400000000000001</v>
      </c>
      <c r="DJ297">
        <v>2.4E-2</v>
      </c>
      <c r="DK297">
        <v>3</v>
      </c>
      <c r="DL297">
        <v>618.23599999999999</v>
      </c>
      <c r="DM297">
        <v>288.96499999999997</v>
      </c>
      <c r="DN297">
        <v>22.999600000000001</v>
      </c>
      <c r="DO297">
        <v>24.4909</v>
      </c>
      <c r="DP297">
        <v>30.0001</v>
      </c>
      <c r="DQ297">
        <v>24.598400000000002</v>
      </c>
      <c r="DR297">
        <v>24.611499999999999</v>
      </c>
      <c r="DS297">
        <v>38.390099999999997</v>
      </c>
      <c r="DT297">
        <v>27.508299999999998</v>
      </c>
      <c r="DU297">
        <v>89.943299999999994</v>
      </c>
      <c r="DV297">
        <v>23</v>
      </c>
      <c r="DW297">
        <v>950</v>
      </c>
      <c r="DX297">
        <v>19</v>
      </c>
      <c r="DY297">
        <v>101.154</v>
      </c>
      <c r="DZ297">
        <v>105.129</v>
      </c>
    </row>
    <row r="298" spans="1:130" x14ac:dyDescent="0.25">
      <c r="A298">
        <v>282</v>
      </c>
      <c r="B298">
        <v>1560441617</v>
      </c>
      <c r="C298">
        <v>562</v>
      </c>
      <c r="D298" t="s">
        <v>806</v>
      </c>
      <c r="E298" t="s">
        <v>807</v>
      </c>
      <c r="G298">
        <v>1560441606.6612899</v>
      </c>
      <c r="H298">
        <f t="shared" si="116"/>
        <v>1.9737445435906659E-3</v>
      </c>
      <c r="I298">
        <f t="shared" si="117"/>
        <v>44.231847714247905</v>
      </c>
      <c r="J298">
        <f t="shared" si="118"/>
        <v>851.41558064516096</v>
      </c>
      <c r="K298">
        <f t="shared" si="119"/>
        <v>568.0683181308882</v>
      </c>
      <c r="L298">
        <f t="shared" si="120"/>
        <v>56.532260367478791</v>
      </c>
      <c r="M298">
        <f t="shared" si="121"/>
        <v>84.730032902257733</v>
      </c>
      <c r="N298">
        <f t="shared" si="122"/>
        <v>0.26751513076571298</v>
      </c>
      <c r="O298">
        <f t="shared" si="123"/>
        <v>3</v>
      </c>
      <c r="P298">
        <f t="shared" si="124"/>
        <v>0.2560968344081494</v>
      </c>
      <c r="Q298">
        <f t="shared" si="125"/>
        <v>0.16104866025275724</v>
      </c>
      <c r="R298">
        <f t="shared" si="126"/>
        <v>215.02209229428138</v>
      </c>
      <c r="S298">
        <f t="shared" si="127"/>
        <v>24.105179076521384</v>
      </c>
      <c r="T298">
        <f t="shared" si="128"/>
        <v>23.767932258064548</v>
      </c>
      <c r="U298">
        <f t="shared" si="129"/>
        <v>2.9534772168199135</v>
      </c>
      <c r="V298">
        <f t="shared" si="130"/>
        <v>76.539933911343056</v>
      </c>
      <c r="W298">
        <f t="shared" si="131"/>
        <v>2.2063834969167484</v>
      </c>
      <c r="X298">
        <f t="shared" si="132"/>
        <v>2.8826566527643256</v>
      </c>
      <c r="Y298">
        <f t="shared" si="133"/>
        <v>0.74709371990316509</v>
      </c>
      <c r="Z298">
        <f t="shared" si="134"/>
        <v>-87.042134372348372</v>
      </c>
      <c r="AA298">
        <f t="shared" si="135"/>
        <v>-65.134739303223483</v>
      </c>
      <c r="AB298">
        <f t="shared" si="136"/>
        <v>-4.526571864439596</v>
      </c>
      <c r="AC298">
        <f t="shared" si="137"/>
        <v>58.318646754269921</v>
      </c>
      <c r="AD298">
        <v>0</v>
      </c>
      <c r="AE298">
        <v>0</v>
      </c>
      <c r="AF298">
        <v>3</v>
      </c>
      <c r="AG298">
        <v>8</v>
      </c>
      <c r="AH298">
        <v>1</v>
      </c>
      <c r="AI298">
        <f t="shared" si="138"/>
        <v>1</v>
      </c>
      <c r="AJ298">
        <f t="shared" si="139"/>
        <v>0</v>
      </c>
      <c r="AK298">
        <f t="shared" si="140"/>
        <v>67882.79910350297</v>
      </c>
      <c r="AL298">
        <f t="shared" si="141"/>
        <v>1199.9996774193601</v>
      </c>
      <c r="AM298">
        <f t="shared" si="142"/>
        <v>963.36109587060753</v>
      </c>
      <c r="AN298">
        <f t="shared" si="143"/>
        <v>0.80280112903225787</v>
      </c>
      <c r="AO298">
        <f t="shared" si="144"/>
        <v>0.22319989172903218</v>
      </c>
      <c r="AP298">
        <v>10</v>
      </c>
      <c r="AQ298">
        <v>1</v>
      </c>
      <c r="AR298" t="s">
        <v>237</v>
      </c>
      <c r="AS298">
        <v>1560441606.6612899</v>
      </c>
      <c r="AT298">
        <v>851.41558064516096</v>
      </c>
      <c r="AU298">
        <v>927.93100000000004</v>
      </c>
      <c r="AV298">
        <v>22.1709967741936</v>
      </c>
      <c r="AW298">
        <v>18.954570967741901</v>
      </c>
      <c r="AX298">
        <v>600.040161290323</v>
      </c>
      <c r="AY298">
        <v>99.416667741935498</v>
      </c>
      <c r="AZ298">
        <v>9.9989961290322601E-2</v>
      </c>
      <c r="BA298">
        <v>23.365209677419401</v>
      </c>
      <c r="BB298">
        <v>23.769329032258099</v>
      </c>
      <c r="BC298">
        <v>23.766535483870999</v>
      </c>
      <c r="BD298">
        <v>0</v>
      </c>
      <c r="BE298">
        <v>0</v>
      </c>
      <c r="BF298">
        <v>13000.0258064516</v>
      </c>
      <c r="BG298">
        <v>1039.66709677419</v>
      </c>
      <c r="BH298">
        <v>18.314451612903198</v>
      </c>
      <c r="BI298">
        <v>1199.9996774193601</v>
      </c>
      <c r="BJ298">
        <v>0.33001041935483899</v>
      </c>
      <c r="BK298">
        <v>0.33000306451612899</v>
      </c>
      <c r="BL298">
        <v>0.330002838709677</v>
      </c>
      <c r="BM298">
        <v>9.9836825806451594E-3</v>
      </c>
      <c r="BN298">
        <v>25.674751612903201</v>
      </c>
      <c r="BO298">
        <v>17743.122580645198</v>
      </c>
      <c r="BP298">
        <v>1560439127</v>
      </c>
      <c r="BQ298" t="s">
        <v>238</v>
      </c>
      <c r="BR298">
        <v>2</v>
      </c>
      <c r="BS298">
        <v>-0.51400000000000001</v>
      </c>
      <c r="BT298">
        <v>2.4E-2</v>
      </c>
      <c r="BU298">
        <v>400</v>
      </c>
      <c r="BV298">
        <v>19</v>
      </c>
      <c r="BW298">
        <v>0.04</v>
      </c>
      <c r="BX298">
        <v>0.04</v>
      </c>
      <c r="BY298">
        <v>44.194348188893798</v>
      </c>
      <c r="BZ298">
        <v>2.6548758499753999</v>
      </c>
      <c r="CA298">
        <v>0.29617614951663401</v>
      </c>
      <c r="CB298">
        <v>0</v>
      </c>
      <c r="CC298">
        <v>-76.474019512195099</v>
      </c>
      <c r="CD298">
        <v>-4.3819630662020801</v>
      </c>
      <c r="CE298">
        <v>0.47646583744631599</v>
      </c>
      <c r="CF298">
        <v>0</v>
      </c>
      <c r="CG298">
        <v>3.21659658536585</v>
      </c>
      <c r="CH298">
        <v>-1.7077212543546699E-2</v>
      </c>
      <c r="CI298">
        <v>2.4306745121830198E-3</v>
      </c>
      <c r="CJ298">
        <v>1</v>
      </c>
      <c r="CK298">
        <v>1</v>
      </c>
      <c r="CL298">
        <v>3</v>
      </c>
      <c r="CM298" t="s">
        <v>255</v>
      </c>
      <c r="CN298">
        <v>1.8608100000000001</v>
      </c>
      <c r="CO298">
        <v>1.8577600000000001</v>
      </c>
      <c r="CP298">
        <v>1.8605100000000001</v>
      </c>
      <c r="CQ298">
        <v>1.8533299999999999</v>
      </c>
      <c r="CR298">
        <v>1.85192</v>
      </c>
      <c r="CS298">
        <v>1.8527199999999999</v>
      </c>
      <c r="CT298">
        <v>1.85639</v>
      </c>
      <c r="CU298">
        <v>1.8626499999999999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-0.51400000000000001</v>
      </c>
      <c r="DJ298">
        <v>2.4E-2</v>
      </c>
      <c r="DK298">
        <v>3</v>
      </c>
      <c r="DL298">
        <v>617.93200000000002</v>
      </c>
      <c r="DM298">
        <v>289.077</v>
      </c>
      <c r="DN298">
        <v>22.9998</v>
      </c>
      <c r="DO298">
        <v>24.490200000000002</v>
      </c>
      <c r="DP298">
        <v>30</v>
      </c>
      <c r="DQ298">
        <v>24.5977</v>
      </c>
      <c r="DR298">
        <v>24.611499999999999</v>
      </c>
      <c r="DS298">
        <v>38.516500000000001</v>
      </c>
      <c r="DT298">
        <v>27.508299999999998</v>
      </c>
      <c r="DU298">
        <v>89.943299999999994</v>
      </c>
      <c r="DV298">
        <v>23</v>
      </c>
      <c r="DW298">
        <v>955</v>
      </c>
      <c r="DX298">
        <v>19</v>
      </c>
      <c r="DY298">
        <v>101.154</v>
      </c>
      <c r="DZ298">
        <v>105.129</v>
      </c>
    </row>
    <row r="299" spans="1:130" x14ac:dyDescent="0.25">
      <c r="A299">
        <v>283</v>
      </c>
      <c r="B299">
        <v>1560441619</v>
      </c>
      <c r="C299">
        <v>564</v>
      </c>
      <c r="D299" t="s">
        <v>808</v>
      </c>
      <c r="E299" t="s">
        <v>809</v>
      </c>
      <c r="G299">
        <v>1560441608.6612899</v>
      </c>
      <c r="H299">
        <f t="shared" si="116"/>
        <v>1.9734201514016191E-3</v>
      </c>
      <c r="I299">
        <f t="shared" si="117"/>
        <v>44.298270995537123</v>
      </c>
      <c r="J299">
        <f t="shared" si="118"/>
        <v>854.66151612903195</v>
      </c>
      <c r="K299">
        <f t="shared" si="119"/>
        <v>570.83117387377604</v>
      </c>
      <c r="L299">
        <f t="shared" si="120"/>
        <v>56.807084362782405</v>
      </c>
      <c r="M299">
        <f t="shared" si="121"/>
        <v>85.052868642211095</v>
      </c>
      <c r="N299">
        <f t="shared" si="122"/>
        <v>0.26748063638738978</v>
      </c>
      <c r="O299">
        <f t="shared" si="123"/>
        <v>3</v>
      </c>
      <c r="P299">
        <f t="shared" si="124"/>
        <v>0.25606522164692358</v>
      </c>
      <c r="Q299">
        <f t="shared" si="125"/>
        <v>0.16102865758621826</v>
      </c>
      <c r="R299">
        <f t="shared" si="126"/>
        <v>215.02202896314421</v>
      </c>
      <c r="S299">
        <f t="shared" si="127"/>
        <v>24.105193715656842</v>
      </c>
      <c r="T299">
        <f t="shared" si="128"/>
        <v>23.767790322580652</v>
      </c>
      <c r="U299">
        <f t="shared" si="129"/>
        <v>2.9534519912319204</v>
      </c>
      <c r="V299">
        <f t="shared" si="130"/>
        <v>76.540488911549815</v>
      </c>
      <c r="W299">
        <f t="shared" si="131"/>
        <v>2.206390474107994</v>
      </c>
      <c r="X299">
        <f t="shared" si="132"/>
        <v>2.8826448661148465</v>
      </c>
      <c r="Y299">
        <f t="shared" si="133"/>
        <v>0.74706151712392632</v>
      </c>
      <c r="Z299">
        <f t="shared" si="134"/>
        <v>-87.02782867681141</v>
      </c>
      <c r="AA299">
        <f t="shared" si="135"/>
        <v>-65.122739535480022</v>
      </c>
      <c r="AB299">
        <f t="shared" si="136"/>
        <v>-4.5257331340499665</v>
      </c>
      <c r="AC299">
        <f t="shared" si="137"/>
        <v>58.345727616802805</v>
      </c>
      <c r="AD299">
        <v>0</v>
      </c>
      <c r="AE299">
        <v>0</v>
      </c>
      <c r="AF299">
        <v>3</v>
      </c>
      <c r="AG299">
        <v>7</v>
      </c>
      <c r="AH299">
        <v>1</v>
      </c>
      <c r="AI299">
        <f t="shared" si="138"/>
        <v>1</v>
      </c>
      <c r="AJ299">
        <f t="shared" si="139"/>
        <v>0</v>
      </c>
      <c r="AK299">
        <f t="shared" si="140"/>
        <v>67883.491267068282</v>
      </c>
      <c r="AL299">
        <f t="shared" si="141"/>
        <v>1199.9996774193601</v>
      </c>
      <c r="AM299">
        <f t="shared" si="142"/>
        <v>963.36104748352432</v>
      </c>
      <c r="AN299">
        <f t="shared" si="143"/>
        <v>0.8028010887096777</v>
      </c>
      <c r="AO299">
        <f t="shared" si="144"/>
        <v>0.22319983720000011</v>
      </c>
      <c r="AP299">
        <v>10</v>
      </c>
      <c r="AQ299">
        <v>1</v>
      </c>
      <c r="AR299" t="s">
        <v>237</v>
      </c>
      <c r="AS299">
        <v>1560441608.6612899</v>
      </c>
      <c r="AT299">
        <v>854.66151612903195</v>
      </c>
      <c r="AU299">
        <v>931.29738709677395</v>
      </c>
      <c r="AV299">
        <v>22.171116129032299</v>
      </c>
      <c r="AW299">
        <v>18.955238709677399</v>
      </c>
      <c r="AX299">
        <v>600.04377419354796</v>
      </c>
      <c r="AY299">
        <v>99.416419354838695</v>
      </c>
      <c r="AZ299">
        <v>0.100017312903226</v>
      </c>
      <c r="BA299">
        <v>23.365141935483901</v>
      </c>
      <c r="BB299">
        <v>23.769812903225802</v>
      </c>
      <c r="BC299">
        <v>23.765767741935498</v>
      </c>
      <c r="BD299">
        <v>0</v>
      </c>
      <c r="BE299">
        <v>0</v>
      </c>
      <c r="BF299">
        <v>13000.206451612899</v>
      </c>
      <c r="BG299">
        <v>1039.6629032258099</v>
      </c>
      <c r="BH299">
        <v>18.242777419354798</v>
      </c>
      <c r="BI299">
        <v>1199.9996774193601</v>
      </c>
      <c r="BJ299">
        <v>0.330011</v>
      </c>
      <c r="BK299">
        <v>0.33000299999999999</v>
      </c>
      <c r="BL299">
        <v>0.33000229032258099</v>
      </c>
      <c r="BM299">
        <v>9.9836748387096795E-3</v>
      </c>
      <c r="BN299">
        <v>25.6734096774194</v>
      </c>
      <c r="BO299">
        <v>17743.122580645198</v>
      </c>
      <c r="BP299">
        <v>1560439127</v>
      </c>
      <c r="BQ299" t="s">
        <v>238</v>
      </c>
      <c r="BR299">
        <v>2</v>
      </c>
      <c r="BS299">
        <v>-0.51400000000000001</v>
      </c>
      <c r="BT299">
        <v>2.4E-2</v>
      </c>
      <c r="BU299">
        <v>400</v>
      </c>
      <c r="BV299">
        <v>19</v>
      </c>
      <c r="BW299">
        <v>0.04</v>
      </c>
      <c r="BX299">
        <v>0.04</v>
      </c>
      <c r="BY299">
        <v>44.2650168462255</v>
      </c>
      <c r="BZ299">
        <v>2.2490473505730701</v>
      </c>
      <c r="CA299">
        <v>0.26593603312358799</v>
      </c>
      <c r="CB299">
        <v>0</v>
      </c>
      <c r="CC299">
        <v>-76.600663414634198</v>
      </c>
      <c r="CD299">
        <v>-3.7686815331001702</v>
      </c>
      <c r="CE299">
        <v>0.42619767585641699</v>
      </c>
      <c r="CF299">
        <v>0</v>
      </c>
      <c r="CG299">
        <v>3.2160273170731699</v>
      </c>
      <c r="CH299">
        <v>-1.1316794425087699E-2</v>
      </c>
      <c r="CI299">
        <v>1.9927270496951201E-3</v>
      </c>
      <c r="CJ299">
        <v>1</v>
      </c>
      <c r="CK299">
        <v>1</v>
      </c>
      <c r="CL299">
        <v>3</v>
      </c>
      <c r="CM299" t="s">
        <v>255</v>
      </c>
      <c r="CN299">
        <v>1.8608100000000001</v>
      </c>
      <c r="CO299">
        <v>1.8577600000000001</v>
      </c>
      <c r="CP299">
        <v>1.8605100000000001</v>
      </c>
      <c r="CQ299">
        <v>1.8533299999999999</v>
      </c>
      <c r="CR299">
        <v>1.85189</v>
      </c>
      <c r="CS299">
        <v>1.85273</v>
      </c>
      <c r="CT299">
        <v>1.8564000000000001</v>
      </c>
      <c r="CU299">
        <v>1.8626499999999999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-0.51400000000000001</v>
      </c>
      <c r="DJ299">
        <v>2.4E-2</v>
      </c>
      <c r="DK299">
        <v>3</v>
      </c>
      <c r="DL299">
        <v>618.32399999999996</v>
      </c>
      <c r="DM299">
        <v>289.077</v>
      </c>
      <c r="DN299">
        <v>23</v>
      </c>
      <c r="DO299">
        <v>24.490200000000002</v>
      </c>
      <c r="DP299">
        <v>30.0001</v>
      </c>
      <c r="DQ299">
        <v>24.5977</v>
      </c>
      <c r="DR299">
        <v>24.611499999999999</v>
      </c>
      <c r="DS299">
        <v>38.634999999999998</v>
      </c>
      <c r="DT299">
        <v>27.508299999999998</v>
      </c>
      <c r="DU299">
        <v>89.943299999999994</v>
      </c>
      <c r="DV299">
        <v>23</v>
      </c>
      <c r="DW299">
        <v>960</v>
      </c>
      <c r="DX299">
        <v>19</v>
      </c>
      <c r="DY299">
        <v>101.155</v>
      </c>
      <c r="DZ299">
        <v>105.13</v>
      </c>
    </row>
    <row r="300" spans="1:130" x14ac:dyDescent="0.25">
      <c r="A300">
        <v>284</v>
      </c>
      <c r="B300">
        <v>1560441621</v>
      </c>
      <c r="C300">
        <v>566</v>
      </c>
      <c r="D300" t="s">
        <v>810</v>
      </c>
      <c r="E300" t="s">
        <v>811</v>
      </c>
      <c r="G300">
        <v>1560441610.6612899</v>
      </c>
      <c r="H300">
        <f t="shared" si="116"/>
        <v>1.9731072598000087E-3</v>
      </c>
      <c r="I300">
        <f t="shared" si="117"/>
        <v>44.359789847878069</v>
      </c>
      <c r="J300">
        <f t="shared" si="118"/>
        <v>857.90454838709695</v>
      </c>
      <c r="K300">
        <f t="shared" si="119"/>
        <v>573.55447622313807</v>
      </c>
      <c r="L300">
        <f t="shared" si="120"/>
        <v>57.077946391937765</v>
      </c>
      <c r="M300">
        <f t="shared" si="121"/>
        <v>85.375377321940391</v>
      </c>
      <c r="N300">
        <f t="shared" si="122"/>
        <v>0.26738051383137823</v>
      </c>
      <c r="O300">
        <f t="shared" si="123"/>
        <v>3</v>
      </c>
      <c r="P300">
        <f t="shared" si="124"/>
        <v>0.25597346123277553</v>
      </c>
      <c r="Q300">
        <f t="shared" si="125"/>
        <v>0.16097059725122154</v>
      </c>
      <c r="R300">
        <f t="shared" si="126"/>
        <v>215.02194027873043</v>
      </c>
      <c r="S300">
        <f t="shared" si="127"/>
        <v>24.105505129988231</v>
      </c>
      <c r="T300">
        <f t="shared" si="128"/>
        <v>23.7685741935484</v>
      </c>
      <c r="U300">
        <f t="shared" si="129"/>
        <v>2.9535913076276588</v>
      </c>
      <c r="V300">
        <f t="shared" si="130"/>
        <v>76.53915732203663</v>
      </c>
      <c r="W300">
        <f t="shared" si="131"/>
        <v>2.2063830197673555</v>
      </c>
      <c r="X300">
        <f t="shared" si="132"/>
        <v>2.8826852776599732</v>
      </c>
      <c r="Y300">
        <f t="shared" si="133"/>
        <v>0.74720828786030324</v>
      </c>
      <c r="Z300">
        <f t="shared" si="134"/>
        <v>-87.014030157180386</v>
      </c>
      <c r="AA300">
        <f t="shared" si="135"/>
        <v>-65.211955199999721</v>
      </c>
      <c r="AB300">
        <f t="shared" si="136"/>
        <v>-4.531956512973748</v>
      </c>
      <c r="AC300">
        <f t="shared" si="137"/>
        <v>58.263998408576569</v>
      </c>
      <c r="AD300">
        <v>0</v>
      </c>
      <c r="AE300">
        <v>0</v>
      </c>
      <c r="AF300">
        <v>3</v>
      </c>
      <c r="AG300">
        <v>7</v>
      </c>
      <c r="AH300">
        <v>1</v>
      </c>
      <c r="AI300">
        <f t="shared" si="138"/>
        <v>1</v>
      </c>
      <c r="AJ300">
        <f t="shared" si="139"/>
        <v>0</v>
      </c>
      <c r="AK300">
        <f t="shared" si="140"/>
        <v>67884.03100427179</v>
      </c>
      <c r="AL300">
        <f t="shared" si="141"/>
        <v>1199.9993548387099</v>
      </c>
      <c r="AM300">
        <f t="shared" si="142"/>
        <v>963.36074099932296</v>
      </c>
      <c r="AN300">
        <f t="shared" si="143"/>
        <v>0.80280104911290295</v>
      </c>
      <c r="AO300">
        <f t="shared" si="144"/>
        <v>0.22319981615161286</v>
      </c>
      <c r="AP300">
        <v>10</v>
      </c>
      <c r="AQ300">
        <v>1</v>
      </c>
      <c r="AR300" t="s">
        <v>237</v>
      </c>
      <c r="AS300">
        <v>1560441610.6612899</v>
      </c>
      <c r="AT300">
        <v>857.90454838709695</v>
      </c>
      <c r="AU300">
        <v>934.65154838709702</v>
      </c>
      <c r="AV300">
        <v>22.171099999999999</v>
      </c>
      <c r="AW300">
        <v>18.9558</v>
      </c>
      <c r="AX300">
        <v>600.05638709677396</v>
      </c>
      <c r="AY300">
        <v>99.416048387096794</v>
      </c>
      <c r="AZ300">
        <v>0.100124458064516</v>
      </c>
      <c r="BA300">
        <v>23.365374193548401</v>
      </c>
      <c r="BB300">
        <v>23.7706129032258</v>
      </c>
      <c r="BC300">
        <v>23.766535483870999</v>
      </c>
      <c r="BD300">
        <v>0</v>
      </c>
      <c r="BE300">
        <v>0</v>
      </c>
      <c r="BF300">
        <v>13000.3870967742</v>
      </c>
      <c r="BG300">
        <v>1039.6641935483899</v>
      </c>
      <c r="BH300">
        <v>18.155741935483899</v>
      </c>
      <c r="BI300">
        <v>1199.9993548387099</v>
      </c>
      <c r="BJ300">
        <v>0.33001122580645198</v>
      </c>
      <c r="BK300">
        <v>0.33000332258064502</v>
      </c>
      <c r="BL300">
        <v>0.33000177419354798</v>
      </c>
      <c r="BM300">
        <v>9.98366677419355E-3</v>
      </c>
      <c r="BN300">
        <v>25.6693838709677</v>
      </c>
      <c r="BO300">
        <v>17743.122580645198</v>
      </c>
      <c r="BP300">
        <v>1560439127</v>
      </c>
      <c r="BQ300" t="s">
        <v>238</v>
      </c>
      <c r="BR300">
        <v>2</v>
      </c>
      <c r="BS300">
        <v>-0.51400000000000001</v>
      </c>
      <c r="BT300">
        <v>2.4E-2</v>
      </c>
      <c r="BU300">
        <v>400</v>
      </c>
      <c r="BV300">
        <v>19</v>
      </c>
      <c r="BW300">
        <v>0.04</v>
      </c>
      <c r="BX300">
        <v>0.04</v>
      </c>
      <c r="BY300">
        <v>44.327912077693703</v>
      </c>
      <c r="BZ300">
        <v>2.06609041925448</v>
      </c>
      <c r="CA300">
        <v>0.25301267515947901</v>
      </c>
      <c r="CB300">
        <v>0</v>
      </c>
      <c r="CC300">
        <v>-76.710131707317103</v>
      </c>
      <c r="CD300">
        <v>-3.65229407665558</v>
      </c>
      <c r="CE300">
        <v>0.41733432199103598</v>
      </c>
      <c r="CF300">
        <v>0</v>
      </c>
      <c r="CG300">
        <v>3.2154812195122</v>
      </c>
      <c r="CH300">
        <v>-5.3686411149851902E-3</v>
      </c>
      <c r="CI300">
        <v>1.4430729324603801E-3</v>
      </c>
      <c r="CJ300">
        <v>1</v>
      </c>
      <c r="CK300">
        <v>1</v>
      </c>
      <c r="CL300">
        <v>3</v>
      </c>
      <c r="CM300" t="s">
        <v>255</v>
      </c>
      <c r="CN300">
        <v>1.8608100000000001</v>
      </c>
      <c r="CO300">
        <v>1.8577600000000001</v>
      </c>
      <c r="CP300">
        <v>1.8605</v>
      </c>
      <c r="CQ300">
        <v>1.8533299999999999</v>
      </c>
      <c r="CR300">
        <v>1.85189</v>
      </c>
      <c r="CS300">
        <v>1.85273</v>
      </c>
      <c r="CT300">
        <v>1.8564000000000001</v>
      </c>
      <c r="CU300">
        <v>1.8626499999999999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-0.51400000000000001</v>
      </c>
      <c r="DJ300">
        <v>2.4E-2</v>
      </c>
      <c r="DK300">
        <v>3</v>
      </c>
      <c r="DL300">
        <v>618.697</v>
      </c>
      <c r="DM300">
        <v>289.03199999999998</v>
      </c>
      <c r="DN300">
        <v>23.000299999999999</v>
      </c>
      <c r="DO300">
        <v>24.490200000000002</v>
      </c>
      <c r="DP300">
        <v>30</v>
      </c>
      <c r="DQ300">
        <v>24.5977</v>
      </c>
      <c r="DR300">
        <v>24.611499999999999</v>
      </c>
      <c r="DS300">
        <v>38.716000000000001</v>
      </c>
      <c r="DT300">
        <v>27.508299999999998</v>
      </c>
      <c r="DU300">
        <v>89.943299999999994</v>
      </c>
      <c r="DV300">
        <v>23</v>
      </c>
      <c r="DW300">
        <v>960</v>
      </c>
      <c r="DX300">
        <v>19</v>
      </c>
      <c r="DY300">
        <v>101.154</v>
      </c>
      <c r="DZ300">
        <v>105.13</v>
      </c>
    </row>
    <row r="301" spans="1:130" x14ac:dyDescent="0.25">
      <c r="A301">
        <v>285</v>
      </c>
      <c r="B301">
        <v>1560441623</v>
      </c>
      <c r="C301">
        <v>568</v>
      </c>
      <c r="D301" t="s">
        <v>812</v>
      </c>
      <c r="E301" t="s">
        <v>813</v>
      </c>
      <c r="G301">
        <v>1560441612.6612899</v>
      </c>
      <c r="H301">
        <f t="shared" si="116"/>
        <v>1.9729910899177906E-3</v>
      </c>
      <c r="I301">
        <f t="shared" si="117"/>
        <v>44.427334636563117</v>
      </c>
      <c r="J301">
        <f t="shared" si="118"/>
        <v>861.15145161290297</v>
      </c>
      <c r="K301">
        <f t="shared" si="119"/>
        <v>576.27971556164425</v>
      </c>
      <c r="L301">
        <f t="shared" si="120"/>
        <v>57.348906490320523</v>
      </c>
      <c r="M301">
        <f t="shared" si="121"/>
        <v>85.698130159622721</v>
      </c>
      <c r="N301">
        <f t="shared" si="122"/>
        <v>0.26731623118833669</v>
      </c>
      <c r="O301">
        <f t="shared" si="123"/>
        <v>3</v>
      </c>
      <c r="P301">
        <f t="shared" si="124"/>
        <v>0.25591454587028356</v>
      </c>
      <c r="Q301">
        <f t="shared" si="125"/>
        <v>0.16093331937611607</v>
      </c>
      <c r="R301">
        <f t="shared" si="126"/>
        <v>215.02197710612927</v>
      </c>
      <c r="S301">
        <f t="shared" si="127"/>
        <v>24.106008927330596</v>
      </c>
      <c r="T301">
        <f t="shared" si="128"/>
        <v>23.769272580645151</v>
      </c>
      <c r="U301">
        <f t="shared" si="129"/>
        <v>2.9537154359238387</v>
      </c>
      <c r="V301">
        <f t="shared" si="130"/>
        <v>76.536962252726553</v>
      </c>
      <c r="W301">
        <f t="shared" si="131"/>
        <v>2.2063828922835627</v>
      </c>
      <c r="X301">
        <f t="shared" si="132"/>
        <v>2.882767786103194</v>
      </c>
      <c r="Y301">
        <f t="shared" si="133"/>
        <v>0.74733254364027601</v>
      </c>
      <c r="Z301">
        <f t="shared" si="134"/>
        <v>-87.008907065374558</v>
      </c>
      <c r="AA301">
        <f t="shared" si="135"/>
        <v>-65.248215367735952</v>
      </c>
      <c r="AB301">
        <f t="shared" si="136"/>
        <v>-4.5345033373907091</v>
      </c>
      <c r="AC301">
        <f t="shared" si="137"/>
        <v>58.230351335628058</v>
      </c>
      <c r="AD301">
        <v>0</v>
      </c>
      <c r="AE301">
        <v>0</v>
      </c>
      <c r="AF301">
        <v>3</v>
      </c>
      <c r="AG301">
        <v>7</v>
      </c>
      <c r="AH301">
        <v>1</v>
      </c>
      <c r="AI301">
        <f t="shared" si="138"/>
        <v>1</v>
      </c>
      <c r="AJ301">
        <f t="shared" si="139"/>
        <v>0</v>
      </c>
      <c r="AK301">
        <f t="shared" si="140"/>
        <v>67887.440962875669</v>
      </c>
      <c r="AL301">
        <f t="shared" si="141"/>
        <v>1199.9993548387099</v>
      </c>
      <c r="AM301">
        <f t="shared" si="142"/>
        <v>963.36074748319152</v>
      </c>
      <c r="AN301">
        <f t="shared" si="143"/>
        <v>0.8028010545161296</v>
      </c>
      <c r="AO301">
        <f t="shared" si="144"/>
        <v>0.22319985287741956</v>
      </c>
      <c r="AP301">
        <v>10</v>
      </c>
      <c r="AQ301">
        <v>1</v>
      </c>
      <c r="AR301" t="s">
        <v>237</v>
      </c>
      <c r="AS301">
        <v>1560441612.6612899</v>
      </c>
      <c r="AT301">
        <v>861.15145161290297</v>
      </c>
      <c r="AU301">
        <v>938.01780645161296</v>
      </c>
      <c r="AV301">
        <v>22.171193548387102</v>
      </c>
      <c r="AW301">
        <v>18.9562387096774</v>
      </c>
      <c r="AX301">
        <v>600.08541935483902</v>
      </c>
      <c r="AY301">
        <v>99.4154032258065</v>
      </c>
      <c r="AZ301">
        <v>0.100343974193548</v>
      </c>
      <c r="BA301">
        <v>23.365848387096801</v>
      </c>
      <c r="BB301">
        <v>23.771470967741902</v>
      </c>
      <c r="BC301">
        <v>23.7670741935484</v>
      </c>
      <c r="BD301">
        <v>0</v>
      </c>
      <c r="BE301">
        <v>0</v>
      </c>
      <c r="BF301">
        <v>13001.2322580645</v>
      </c>
      <c r="BG301">
        <v>1039.6606451612899</v>
      </c>
      <c r="BH301">
        <v>18.068477419354799</v>
      </c>
      <c r="BI301">
        <v>1199.9993548387099</v>
      </c>
      <c r="BJ301">
        <v>0.33001074193548402</v>
      </c>
      <c r="BK301">
        <v>0.33000335483871002</v>
      </c>
      <c r="BL301">
        <v>0.330002225806452</v>
      </c>
      <c r="BM301">
        <v>9.9836619354838705E-3</v>
      </c>
      <c r="BN301">
        <v>25.6693838709677</v>
      </c>
      <c r="BO301">
        <v>17743.122580645198</v>
      </c>
      <c r="BP301">
        <v>1560439127</v>
      </c>
      <c r="BQ301" t="s">
        <v>238</v>
      </c>
      <c r="BR301">
        <v>2</v>
      </c>
      <c r="BS301">
        <v>-0.51400000000000001</v>
      </c>
      <c r="BT301">
        <v>2.4E-2</v>
      </c>
      <c r="BU301">
        <v>400</v>
      </c>
      <c r="BV301">
        <v>19</v>
      </c>
      <c r="BW301">
        <v>0.04</v>
      </c>
      <c r="BX301">
        <v>0.04</v>
      </c>
      <c r="BY301">
        <v>44.390340106809802</v>
      </c>
      <c r="BZ301">
        <v>2.0341517220741898</v>
      </c>
      <c r="CA301">
        <v>0.25069791882046899</v>
      </c>
      <c r="CB301">
        <v>0</v>
      </c>
      <c r="CC301">
        <v>-76.823634146341504</v>
      </c>
      <c r="CD301">
        <v>-3.60271567944246</v>
      </c>
      <c r="CE301">
        <v>0.41334083946028499</v>
      </c>
      <c r="CF301">
        <v>0</v>
      </c>
      <c r="CG301">
        <v>3.2150075609756099</v>
      </c>
      <c r="CH301">
        <v>-6.74216027869744E-4</v>
      </c>
      <c r="CI301">
        <v>8.0240121491473098E-4</v>
      </c>
      <c r="CJ301">
        <v>1</v>
      </c>
      <c r="CK301">
        <v>1</v>
      </c>
      <c r="CL301">
        <v>3</v>
      </c>
      <c r="CM301" t="s">
        <v>255</v>
      </c>
      <c r="CN301">
        <v>1.8608100000000001</v>
      </c>
      <c r="CO301">
        <v>1.8577600000000001</v>
      </c>
      <c r="CP301">
        <v>1.8605</v>
      </c>
      <c r="CQ301">
        <v>1.8533299999999999</v>
      </c>
      <c r="CR301">
        <v>1.85188</v>
      </c>
      <c r="CS301">
        <v>1.8527199999999999</v>
      </c>
      <c r="CT301">
        <v>1.8564099999999999</v>
      </c>
      <c r="CU301">
        <v>1.8626400000000001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-0.51400000000000001</v>
      </c>
      <c r="DJ301">
        <v>2.4E-2</v>
      </c>
      <c r="DK301">
        <v>3</v>
      </c>
      <c r="DL301">
        <v>618.55999999999995</v>
      </c>
      <c r="DM301">
        <v>289.18799999999999</v>
      </c>
      <c r="DN301">
        <v>23.000299999999999</v>
      </c>
      <c r="DO301">
        <v>24.489899999999999</v>
      </c>
      <c r="DP301">
        <v>30</v>
      </c>
      <c r="DQ301">
        <v>24.5977</v>
      </c>
      <c r="DR301">
        <v>24.611499999999999</v>
      </c>
      <c r="DS301">
        <v>38.818100000000001</v>
      </c>
      <c r="DT301">
        <v>27.508299999999998</v>
      </c>
      <c r="DU301">
        <v>89.943299999999994</v>
      </c>
      <c r="DV301">
        <v>23</v>
      </c>
      <c r="DW301">
        <v>965</v>
      </c>
      <c r="DX301">
        <v>19</v>
      </c>
      <c r="DY301">
        <v>101.154</v>
      </c>
      <c r="DZ301">
        <v>105.13</v>
      </c>
    </row>
    <row r="302" spans="1:130" x14ac:dyDescent="0.25">
      <c r="A302">
        <v>286</v>
      </c>
      <c r="B302">
        <v>1560441625</v>
      </c>
      <c r="C302">
        <v>570</v>
      </c>
      <c r="D302" t="s">
        <v>814</v>
      </c>
      <c r="E302" t="s">
        <v>815</v>
      </c>
      <c r="G302">
        <v>1560441614.6612899</v>
      </c>
      <c r="H302">
        <f t="shared" si="116"/>
        <v>1.973212669435051E-3</v>
      </c>
      <c r="I302">
        <f t="shared" si="117"/>
        <v>44.507119028293999</v>
      </c>
      <c r="J302">
        <f t="shared" si="118"/>
        <v>864.41109677419297</v>
      </c>
      <c r="K302">
        <f t="shared" si="119"/>
        <v>578.97128862527779</v>
      </c>
      <c r="L302">
        <f t="shared" si="120"/>
        <v>57.616463141693536</v>
      </c>
      <c r="M302">
        <f t="shared" si="121"/>
        <v>86.022072380856102</v>
      </c>
      <c r="N302">
        <f t="shared" si="122"/>
        <v>0.2672823608324239</v>
      </c>
      <c r="O302">
        <f t="shared" si="123"/>
        <v>3</v>
      </c>
      <c r="P302">
        <f t="shared" si="124"/>
        <v>0.25588350303424651</v>
      </c>
      <c r="Q302">
        <f t="shared" si="125"/>
        <v>0.16091367749654006</v>
      </c>
      <c r="R302">
        <f t="shared" si="126"/>
        <v>215.02209216848368</v>
      </c>
      <c r="S302">
        <f t="shared" si="127"/>
        <v>24.106746256542245</v>
      </c>
      <c r="T302">
        <f t="shared" si="128"/>
        <v>23.770462903225798</v>
      </c>
      <c r="U302">
        <f t="shared" si="129"/>
        <v>2.9539270092144254</v>
      </c>
      <c r="V302">
        <f t="shared" si="130"/>
        <v>76.53475002427696</v>
      </c>
      <c r="W302">
        <f t="shared" si="131"/>
        <v>2.2064247980378031</v>
      </c>
      <c r="X302">
        <f t="shared" si="132"/>
        <v>2.8829058660777247</v>
      </c>
      <c r="Y302">
        <f t="shared" si="133"/>
        <v>0.7475022111766223</v>
      </c>
      <c r="Z302">
        <f t="shared" si="134"/>
        <v>-87.018678722085752</v>
      </c>
      <c r="AA302">
        <f t="shared" si="135"/>
        <v>-65.312388038703446</v>
      </c>
      <c r="AB302">
        <f t="shared" si="136"/>
        <v>-4.5390086434273815</v>
      </c>
      <c r="AC302">
        <f t="shared" si="137"/>
        <v>58.152016764267088</v>
      </c>
      <c r="AD302">
        <v>0</v>
      </c>
      <c r="AE302">
        <v>0</v>
      </c>
      <c r="AF302">
        <v>3</v>
      </c>
      <c r="AG302">
        <v>7</v>
      </c>
      <c r="AH302">
        <v>1</v>
      </c>
      <c r="AI302">
        <f t="shared" si="138"/>
        <v>1</v>
      </c>
      <c r="AJ302">
        <f t="shared" si="139"/>
        <v>0</v>
      </c>
      <c r="AK302">
        <f t="shared" si="140"/>
        <v>67892.333383537247</v>
      </c>
      <c r="AL302">
        <f t="shared" si="141"/>
        <v>1200</v>
      </c>
      <c r="AM302">
        <f t="shared" si="142"/>
        <v>963.36123416129021</v>
      </c>
      <c r="AN302">
        <f t="shared" si="143"/>
        <v>0.80280102846774182</v>
      </c>
      <c r="AO302">
        <f t="shared" si="144"/>
        <v>0.22319985955806451</v>
      </c>
      <c r="AP302">
        <v>10</v>
      </c>
      <c r="AQ302">
        <v>1</v>
      </c>
      <c r="AR302" t="s">
        <v>237</v>
      </c>
      <c r="AS302">
        <v>1560441614.6612899</v>
      </c>
      <c r="AT302">
        <v>864.41109677419297</v>
      </c>
      <c r="AU302">
        <v>941.415387096774</v>
      </c>
      <c r="AV302">
        <v>22.171729032258099</v>
      </c>
      <c r="AW302">
        <v>18.956667741935501</v>
      </c>
      <c r="AX302">
        <v>600.132612903226</v>
      </c>
      <c r="AY302">
        <v>99.4145580645161</v>
      </c>
      <c r="AZ302">
        <v>0.100675719354839</v>
      </c>
      <c r="BA302">
        <v>23.366641935483901</v>
      </c>
      <c r="BB302">
        <v>23.7726032258064</v>
      </c>
      <c r="BC302">
        <v>23.768322580645201</v>
      </c>
      <c r="BD302">
        <v>0</v>
      </c>
      <c r="BE302">
        <v>0</v>
      </c>
      <c r="BF302">
        <v>13002.438709677401</v>
      </c>
      <c r="BG302">
        <v>1039.6574193548399</v>
      </c>
      <c r="BH302">
        <v>17.9772322580645</v>
      </c>
      <c r="BI302">
        <v>1200</v>
      </c>
      <c r="BJ302">
        <v>0.33001051612903198</v>
      </c>
      <c r="BK302">
        <v>0.33000329032258102</v>
      </c>
      <c r="BL302">
        <v>0.33000245161290298</v>
      </c>
      <c r="BM302">
        <v>9.9836783870967793E-3</v>
      </c>
      <c r="BN302">
        <v>25.6734096774194</v>
      </c>
      <c r="BO302">
        <v>17743.125806451601</v>
      </c>
      <c r="BP302">
        <v>1560439127</v>
      </c>
      <c r="BQ302" t="s">
        <v>238</v>
      </c>
      <c r="BR302">
        <v>2</v>
      </c>
      <c r="BS302">
        <v>-0.51400000000000001</v>
      </c>
      <c r="BT302">
        <v>2.4E-2</v>
      </c>
      <c r="BU302">
        <v>400</v>
      </c>
      <c r="BV302">
        <v>19</v>
      </c>
      <c r="BW302">
        <v>0.04</v>
      </c>
      <c r="BX302">
        <v>0.04</v>
      </c>
      <c r="BY302">
        <v>44.4662941033815</v>
      </c>
      <c r="BZ302">
        <v>1.85414194154523</v>
      </c>
      <c r="CA302">
        <v>0.23316342362352099</v>
      </c>
      <c r="CB302">
        <v>0</v>
      </c>
      <c r="CC302">
        <v>-76.963787804878095</v>
      </c>
      <c r="CD302">
        <v>-3.21282229965168</v>
      </c>
      <c r="CE302">
        <v>0.37161697839545199</v>
      </c>
      <c r="CF302">
        <v>0</v>
      </c>
      <c r="CG302">
        <v>3.21493853658537</v>
      </c>
      <c r="CH302">
        <v>1.25979094076551E-3</v>
      </c>
      <c r="CI302">
        <v>7.3978098596685004E-4</v>
      </c>
      <c r="CJ302">
        <v>1</v>
      </c>
      <c r="CK302">
        <v>1</v>
      </c>
      <c r="CL302">
        <v>3</v>
      </c>
      <c r="CM302" t="s">
        <v>255</v>
      </c>
      <c r="CN302">
        <v>1.8608100000000001</v>
      </c>
      <c r="CO302">
        <v>1.8577600000000001</v>
      </c>
      <c r="CP302">
        <v>1.8605</v>
      </c>
      <c r="CQ302">
        <v>1.8533299999999999</v>
      </c>
      <c r="CR302">
        <v>1.85185</v>
      </c>
      <c r="CS302">
        <v>1.8527199999999999</v>
      </c>
      <c r="CT302">
        <v>1.8564099999999999</v>
      </c>
      <c r="CU302">
        <v>1.8626400000000001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-0.51400000000000001</v>
      </c>
      <c r="DJ302">
        <v>2.4E-2</v>
      </c>
      <c r="DK302">
        <v>3</v>
      </c>
      <c r="DL302">
        <v>619.07100000000003</v>
      </c>
      <c r="DM302">
        <v>289.20999999999998</v>
      </c>
      <c r="DN302">
        <v>23.000299999999999</v>
      </c>
      <c r="DO302">
        <v>24.488900000000001</v>
      </c>
      <c r="DP302">
        <v>30</v>
      </c>
      <c r="DQ302">
        <v>24.5977</v>
      </c>
      <c r="DR302">
        <v>24.611499999999999</v>
      </c>
      <c r="DS302">
        <v>38.887</v>
      </c>
      <c r="DT302">
        <v>27.508299999999998</v>
      </c>
      <c r="DU302">
        <v>89.943299999999994</v>
      </c>
      <c r="DV302">
        <v>23</v>
      </c>
      <c r="DW302">
        <v>970</v>
      </c>
      <c r="DX302">
        <v>19</v>
      </c>
      <c r="DY302">
        <v>101.154</v>
      </c>
      <c r="DZ302">
        <v>105.13</v>
      </c>
    </row>
    <row r="303" spans="1:130" x14ac:dyDescent="0.25">
      <c r="A303">
        <v>287</v>
      </c>
      <c r="B303">
        <v>1560441627</v>
      </c>
      <c r="C303">
        <v>572</v>
      </c>
      <c r="D303" t="s">
        <v>816</v>
      </c>
      <c r="E303" t="s">
        <v>817</v>
      </c>
      <c r="G303">
        <v>1560441616.6612899</v>
      </c>
      <c r="H303">
        <f t="shared" si="116"/>
        <v>1.9735248434300545E-3</v>
      </c>
      <c r="I303">
        <f t="shared" si="117"/>
        <v>44.561816683348162</v>
      </c>
      <c r="J303">
        <f t="shared" si="118"/>
        <v>867.68138709677396</v>
      </c>
      <c r="K303">
        <f t="shared" si="119"/>
        <v>581.83218494964513</v>
      </c>
      <c r="L303">
        <f t="shared" si="120"/>
        <v>57.90069544624717</v>
      </c>
      <c r="M303">
        <f t="shared" si="121"/>
        <v>86.346814490875218</v>
      </c>
      <c r="N303">
        <f t="shared" si="122"/>
        <v>0.26725277681735266</v>
      </c>
      <c r="O303">
        <f t="shared" si="123"/>
        <v>3</v>
      </c>
      <c r="P303">
        <f t="shared" si="124"/>
        <v>0.2558563884379364</v>
      </c>
      <c r="Q303">
        <f t="shared" si="125"/>
        <v>0.16089652117460512</v>
      </c>
      <c r="R303">
        <f t="shared" si="126"/>
        <v>215.02203612508669</v>
      </c>
      <c r="S303">
        <f t="shared" si="127"/>
        <v>24.107875423378076</v>
      </c>
      <c r="T303">
        <f t="shared" si="128"/>
        <v>23.7719274193548</v>
      </c>
      <c r="U303">
        <f t="shared" si="129"/>
        <v>2.9541873370826779</v>
      </c>
      <c r="V303">
        <f t="shared" si="130"/>
        <v>76.531602261888523</v>
      </c>
      <c r="W303">
        <f t="shared" si="131"/>
        <v>2.2064951491893745</v>
      </c>
      <c r="X303">
        <f t="shared" si="132"/>
        <v>2.8831163649740712</v>
      </c>
      <c r="Y303">
        <f t="shared" si="133"/>
        <v>0.74769218789330338</v>
      </c>
      <c r="Z303">
        <f t="shared" si="134"/>
        <v>-87.032445595265401</v>
      </c>
      <c r="AA303">
        <f t="shared" si="135"/>
        <v>-65.353604632256179</v>
      </c>
      <c r="AB303">
        <f t="shared" si="136"/>
        <v>-4.541934503820622</v>
      </c>
      <c r="AC303">
        <f t="shared" si="137"/>
        <v>58.094051393744493</v>
      </c>
      <c r="AD303">
        <v>0</v>
      </c>
      <c r="AE303">
        <v>0</v>
      </c>
      <c r="AF303">
        <v>3</v>
      </c>
      <c r="AG303">
        <v>7</v>
      </c>
      <c r="AH303">
        <v>1</v>
      </c>
      <c r="AI303">
        <f t="shared" si="138"/>
        <v>1</v>
      </c>
      <c r="AJ303">
        <f t="shared" si="139"/>
        <v>0</v>
      </c>
      <c r="AK303">
        <f t="shared" si="140"/>
        <v>67897.536863633184</v>
      </c>
      <c r="AL303">
        <f t="shared" si="141"/>
        <v>1200</v>
      </c>
      <c r="AM303">
        <f t="shared" si="142"/>
        <v>963.36116003225845</v>
      </c>
      <c r="AN303">
        <f t="shared" si="143"/>
        <v>0.80280096669354872</v>
      </c>
      <c r="AO303">
        <f t="shared" si="144"/>
        <v>0.22319981855806456</v>
      </c>
      <c r="AP303">
        <v>10</v>
      </c>
      <c r="AQ303">
        <v>1</v>
      </c>
      <c r="AR303" t="s">
        <v>237</v>
      </c>
      <c r="AS303">
        <v>1560441616.6612899</v>
      </c>
      <c r="AT303">
        <v>867.68138709677396</v>
      </c>
      <c r="AU303">
        <v>944.78370967741898</v>
      </c>
      <c r="AV303">
        <v>22.172616129032299</v>
      </c>
      <c r="AW303">
        <v>18.957229032258098</v>
      </c>
      <c r="AX303">
        <v>600.16619354838701</v>
      </c>
      <c r="AY303">
        <v>99.413622580645196</v>
      </c>
      <c r="AZ303">
        <v>0.100802616129032</v>
      </c>
      <c r="BA303">
        <v>23.367851612903198</v>
      </c>
      <c r="BB303">
        <v>23.7734967741935</v>
      </c>
      <c r="BC303">
        <v>23.770358064516099</v>
      </c>
      <c r="BD303">
        <v>0</v>
      </c>
      <c r="BE303">
        <v>0</v>
      </c>
      <c r="BF303">
        <v>13003.745161290301</v>
      </c>
      <c r="BG303">
        <v>1039.6596774193599</v>
      </c>
      <c r="BH303">
        <v>17.871293548387101</v>
      </c>
      <c r="BI303">
        <v>1200</v>
      </c>
      <c r="BJ303">
        <v>0.33001090322580701</v>
      </c>
      <c r="BK303">
        <v>0.330003548387097</v>
      </c>
      <c r="BL303">
        <v>0.33000177419354798</v>
      </c>
      <c r="BM303">
        <v>9.9837074193548404E-3</v>
      </c>
      <c r="BN303">
        <v>25.674751612903201</v>
      </c>
      <c r="BO303">
        <v>17743.129032258101</v>
      </c>
      <c r="BP303">
        <v>1560439127</v>
      </c>
      <c r="BQ303" t="s">
        <v>238</v>
      </c>
      <c r="BR303">
        <v>2</v>
      </c>
      <c r="BS303">
        <v>-0.51400000000000001</v>
      </c>
      <c r="BT303">
        <v>2.4E-2</v>
      </c>
      <c r="BU303">
        <v>400</v>
      </c>
      <c r="BV303">
        <v>19</v>
      </c>
      <c r="BW303">
        <v>0.04</v>
      </c>
      <c r="BX303">
        <v>0.04</v>
      </c>
      <c r="BY303">
        <v>44.539247743735203</v>
      </c>
      <c r="BZ303">
        <v>1.1634579584217899</v>
      </c>
      <c r="CA303">
        <v>0.16016002586373501</v>
      </c>
      <c r="CB303">
        <v>0</v>
      </c>
      <c r="CC303">
        <v>-77.079053658536594</v>
      </c>
      <c r="CD303">
        <v>-2.1799149825783499</v>
      </c>
      <c r="CE303">
        <v>0.26319849886290703</v>
      </c>
      <c r="CF303">
        <v>0</v>
      </c>
      <c r="CG303">
        <v>3.2152692682926798</v>
      </c>
      <c r="CH303">
        <v>1.7464808362372701E-3</v>
      </c>
      <c r="CI303">
        <v>8.0195611534915605E-4</v>
      </c>
      <c r="CJ303">
        <v>1</v>
      </c>
      <c r="CK303">
        <v>1</v>
      </c>
      <c r="CL303">
        <v>3</v>
      </c>
      <c r="CM303" t="s">
        <v>255</v>
      </c>
      <c r="CN303">
        <v>1.8608100000000001</v>
      </c>
      <c r="CO303">
        <v>1.8577600000000001</v>
      </c>
      <c r="CP303">
        <v>1.8605</v>
      </c>
      <c r="CQ303">
        <v>1.8533299999999999</v>
      </c>
      <c r="CR303">
        <v>1.8518699999999999</v>
      </c>
      <c r="CS303">
        <v>1.8527199999999999</v>
      </c>
      <c r="CT303">
        <v>1.85639</v>
      </c>
      <c r="CU303">
        <v>1.8626400000000001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-0.51400000000000001</v>
      </c>
      <c r="DJ303">
        <v>2.4E-2</v>
      </c>
      <c r="DK303">
        <v>3</v>
      </c>
      <c r="DL303">
        <v>619.13</v>
      </c>
      <c r="DM303">
        <v>289.166</v>
      </c>
      <c r="DN303">
        <v>23.000299999999999</v>
      </c>
      <c r="DO303">
        <v>24.488199999999999</v>
      </c>
      <c r="DP303">
        <v>30</v>
      </c>
      <c r="DQ303">
        <v>24.5977</v>
      </c>
      <c r="DR303">
        <v>24.611499999999999</v>
      </c>
      <c r="DS303">
        <v>39.018700000000003</v>
      </c>
      <c r="DT303">
        <v>27.508299999999998</v>
      </c>
      <c r="DU303">
        <v>89.943299999999994</v>
      </c>
      <c r="DV303">
        <v>23</v>
      </c>
      <c r="DW303">
        <v>970</v>
      </c>
      <c r="DX303">
        <v>19</v>
      </c>
      <c r="DY303">
        <v>101.154</v>
      </c>
      <c r="DZ303">
        <v>105.129</v>
      </c>
    </row>
    <row r="304" spans="1:130" x14ac:dyDescent="0.25">
      <c r="A304">
        <v>288</v>
      </c>
      <c r="B304">
        <v>1560441629</v>
      </c>
      <c r="C304">
        <v>574</v>
      </c>
      <c r="D304" t="s">
        <v>818</v>
      </c>
      <c r="E304" t="s">
        <v>819</v>
      </c>
      <c r="G304">
        <v>1560441618.6612899</v>
      </c>
      <c r="H304">
        <f t="shared" si="116"/>
        <v>1.9736274425815538E-3</v>
      </c>
      <c r="I304">
        <f t="shared" si="117"/>
        <v>44.565716211390992</v>
      </c>
      <c r="J304">
        <f t="shared" si="118"/>
        <v>870.94741935483898</v>
      </c>
      <c r="K304">
        <f t="shared" si="119"/>
        <v>584.96695033630783</v>
      </c>
      <c r="L304">
        <f t="shared" si="120"/>
        <v>58.212011077544702</v>
      </c>
      <c r="M304">
        <f t="shared" si="121"/>
        <v>86.670880798128451</v>
      </c>
      <c r="N304">
        <f t="shared" si="122"/>
        <v>0.26718747528425701</v>
      </c>
      <c r="O304">
        <f t="shared" si="123"/>
        <v>3</v>
      </c>
      <c r="P304">
        <f t="shared" si="124"/>
        <v>0.2557965368082164</v>
      </c>
      <c r="Q304">
        <f t="shared" si="125"/>
        <v>0.16085865110405748</v>
      </c>
      <c r="R304">
        <f t="shared" si="126"/>
        <v>215.0219670889017</v>
      </c>
      <c r="S304">
        <f t="shared" si="127"/>
        <v>24.109715697806138</v>
      </c>
      <c r="T304">
        <f t="shared" si="128"/>
        <v>23.773462903225798</v>
      </c>
      <c r="U304">
        <f t="shared" si="129"/>
        <v>2.9544603015015833</v>
      </c>
      <c r="V304">
        <f t="shared" si="130"/>
        <v>76.525364102536585</v>
      </c>
      <c r="W304">
        <f t="shared" si="131"/>
        <v>2.2065640313127868</v>
      </c>
      <c r="X304">
        <f t="shared" si="132"/>
        <v>2.8834414016720058</v>
      </c>
      <c r="Y304">
        <f t="shared" si="133"/>
        <v>0.74789627018879656</v>
      </c>
      <c r="Z304">
        <f t="shared" si="134"/>
        <v>-87.036970217846516</v>
      </c>
      <c r="AA304">
        <f t="shared" si="135"/>
        <v>-65.299866541935671</v>
      </c>
      <c r="AB304">
        <f t="shared" si="136"/>
        <v>-4.5382779352049942</v>
      </c>
      <c r="AC304">
        <f t="shared" si="137"/>
        <v>58.146852393914514</v>
      </c>
      <c r="AD304">
        <v>0</v>
      </c>
      <c r="AE304">
        <v>0</v>
      </c>
      <c r="AF304">
        <v>3</v>
      </c>
      <c r="AG304">
        <v>7</v>
      </c>
      <c r="AH304">
        <v>1</v>
      </c>
      <c r="AI304">
        <f t="shared" si="138"/>
        <v>1</v>
      </c>
      <c r="AJ304">
        <f t="shared" si="139"/>
        <v>0</v>
      </c>
      <c r="AK304">
        <f t="shared" si="140"/>
        <v>67899.403420401766</v>
      </c>
      <c r="AL304">
        <f t="shared" si="141"/>
        <v>1199.9996774193601</v>
      </c>
      <c r="AM304">
        <f t="shared" si="142"/>
        <v>963.36087590292505</v>
      </c>
      <c r="AN304">
        <f t="shared" si="143"/>
        <v>0.80280094572580651</v>
      </c>
      <c r="AO304">
        <f t="shared" si="144"/>
        <v>0.22319981272580641</v>
      </c>
      <c r="AP304">
        <v>10</v>
      </c>
      <c r="AQ304">
        <v>1</v>
      </c>
      <c r="AR304" t="s">
        <v>237</v>
      </c>
      <c r="AS304">
        <v>1560441618.6612899</v>
      </c>
      <c r="AT304">
        <v>870.94741935483898</v>
      </c>
      <c r="AU304">
        <v>948.07116129032204</v>
      </c>
      <c r="AV304">
        <v>22.1735516129032</v>
      </c>
      <c r="AW304">
        <v>18.957832258064499</v>
      </c>
      <c r="AX304">
        <v>600.13480645161303</v>
      </c>
      <c r="AY304">
        <v>99.412845161290406</v>
      </c>
      <c r="AZ304">
        <v>0.10048810322580599</v>
      </c>
      <c r="BA304">
        <v>23.369719354838701</v>
      </c>
      <c r="BB304">
        <v>23.774677419354799</v>
      </c>
      <c r="BC304">
        <v>23.772248387096798</v>
      </c>
      <c r="BD304">
        <v>0</v>
      </c>
      <c r="BE304">
        <v>0</v>
      </c>
      <c r="BF304">
        <v>13004.348387096799</v>
      </c>
      <c r="BG304">
        <v>1039.6651612903199</v>
      </c>
      <c r="BH304">
        <v>17.759525806451599</v>
      </c>
      <c r="BI304">
        <v>1199.9996774193601</v>
      </c>
      <c r="BJ304">
        <v>0.33001090322580701</v>
      </c>
      <c r="BK304">
        <v>0.330003580645161</v>
      </c>
      <c r="BL304">
        <v>0.33000170967741899</v>
      </c>
      <c r="BM304">
        <v>9.9837241935483902E-3</v>
      </c>
      <c r="BN304">
        <v>25.674751612903201</v>
      </c>
      <c r="BO304">
        <v>17743.125806451601</v>
      </c>
      <c r="BP304">
        <v>1560439127</v>
      </c>
      <c r="BQ304" t="s">
        <v>238</v>
      </c>
      <c r="BR304">
        <v>2</v>
      </c>
      <c r="BS304">
        <v>-0.51400000000000001</v>
      </c>
      <c r="BT304">
        <v>2.4E-2</v>
      </c>
      <c r="BU304">
        <v>400</v>
      </c>
      <c r="BV304">
        <v>19</v>
      </c>
      <c r="BW304">
        <v>0.04</v>
      </c>
      <c r="BX304">
        <v>0.04</v>
      </c>
      <c r="BY304">
        <v>44.570850413288099</v>
      </c>
      <c r="BZ304">
        <v>0.45288012478929701</v>
      </c>
      <c r="CA304">
        <v>0.10703324803778499</v>
      </c>
      <c r="CB304">
        <v>0</v>
      </c>
      <c r="CC304">
        <v>-77.124119512195094</v>
      </c>
      <c r="CD304">
        <v>-1.03582787456445</v>
      </c>
      <c r="CE304">
        <v>0.19502304581705701</v>
      </c>
      <c r="CF304">
        <v>0</v>
      </c>
      <c r="CG304">
        <v>3.2156117073170698</v>
      </c>
      <c r="CH304">
        <v>4.7362369337974799E-3</v>
      </c>
      <c r="CI304">
        <v>1.1154478537057401E-3</v>
      </c>
      <c r="CJ304">
        <v>1</v>
      </c>
      <c r="CK304">
        <v>1</v>
      </c>
      <c r="CL304">
        <v>3</v>
      </c>
      <c r="CM304" t="s">
        <v>255</v>
      </c>
      <c r="CN304">
        <v>1.8608100000000001</v>
      </c>
      <c r="CO304">
        <v>1.8577600000000001</v>
      </c>
      <c r="CP304">
        <v>1.8605</v>
      </c>
      <c r="CQ304">
        <v>1.8533299999999999</v>
      </c>
      <c r="CR304">
        <v>1.8519000000000001</v>
      </c>
      <c r="CS304">
        <v>1.8527199999999999</v>
      </c>
      <c r="CT304">
        <v>1.85639</v>
      </c>
      <c r="CU304">
        <v>1.8626499999999999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-0.51400000000000001</v>
      </c>
      <c r="DJ304">
        <v>2.4E-2</v>
      </c>
      <c r="DK304">
        <v>3</v>
      </c>
      <c r="DL304">
        <v>618.75300000000004</v>
      </c>
      <c r="DM304">
        <v>289.233</v>
      </c>
      <c r="DN304">
        <v>23.0001</v>
      </c>
      <c r="DO304">
        <v>24.488199999999999</v>
      </c>
      <c r="DP304">
        <v>30</v>
      </c>
      <c r="DQ304">
        <v>24.5974</v>
      </c>
      <c r="DR304">
        <v>24.611499999999999</v>
      </c>
      <c r="DS304">
        <v>39.159700000000001</v>
      </c>
      <c r="DT304">
        <v>27.508299999999998</v>
      </c>
      <c r="DU304">
        <v>89.943299999999994</v>
      </c>
      <c r="DV304">
        <v>23</v>
      </c>
      <c r="DW304">
        <v>975</v>
      </c>
      <c r="DX304">
        <v>19</v>
      </c>
      <c r="DY304">
        <v>101.155</v>
      </c>
      <c r="DZ304">
        <v>105.129</v>
      </c>
    </row>
    <row r="305" spans="1:130" x14ac:dyDescent="0.25">
      <c r="A305">
        <v>289</v>
      </c>
      <c r="B305">
        <v>1560441631</v>
      </c>
      <c r="C305">
        <v>576</v>
      </c>
      <c r="D305" t="s">
        <v>820</v>
      </c>
      <c r="E305" t="s">
        <v>821</v>
      </c>
      <c r="G305">
        <v>1560441620.6612899</v>
      </c>
      <c r="H305">
        <f t="shared" si="116"/>
        <v>1.9736132156809084E-3</v>
      </c>
      <c r="I305">
        <f t="shared" si="117"/>
        <v>44.550333155208307</v>
      </c>
      <c r="J305">
        <f t="shared" si="118"/>
        <v>874.19680645161304</v>
      </c>
      <c r="K305">
        <f t="shared" si="119"/>
        <v>588.13155355949971</v>
      </c>
      <c r="L305">
        <f t="shared" si="120"/>
        <v>58.526441762394114</v>
      </c>
      <c r="M305">
        <f t="shared" si="121"/>
        <v>86.99351050289323</v>
      </c>
      <c r="N305">
        <f t="shared" si="122"/>
        <v>0.2670506333322421</v>
      </c>
      <c r="O305">
        <f t="shared" si="123"/>
        <v>3</v>
      </c>
      <c r="P305">
        <f t="shared" si="124"/>
        <v>0.25567111129936643</v>
      </c>
      <c r="Q305">
        <f t="shared" si="125"/>
        <v>0.16077929066430771</v>
      </c>
      <c r="R305">
        <f t="shared" si="126"/>
        <v>215.02192477978949</v>
      </c>
      <c r="S305">
        <f t="shared" si="127"/>
        <v>24.112272678253515</v>
      </c>
      <c r="T305">
        <f t="shared" si="128"/>
        <v>23.775840322580649</v>
      </c>
      <c r="U305">
        <f t="shared" si="129"/>
        <v>2.9548829810977986</v>
      </c>
      <c r="V305">
        <f t="shared" si="130"/>
        <v>76.515974727238913</v>
      </c>
      <c r="W305">
        <f t="shared" si="131"/>
        <v>2.2066335314033574</v>
      </c>
      <c r="X305">
        <f t="shared" si="132"/>
        <v>2.8838860633605941</v>
      </c>
      <c r="Y305">
        <f t="shared" si="133"/>
        <v>0.74824944969444118</v>
      </c>
      <c r="Z305">
        <f t="shared" si="134"/>
        <v>-87.036342811528058</v>
      </c>
      <c r="AA305">
        <f t="shared" si="135"/>
        <v>-65.271171445159894</v>
      </c>
      <c r="AB305">
        <f t="shared" si="136"/>
        <v>-4.5363968164784199</v>
      </c>
      <c r="AC305">
        <f t="shared" si="137"/>
        <v>58.178013706623105</v>
      </c>
      <c r="AD305">
        <v>0</v>
      </c>
      <c r="AE305">
        <v>0</v>
      </c>
      <c r="AF305">
        <v>3</v>
      </c>
      <c r="AG305">
        <v>7</v>
      </c>
      <c r="AH305">
        <v>1</v>
      </c>
      <c r="AI305">
        <f t="shared" si="138"/>
        <v>1</v>
      </c>
      <c r="AJ305">
        <f t="shared" si="139"/>
        <v>0</v>
      </c>
      <c r="AK305">
        <f t="shared" si="140"/>
        <v>67897.943701078111</v>
      </c>
      <c r="AL305">
        <f t="shared" si="141"/>
        <v>1199.99903225806</v>
      </c>
      <c r="AM305">
        <f t="shared" si="142"/>
        <v>963.36048086994913</v>
      </c>
      <c r="AN305">
        <f t="shared" si="143"/>
        <v>0.80280104814516073</v>
      </c>
      <c r="AO305">
        <f t="shared" si="144"/>
        <v>0.22319986033225794</v>
      </c>
      <c r="AP305">
        <v>10</v>
      </c>
      <c r="AQ305">
        <v>1</v>
      </c>
      <c r="AR305" t="s">
        <v>237</v>
      </c>
      <c r="AS305">
        <v>1560441620.6612899</v>
      </c>
      <c r="AT305">
        <v>874.19680645161304</v>
      </c>
      <c r="AU305">
        <v>951.31370967741896</v>
      </c>
      <c r="AV305">
        <v>22.174435483871001</v>
      </c>
      <c r="AW305">
        <v>18.9584032258064</v>
      </c>
      <c r="AX305">
        <v>600.07154838709698</v>
      </c>
      <c r="AY305">
        <v>99.412361290322593</v>
      </c>
      <c r="AZ305">
        <v>0.100139625806452</v>
      </c>
      <c r="BA305">
        <v>23.3722741935484</v>
      </c>
      <c r="BB305">
        <v>23.776499999999999</v>
      </c>
      <c r="BC305">
        <v>23.775180645161299</v>
      </c>
      <c r="BD305">
        <v>0</v>
      </c>
      <c r="BE305">
        <v>0</v>
      </c>
      <c r="BF305">
        <v>13004.2322580645</v>
      </c>
      <c r="BG305">
        <v>1039.6719354838699</v>
      </c>
      <c r="BH305">
        <v>17.650274193548402</v>
      </c>
      <c r="BI305">
        <v>1199.99903225806</v>
      </c>
      <c r="BJ305">
        <v>0.33001064516128997</v>
      </c>
      <c r="BK305">
        <v>0.330003516129032</v>
      </c>
      <c r="BL305">
        <v>0.33000212903225801</v>
      </c>
      <c r="BM305">
        <v>9.9837235483870995E-3</v>
      </c>
      <c r="BN305">
        <v>25.674751612903201</v>
      </c>
      <c r="BO305">
        <v>17743.1161290323</v>
      </c>
      <c r="BP305">
        <v>1560439127</v>
      </c>
      <c r="BQ305" t="s">
        <v>238</v>
      </c>
      <c r="BR305">
        <v>2</v>
      </c>
      <c r="BS305">
        <v>-0.51400000000000001</v>
      </c>
      <c r="BT305">
        <v>2.4E-2</v>
      </c>
      <c r="BU305">
        <v>400</v>
      </c>
      <c r="BV305">
        <v>19</v>
      </c>
      <c r="BW305">
        <v>0.04</v>
      </c>
      <c r="BX305">
        <v>0.04</v>
      </c>
      <c r="BY305">
        <v>44.561410590095797</v>
      </c>
      <c r="BZ305">
        <v>0.108869470177873</v>
      </c>
      <c r="CA305">
        <v>0.11370827674395199</v>
      </c>
      <c r="CB305">
        <v>0</v>
      </c>
      <c r="CC305">
        <v>-77.121763414634103</v>
      </c>
      <c r="CD305">
        <v>-0.49644459930313001</v>
      </c>
      <c r="CE305">
        <v>0.19583721183564701</v>
      </c>
      <c r="CF305">
        <v>0</v>
      </c>
      <c r="CG305">
        <v>3.2158917073170699</v>
      </c>
      <c r="CH305">
        <v>9.5496167247402595E-3</v>
      </c>
      <c r="CI305">
        <v>1.42335896512614E-3</v>
      </c>
      <c r="CJ305">
        <v>1</v>
      </c>
      <c r="CK305">
        <v>1</v>
      </c>
      <c r="CL305">
        <v>3</v>
      </c>
      <c r="CM305" t="s">
        <v>255</v>
      </c>
      <c r="CN305">
        <v>1.8608100000000001</v>
      </c>
      <c r="CO305">
        <v>1.8577600000000001</v>
      </c>
      <c r="CP305">
        <v>1.8605100000000001</v>
      </c>
      <c r="CQ305">
        <v>1.8533299999999999</v>
      </c>
      <c r="CR305">
        <v>1.8519000000000001</v>
      </c>
      <c r="CS305">
        <v>1.8527199999999999</v>
      </c>
      <c r="CT305">
        <v>1.8564000000000001</v>
      </c>
      <c r="CU305">
        <v>1.86266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-0.51400000000000001</v>
      </c>
      <c r="DJ305">
        <v>2.4E-2</v>
      </c>
      <c r="DK305">
        <v>3</v>
      </c>
      <c r="DL305">
        <v>618.56399999999996</v>
      </c>
      <c r="DM305">
        <v>289.233</v>
      </c>
      <c r="DN305">
        <v>23.0002</v>
      </c>
      <c r="DO305">
        <v>24.488199999999999</v>
      </c>
      <c r="DP305">
        <v>30</v>
      </c>
      <c r="DQ305">
        <v>24.596299999999999</v>
      </c>
      <c r="DR305">
        <v>24.611499999999999</v>
      </c>
      <c r="DS305">
        <v>39.288499999999999</v>
      </c>
      <c r="DT305">
        <v>27.508299999999998</v>
      </c>
      <c r="DU305">
        <v>89.943299999999994</v>
      </c>
      <c r="DV305">
        <v>23</v>
      </c>
      <c r="DW305">
        <v>980</v>
      </c>
      <c r="DX305">
        <v>19</v>
      </c>
      <c r="DY305">
        <v>101.155</v>
      </c>
      <c r="DZ305">
        <v>105.129</v>
      </c>
    </row>
    <row r="306" spans="1:130" x14ac:dyDescent="0.25">
      <c r="A306">
        <v>290</v>
      </c>
      <c r="B306">
        <v>1560441633</v>
      </c>
      <c r="C306">
        <v>578</v>
      </c>
      <c r="D306" t="s">
        <v>822</v>
      </c>
      <c r="E306" t="s">
        <v>823</v>
      </c>
      <c r="G306">
        <v>1560441622.6612899</v>
      </c>
      <c r="H306">
        <f t="shared" si="116"/>
        <v>1.973696141564125E-3</v>
      </c>
      <c r="I306">
        <f t="shared" si="117"/>
        <v>44.556083095354914</v>
      </c>
      <c r="J306">
        <f t="shared" si="118"/>
        <v>877.42587096774196</v>
      </c>
      <c r="K306">
        <f t="shared" si="119"/>
        <v>591.09643196776813</v>
      </c>
      <c r="L306">
        <f t="shared" si="120"/>
        <v>58.82120475732011</v>
      </c>
      <c r="M306">
        <f t="shared" si="121"/>
        <v>87.314427941560965</v>
      </c>
      <c r="N306">
        <f t="shared" si="122"/>
        <v>0.2668666501023888</v>
      </c>
      <c r="O306">
        <f t="shared" si="123"/>
        <v>3</v>
      </c>
      <c r="P306">
        <f t="shared" si="124"/>
        <v>0.25550246877970062</v>
      </c>
      <c r="Q306">
        <f t="shared" si="125"/>
        <v>0.16067258629634468</v>
      </c>
      <c r="R306">
        <f t="shared" si="126"/>
        <v>215.02194881514578</v>
      </c>
      <c r="S306">
        <f t="shared" si="127"/>
        <v>24.115356615074941</v>
      </c>
      <c r="T306">
        <f t="shared" si="128"/>
        <v>23.779291935483901</v>
      </c>
      <c r="U306">
        <f t="shared" si="129"/>
        <v>2.9554967348703305</v>
      </c>
      <c r="V306">
        <f t="shared" si="130"/>
        <v>76.504916957144701</v>
      </c>
      <c r="W306">
        <f t="shared" si="131"/>
        <v>2.2067283374761355</v>
      </c>
      <c r="X306">
        <f t="shared" si="132"/>
        <v>2.8844268123475847</v>
      </c>
      <c r="Y306">
        <f t="shared" si="133"/>
        <v>0.74876839739419498</v>
      </c>
      <c r="Z306">
        <f t="shared" si="134"/>
        <v>-87.03999984297792</v>
      </c>
      <c r="AA306">
        <f t="shared" si="135"/>
        <v>-65.326996451616125</v>
      </c>
      <c r="AB306">
        <f t="shared" si="136"/>
        <v>-4.540427299675617</v>
      </c>
      <c r="AC306">
        <f t="shared" si="137"/>
        <v>58.114525220876104</v>
      </c>
      <c r="AD306">
        <v>0</v>
      </c>
      <c r="AE306">
        <v>0</v>
      </c>
      <c r="AF306">
        <v>3</v>
      </c>
      <c r="AG306">
        <v>7</v>
      </c>
      <c r="AH306">
        <v>1</v>
      </c>
      <c r="AI306">
        <f t="shared" si="138"/>
        <v>1</v>
      </c>
      <c r="AJ306">
        <f t="shared" si="139"/>
        <v>0</v>
      </c>
      <c r="AK306">
        <f t="shared" si="140"/>
        <v>67893.599324264811</v>
      </c>
      <c r="AL306">
        <f t="shared" si="141"/>
        <v>1199.99903225806</v>
      </c>
      <c r="AM306">
        <f t="shared" si="142"/>
        <v>963.3605311924897</v>
      </c>
      <c r="AN306">
        <f t="shared" si="143"/>
        <v>0.80280109008064504</v>
      </c>
      <c r="AO306">
        <f t="shared" si="144"/>
        <v>0.22319987362258056</v>
      </c>
      <c r="AP306">
        <v>10</v>
      </c>
      <c r="AQ306">
        <v>1</v>
      </c>
      <c r="AR306" t="s">
        <v>237</v>
      </c>
      <c r="AS306">
        <v>1560441622.6612899</v>
      </c>
      <c r="AT306">
        <v>877.42587096774196</v>
      </c>
      <c r="AU306">
        <v>954.56729032258102</v>
      </c>
      <c r="AV306">
        <v>22.175493548387099</v>
      </c>
      <c r="AW306">
        <v>18.959154838709701</v>
      </c>
      <c r="AX306">
        <v>600.038935483871</v>
      </c>
      <c r="AY306">
        <v>99.412041935483899</v>
      </c>
      <c r="AZ306">
        <v>9.9986180645161293E-2</v>
      </c>
      <c r="BA306">
        <v>23.3753806451613</v>
      </c>
      <c r="BB306">
        <v>23.778980645161301</v>
      </c>
      <c r="BC306">
        <v>23.7796032258065</v>
      </c>
      <c r="BD306">
        <v>0</v>
      </c>
      <c r="BE306">
        <v>0</v>
      </c>
      <c r="BF306">
        <v>13003.5032258065</v>
      </c>
      <c r="BG306">
        <v>1039.6806451612899</v>
      </c>
      <c r="BH306">
        <v>17.5465290322581</v>
      </c>
      <c r="BI306">
        <v>1199.99903225806</v>
      </c>
      <c r="BJ306">
        <v>0.33001067741935503</v>
      </c>
      <c r="BK306">
        <v>0.33000364516128999</v>
      </c>
      <c r="BL306">
        <v>0.33000206451612901</v>
      </c>
      <c r="BM306">
        <v>9.9836977419354798E-3</v>
      </c>
      <c r="BN306">
        <v>25.674751612903201</v>
      </c>
      <c r="BO306">
        <v>17743.119354838698</v>
      </c>
      <c r="BP306">
        <v>1560439127</v>
      </c>
      <c r="BQ306" t="s">
        <v>238</v>
      </c>
      <c r="BR306">
        <v>2</v>
      </c>
      <c r="BS306">
        <v>-0.51400000000000001</v>
      </c>
      <c r="BT306">
        <v>2.4E-2</v>
      </c>
      <c r="BU306">
        <v>400</v>
      </c>
      <c r="BV306">
        <v>19</v>
      </c>
      <c r="BW306">
        <v>0.04</v>
      </c>
      <c r="BX306">
        <v>0.04</v>
      </c>
      <c r="BY306">
        <v>44.550557984337601</v>
      </c>
      <c r="BZ306">
        <v>8.5222560747902604E-2</v>
      </c>
      <c r="CA306">
        <v>0.11641408255109099</v>
      </c>
      <c r="CB306">
        <v>0</v>
      </c>
      <c r="CC306">
        <v>-77.125699999999995</v>
      </c>
      <c r="CD306">
        <v>-0.53129059233444798</v>
      </c>
      <c r="CE306">
        <v>0.200874020707313</v>
      </c>
      <c r="CF306">
        <v>0</v>
      </c>
      <c r="CG306">
        <v>3.2162221951219498</v>
      </c>
      <c r="CH306">
        <v>1.19213937282231E-2</v>
      </c>
      <c r="CI306">
        <v>1.57919478122533E-3</v>
      </c>
      <c r="CJ306">
        <v>1</v>
      </c>
      <c r="CK306">
        <v>1</v>
      </c>
      <c r="CL306">
        <v>3</v>
      </c>
      <c r="CM306" t="s">
        <v>255</v>
      </c>
      <c r="CN306">
        <v>1.8608100000000001</v>
      </c>
      <c r="CO306">
        <v>1.8577600000000001</v>
      </c>
      <c r="CP306">
        <v>1.8605100000000001</v>
      </c>
      <c r="CQ306">
        <v>1.8533299999999999</v>
      </c>
      <c r="CR306">
        <v>1.8519099999999999</v>
      </c>
      <c r="CS306">
        <v>1.85273</v>
      </c>
      <c r="CT306">
        <v>1.8564099999999999</v>
      </c>
      <c r="CU306">
        <v>1.86266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-0.51400000000000001</v>
      </c>
      <c r="DJ306">
        <v>2.4E-2</v>
      </c>
      <c r="DK306">
        <v>3</v>
      </c>
      <c r="DL306">
        <v>618.57500000000005</v>
      </c>
      <c r="DM306">
        <v>289.22199999999998</v>
      </c>
      <c r="DN306">
        <v>23.0002</v>
      </c>
      <c r="DO306">
        <v>24.488199999999999</v>
      </c>
      <c r="DP306">
        <v>30</v>
      </c>
      <c r="DQ306">
        <v>24.595600000000001</v>
      </c>
      <c r="DR306">
        <v>24.611499999999999</v>
      </c>
      <c r="DS306">
        <v>39.375399999999999</v>
      </c>
      <c r="DT306">
        <v>27.508299999999998</v>
      </c>
      <c r="DU306">
        <v>89.943299999999994</v>
      </c>
      <c r="DV306">
        <v>23</v>
      </c>
      <c r="DW306">
        <v>980</v>
      </c>
      <c r="DX306">
        <v>19</v>
      </c>
      <c r="DY306">
        <v>101.155</v>
      </c>
      <c r="DZ306">
        <v>105.129</v>
      </c>
    </row>
    <row r="307" spans="1:130" x14ac:dyDescent="0.25">
      <c r="A307">
        <v>291</v>
      </c>
      <c r="B307">
        <v>1560441635</v>
      </c>
      <c r="C307">
        <v>580</v>
      </c>
      <c r="D307" t="s">
        <v>824</v>
      </c>
      <c r="E307" t="s">
        <v>825</v>
      </c>
      <c r="G307">
        <v>1560441624.6612899</v>
      </c>
      <c r="H307">
        <f t="shared" si="116"/>
        <v>1.9739144886538025E-3</v>
      </c>
      <c r="I307">
        <f t="shared" si="117"/>
        <v>44.595442381743204</v>
      </c>
      <c r="J307">
        <f t="shared" si="118"/>
        <v>880.64209677419399</v>
      </c>
      <c r="K307">
        <f t="shared" si="119"/>
        <v>593.84973344761181</v>
      </c>
      <c r="L307">
        <f t="shared" si="120"/>
        <v>59.094965287254048</v>
      </c>
      <c r="M307">
        <f t="shared" si="121"/>
        <v>87.634145825471876</v>
      </c>
      <c r="N307">
        <f t="shared" si="122"/>
        <v>0.26669249943427231</v>
      </c>
      <c r="O307">
        <f t="shared" si="123"/>
        <v>3</v>
      </c>
      <c r="P307">
        <f t="shared" si="124"/>
        <v>0.25534282985005063</v>
      </c>
      <c r="Q307">
        <f t="shared" si="125"/>
        <v>0.1605715795257826</v>
      </c>
      <c r="R307">
        <f t="shared" si="126"/>
        <v>215.02192073636883</v>
      </c>
      <c r="S307">
        <f t="shared" si="127"/>
        <v>24.11870879939918</v>
      </c>
      <c r="T307">
        <f t="shared" si="128"/>
        <v>23.783043548387049</v>
      </c>
      <c r="U307">
        <f t="shared" si="129"/>
        <v>2.9561639600253828</v>
      </c>
      <c r="V307">
        <f t="shared" si="130"/>
        <v>76.493410875170838</v>
      </c>
      <c r="W307">
        <f t="shared" si="131"/>
        <v>2.2068505442140252</v>
      </c>
      <c r="X307">
        <f t="shared" si="132"/>
        <v>2.8850204468138729</v>
      </c>
      <c r="Y307">
        <f t="shared" si="133"/>
        <v>0.74931341581135769</v>
      </c>
      <c r="Z307">
        <f t="shared" si="134"/>
        <v>-87.049628949632691</v>
      </c>
      <c r="AA307">
        <f t="shared" si="135"/>
        <v>-65.382299729031956</v>
      </c>
      <c r="AB307">
        <f t="shared" si="136"/>
        <v>-4.5444356451912356</v>
      </c>
      <c r="AC307">
        <f t="shared" si="137"/>
        <v>58.045556412512937</v>
      </c>
      <c r="AD307">
        <v>0</v>
      </c>
      <c r="AE307">
        <v>0</v>
      </c>
      <c r="AF307">
        <v>3</v>
      </c>
      <c r="AG307">
        <v>7</v>
      </c>
      <c r="AH307">
        <v>1</v>
      </c>
      <c r="AI307">
        <f t="shared" si="138"/>
        <v>1</v>
      </c>
      <c r="AJ307">
        <f t="shared" si="139"/>
        <v>0</v>
      </c>
      <c r="AK307">
        <f t="shared" si="140"/>
        <v>67890.884035265859</v>
      </c>
      <c r="AL307">
        <f t="shared" si="141"/>
        <v>1199.9993548387099</v>
      </c>
      <c r="AM307">
        <f t="shared" si="142"/>
        <v>963.36074990254428</v>
      </c>
      <c r="AN307">
        <f t="shared" si="143"/>
        <v>0.80280105653225797</v>
      </c>
      <c r="AO307">
        <f t="shared" si="144"/>
        <v>0.22319979380322577</v>
      </c>
      <c r="AP307">
        <v>10</v>
      </c>
      <c r="AQ307">
        <v>1</v>
      </c>
      <c r="AR307" t="s">
        <v>237</v>
      </c>
      <c r="AS307">
        <v>1560441624.6612899</v>
      </c>
      <c r="AT307">
        <v>880.64209677419399</v>
      </c>
      <c r="AU307">
        <v>957.85993548387103</v>
      </c>
      <c r="AV307">
        <v>22.176806451612901</v>
      </c>
      <c r="AW307">
        <v>18.960119354838699</v>
      </c>
      <c r="AX307">
        <v>600.03951612903199</v>
      </c>
      <c r="AY307">
        <v>99.411709677419395</v>
      </c>
      <c r="AZ307">
        <v>9.9937729032258102E-2</v>
      </c>
      <c r="BA307">
        <v>23.378790322580599</v>
      </c>
      <c r="BB307">
        <v>23.782396774193501</v>
      </c>
      <c r="BC307">
        <v>23.7836903225806</v>
      </c>
      <c r="BD307">
        <v>0</v>
      </c>
      <c r="BE307">
        <v>0</v>
      </c>
      <c r="BF307">
        <v>13003.1387096774</v>
      </c>
      <c r="BG307">
        <v>1039.6919354838701</v>
      </c>
      <c r="BH307">
        <v>17.461506451612902</v>
      </c>
      <c r="BI307">
        <v>1199.9993548387099</v>
      </c>
      <c r="BJ307">
        <v>0.33001164516129</v>
      </c>
      <c r="BK307">
        <v>0.330003580645161</v>
      </c>
      <c r="BL307">
        <v>0.33000116129032298</v>
      </c>
      <c r="BM307">
        <v>9.9836770967741892E-3</v>
      </c>
      <c r="BN307">
        <v>25.674751612903201</v>
      </c>
      <c r="BO307">
        <v>17743.138709677401</v>
      </c>
      <c r="BP307">
        <v>1560439127</v>
      </c>
      <c r="BQ307" t="s">
        <v>238</v>
      </c>
      <c r="BR307">
        <v>2</v>
      </c>
      <c r="BS307">
        <v>-0.51400000000000001</v>
      </c>
      <c r="BT307">
        <v>2.4E-2</v>
      </c>
      <c r="BU307">
        <v>400</v>
      </c>
      <c r="BV307">
        <v>19</v>
      </c>
      <c r="BW307">
        <v>0.04</v>
      </c>
      <c r="BX307">
        <v>0.04</v>
      </c>
      <c r="BY307">
        <v>44.5702595168637</v>
      </c>
      <c r="BZ307">
        <v>0.27745845755769499</v>
      </c>
      <c r="CA307">
        <v>0.12575363935381001</v>
      </c>
      <c r="CB307">
        <v>0</v>
      </c>
      <c r="CC307">
        <v>-77.183946341463397</v>
      </c>
      <c r="CD307">
        <v>-0.927704529616592</v>
      </c>
      <c r="CE307">
        <v>0.234196171780965</v>
      </c>
      <c r="CF307">
        <v>0</v>
      </c>
      <c r="CG307">
        <v>3.2165499999999998</v>
      </c>
      <c r="CH307">
        <v>1.40943554006965E-2</v>
      </c>
      <c r="CI307">
        <v>1.7104513738890601E-3</v>
      </c>
      <c r="CJ307">
        <v>1</v>
      </c>
      <c r="CK307">
        <v>1</v>
      </c>
      <c r="CL307">
        <v>3</v>
      </c>
      <c r="CM307" t="s">
        <v>255</v>
      </c>
      <c r="CN307">
        <v>1.8608100000000001</v>
      </c>
      <c r="CO307">
        <v>1.8577600000000001</v>
      </c>
      <c r="CP307">
        <v>1.8605</v>
      </c>
      <c r="CQ307">
        <v>1.8533299999999999</v>
      </c>
      <c r="CR307">
        <v>1.8519099999999999</v>
      </c>
      <c r="CS307">
        <v>1.85273</v>
      </c>
      <c r="CT307">
        <v>1.8564099999999999</v>
      </c>
      <c r="CU307">
        <v>1.86266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-0.51400000000000001</v>
      </c>
      <c r="DJ307">
        <v>2.4E-2</v>
      </c>
      <c r="DK307">
        <v>3</v>
      </c>
      <c r="DL307">
        <v>618.202</v>
      </c>
      <c r="DM307">
        <v>289.31099999999998</v>
      </c>
      <c r="DN307">
        <v>23.0001</v>
      </c>
      <c r="DO307">
        <v>24.488199999999999</v>
      </c>
      <c r="DP307">
        <v>30</v>
      </c>
      <c r="DQ307">
        <v>24.595600000000001</v>
      </c>
      <c r="DR307">
        <v>24.611499999999999</v>
      </c>
      <c r="DS307">
        <v>39.501600000000003</v>
      </c>
      <c r="DT307">
        <v>27.508299999999998</v>
      </c>
      <c r="DU307">
        <v>89.943299999999994</v>
      </c>
      <c r="DV307">
        <v>23</v>
      </c>
      <c r="DW307">
        <v>985</v>
      </c>
      <c r="DX307">
        <v>19</v>
      </c>
      <c r="DY307">
        <v>101.155</v>
      </c>
      <c r="DZ307">
        <v>105.129</v>
      </c>
    </row>
    <row r="308" spans="1:130" x14ac:dyDescent="0.25">
      <c r="A308">
        <v>292</v>
      </c>
      <c r="B308">
        <v>1560441637</v>
      </c>
      <c r="C308">
        <v>582</v>
      </c>
      <c r="D308" t="s">
        <v>826</v>
      </c>
      <c r="E308" t="s">
        <v>827</v>
      </c>
      <c r="G308">
        <v>1560441626.6612899</v>
      </c>
      <c r="H308">
        <f t="shared" si="116"/>
        <v>1.9742522872615654E-3</v>
      </c>
      <c r="I308">
        <f t="shared" si="117"/>
        <v>44.657077017586339</v>
      </c>
      <c r="J308">
        <f t="shared" si="118"/>
        <v>883.85551612903203</v>
      </c>
      <c r="K308">
        <f t="shared" si="119"/>
        <v>596.50686745631845</v>
      </c>
      <c r="L308">
        <f t="shared" si="120"/>
        <v>59.359108964573579</v>
      </c>
      <c r="M308">
        <f t="shared" si="121"/>
        <v>87.953515295755722</v>
      </c>
      <c r="N308">
        <f t="shared" si="122"/>
        <v>0.26656263082002657</v>
      </c>
      <c r="O308">
        <f t="shared" si="123"/>
        <v>3</v>
      </c>
      <c r="P308">
        <f t="shared" si="124"/>
        <v>0.25522377723541068</v>
      </c>
      <c r="Q308">
        <f t="shared" si="125"/>
        <v>0.16049625304136811</v>
      </c>
      <c r="R308">
        <f t="shared" si="126"/>
        <v>215.0219297618543</v>
      </c>
      <c r="S308">
        <f t="shared" si="127"/>
        <v>24.121959807497756</v>
      </c>
      <c r="T308">
        <f t="shared" si="128"/>
        <v>23.786459677419352</v>
      </c>
      <c r="U308">
        <f t="shared" si="129"/>
        <v>2.9567716338761425</v>
      </c>
      <c r="V308">
        <f t="shared" si="130"/>
        <v>76.482721330719698</v>
      </c>
      <c r="W308">
        <f t="shared" si="131"/>
        <v>2.2069868056941155</v>
      </c>
      <c r="X308">
        <f t="shared" si="132"/>
        <v>2.8856018291384555</v>
      </c>
      <c r="Y308">
        <f t="shared" si="133"/>
        <v>0.74978482818202696</v>
      </c>
      <c r="Z308">
        <f t="shared" si="134"/>
        <v>-87.064525868235037</v>
      </c>
      <c r="AA308">
        <f t="shared" si="135"/>
        <v>-65.3948212258003</v>
      </c>
      <c r="AB308">
        <f t="shared" si="136"/>
        <v>-4.5454612456073242</v>
      </c>
      <c r="AC308">
        <f t="shared" si="137"/>
        <v>58.01712142221163</v>
      </c>
      <c r="AD308">
        <v>0</v>
      </c>
      <c r="AE308">
        <v>0</v>
      </c>
      <c r="AF308">
        <v>3</v>
      </c>
      <c r="AG308">
        <v>7</v>
      </c>
      <c r="AH308">
        <v>1</v>
      </c>
      <c r="AI308">
        <f t="shared" si="138"/>
        <v>1</v>
      </c>
      <c r="AJ308">
        <f t="shared" si="139"/>
        <v>0</v>
      </c>
      <c r="AK308">
        <f t="shared" si="140"/>
        <v>67884.114467153675</v>
      </c>
      <c r="AL308">
        <f t="shared" si="141"/>
        <v>1199.9996774193601</v>
      </c>
      <c r="AM308">
        <f t="shared" si="142"/>
        <v>963.3609533222583</v>
      </c>
      <c r="AN308">
        <f t="shared" si="143"/>
        <v>0.80280101024193495</v>
      </c>
      <c r="AO308">
        <f t="shared" si="144"/>
        <v>0.22319975604193532</v>
      </c>
      <c r="AP308">
        <v>10</v>
      </c>
      <c r="AQ308">
        <v>1</v>
      </c>
      <c r="AR308" t="s">
        <v>237</v>
      </c>
      <c r="AS308">
        <v>1560441626.6612899</v>
      </c>
      <c r="AT308">
        <v>883.85551612903203</v>
      </c>
      <c r="AU308">
        <v>961.18674193548395</v>
      </c>
      <c r="AV308">
        <v>22.178277419354799</v>
      </c>
      <c r="AW308">
        <v>18.961061290322601</v>
      </c>
      <c r="AX308">
        <v>600.04261290322597</v>
      </c>
      <c r="AY308">
        <v>99.411235483870996</v>
      </c>
      <c r="AZ308">
        <v>9.9955758064516106E-2</v>
      </c>
      <c r="BA308">
        <v>23.382129032258099</v>
      </c>
      <c r="BB308">
        <v>23.785745161290301</v>
      </c>
      <c r="BC308">
        <v>23.787174193548399</v>
      </c>
      <c r="BD308">
        <v>0</v>
      </c>
      <c r="BE308">
        <v>0</v>
      </c>
      <c r="BF308">
        <v>13001.9258064516</v>
      </c>
      <c r="BG308">
        <v>1039.70258064516</v>
      </c>
      <c r="BH308">
        <v>17.406451612903201</v>
      </c>
      <c r="BI308">
        <v>1199.9996774193601</v>
      </c>
      <c r="BJ308">
        <v>0.33001200000000003</v>
      </c>
      <c r="BK308">
        <v>0.33000364516128999</v>
      </c>
      <c r="BL308">
        <v>0.33000070967741901</v>
      </c>
      <c r="BM308">
        <v>9.9836816129032294E-3</v>
      </c>
      <c r="BN308">
        <v>25.674751612903201</v>
      </c>
      <c r="BO308">
        <v>17743.1451612903</v>
      </c>
      <c r="BP308">
        <v>1560439127</v>
      </c>
      <c r="BQ308" t="s">
        <v>238</v>
      </c>
      <c r="BR308">
        <v>2</v>
      </c>
      <c r="BS308">
        <v>-0.51400000000000001</v>
      </c>
      <c r="BT308">
        <v>2.4E-2</v>
      </c>
      <c r="BU308">
        <v>400</v>
      </c>
      <c r="BV308">
        <v>19</v>
      </c>
      <c r="BW308">
        <v>0.04</v>
      </c>
      <c r="BX308">
        <v>0.04</v>
      </c>
      <c r="BY308">
        <v>44.6212839486885</v>
      </c>
      <c r="BZ308">
        <v>0.68894096453078701</v>
      </c>
      <c r="CA308">
        <v>0.168068750499097</v>
      </c>
      <c r="CB308">
        <v>0</v>
      </c>
      <c r="CC308">
        <v>-77.289921951219497</v>
      </c>
      <c r="CD308">
        <v>-1.6379832752613299</v>
      </c>
      <c r="CE308">
        <v>0.31371220733395</v>
      </c>
      <c r="CF308">
        <v>0</v>
      </c>
      <c r="CG308">
        <v>3.2170060975609802</v>
      </c>
      <c r="CH308">
        <v>1.9117212543553599E-2</v>
      </c>
      <c r="CI308">
        <v>2.0711819154934702E-3</v>
      </c>
      <c r="CJ308">
        <v>1</v>
      </c>
      <c r="CK308">
        <v>1</v>
      </c>
      <c r="CL308">
        <v>3</v>
      </c>
      <c r="CM308" t="s">
        <v>255</v>
      </c>
      <c r="CN308">
        <v>1.8608100000000001</v>
      </c>
      <c r="CO308">
        <v>1.8577600000000001</v>
      </c>
      <c r="CP308">
        <v>1.8605</v>
      </c>
      <c r="CQ308">
        <v>1.8533299999999999</v>
      </c>
      <c r="CR308">
        <v>1.85192</v>
      </c>
      <c r="CS308">
        <v>1.8527400000000001</v>
      </c>
      <c r="CT308">
        <v>1.85643</v>
      </c>
      <c r="CU308">
        <v>1.8626499999999999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-0.51400000000000001</v>
      </c>
      <c r="DJ308">
        <v>2.4E-2</v>
      </c>
      <c r="DK308">
        <v>3</v>
      </c>
      <c r="DL308">
        <v>618.202</v>
      </c>
      <c r="DM308">
        <v>289.25200000000001</v>
      </c>
      <c r="DN308">
        <v>23.0002</v>
      </c>
      <c r="DO308">
        <v>24.488199999999999</v>
      </c>
      <c r="DP308">
        <v>30</v>
      </c>
      <c r="DQ308">
        <v>24.595600000000001</v>
      </c>
      <c r="DR308">
        <v>24.611000000000001</v>
      </c>
      <c r="DS308">
        <v>39.6218</v>
      </c>
      <c r="DT308">
        <v>27.508299999999998</v>
      </c>
      <c r="DU308">
        <v>89.943299999999994</v>
      </c>
      <c r="DV308">
        <v>23</v>
      </c>
      <c r="DW308">
        <v>990</v>
      </c>
      <c r="DX308">
        <v>19</v>
      </c>
      <c r="DY308">
        <v>101.154</v>
      </c>
      <c r="DZ308">
        <v>105.129</v>
      </c>
    </row>
    <row r="309" spans="1:130" x14ac:dyDescent="0.25">
      <c r="A309">
        <v>293</v>
      </c>
      <c r="B309">
        <v>1560441639</v>
      </c>
      <c r="C309">
        <v>584</v>
      </c>
      <c r="D309" t="s">
        <v>828</v>
      </c>
      <c r="E309" t="s">
        <v>829</v>
      </c>
      <c r="G309">
        <v>1560441628.6612899</v>
      </c>
      <c r="H309">
        <f t="shared" si="116"/>
        <v>1.9746778115729089E-3</v>
      </c>
      <c r="I309">
        <f t="shared" si="117"/>
        <v>44.727749646019483</v>
      </c>
      <c r="J309">
        <f t="shared" si="118"/>
        <v>887.06638709677395</v>
      </c>
      <c r="K309">
        <f t="shared" si="119"/>
        <v>599.09966852240029</v>
      </c>
      <c r="L309">
        <f t="shared" si="120"/>
        <v>59.616796770438967</v>
      </c>
      <c r="M309">
        <f t="shared" si="121"/>
        <v>88.272551797378568</v>
      </c>
      <c r="N309">
        <f t="shared" si="122"/>
        <v>0.26642804570843459</v>
      </c>
      <c r="O309">
        <f t="shared" si="123"/>
        <v>3</v>
      </c>
      <c r="P309">
        <f t="shared" si="124"/>
        <v>0.25510039572630017</v>
      </c>
      <c r="Q309">
        <f t="shared" si="125"/>
        <v>0.16041818805273009</v>
      </c>
      <c r="R309">
        <f t="shared" si="126"/>
        <v>215.0220466498084</v>
      </c>
      <c r="S309">
        <f t="shared" si="127"/>
        <v>24.124921459471359</v>
      </c>
      <c r="T309">
        <f t="shared" si="128"/>
        <v>23.790103225806448</v>
      </c>
      <c r="U309">
        <f t="shared" si="129"/>
        <v>2.9574198823131557</v>
      </c>
      <c r="V309">
        <f t="shared" si="130"/>
        <v>76.473091536983091</v>
      </c>
      <c r="W309">
        <f t="shared" si="131"/>
        <v>2.2071179444178011</v>
      </c>
      <c r="X309">
        <f t="shared" si="132"/>
        <v>2.8861366790048217</v>
      </c>
      <c r="Y309">
        <f t="shared" si="133"/>
        <v>0.7503019378953546</v>
      </c>
      <c r="Z309">
        <f t="shared" si="134"/>
        <v>-87.083291490365283</v>
      </c>
      <c r="AA309">
        <f t="shared" si="135"/>
        <v>-65.487428129031429</v>
      </c>
      <c r="AB309">
        <f t="shared" si="136"/>
        <v>-4.5520527500733872</v>
      </c>
      <c r="AC309">
        <f t="shared" si="137"/>
        <v>57.899274280338304</v>
      </c>
      <c r="AD309">
        <v>0</v>
      </c>
      <c r="AE309">
        <v>0</v>
      </c>
      <c r="AF309">
        <v>3</v>
      </c>
      <c r="AG309">
        <v>7</v>
      </c>
      <c r="AH309">
        <v>1</v>
      </c>
      <c r="AI309">
        <f t="shared" si="138"/>
        <v>1</v>
      </c>
      <c r="AJ309">
        <f t="shared" si="139"/>
        <v>0</v>
      </c>
      <c r="AK309">
        <f t="shared" si="140"/>
        <v>67879.705709838483</v>
      </c>
      <c r="AL309">
        <f t="shared" si="141"/>
        <v>1200</v>
      </c>
      <c r="AM309">
        <f t="shared" si="142"/>
        <v>963.36124093548381</v>
      </c>
      <c r="AN309">
        <f t="shared" si="143"/>
        <v>0.80280103411290316</v>
      </c>
      <c r="AO309">
        <f t="shared" si="144"/>
        <v>0.22319981073870959</v>
      </c>
      <c r="AP309">
        <v>10</v>
      </c>
      <c r="AQ309">
        <v>1</v>
      </c>
      <c r="AR309" t="s">
        <v>237</v>
      </c>
      <c r="AS309">
        <v>1560441628.6612899</v>
      </c>
      <c r="AT309">
        <v>887.06638709677395</v>
      </c>
      <c r="AU309">
        <v>964.52693548387094</v>
      </c>
      <c r="AV309">
        <v>22.1797161290323</v>
      </c>
      <c r="AW309">
        <v>18.961796774193498</v>
      </c>
      <c r="AX309">
        <v>600.03990322580603</v>
      </c>
      <c r="AY309">
        <v>99.410654838709704</v>
      </c>
      <c r="AZ309">
        <v>9.9994061290322594E-2</v>
      </c>
      <c r="BA309">
        <v>23.385200000000001</v>
      </c>
      <c r="BB309">
        <v>23.7893774193548</v>
      </c>
      <c r="BC309">
        <v>23.790829032258099</v>
      </c>
      <c r="BD309">
        <v>0</v>
      </c>
      <c r="BE309">
        <v>0</v>
      </c>
      <c r="BF309">
        <v>13001.2193548387</v>
      </c>
      <c r="BG309">
        <v>1039.7116129032299</v>
      </c>
      <c r="BH309">
        <v>17.379661290322598</v>
      </c>
      <c r="BI309">
        <v>1200</v>
      </c>
      <c r="BJ309">
        <v>0.33001129032258097</v>
      </c>
      <c r="BK309">
        <v>0.330003516129032</v>
      </c>
      <c r="BL309">
        <v>0.330001516129032</v>
      </c>
      <c r="BM309">
        <v>9.98369322580645E-3</v>
      </c>
      <c r="BN309">
        <v>25.674751612903201</v>
      </c>
      <c r="BO309">
        <v>17743.138709677401</v>
      </c>
      <c r="BP309">
        <v>1560439127</v>
      </c>
      <c r="BQ309" t="s">
        <v>238</v>
      </c>
      <c r="BR309">
        <v>2</v>
      </c>
      <c r="BS309">
        <v>-0.51400000000000001</v>
      </c>
      <c r="BT309">
        <v>2.4E-2</v>
      </c>
      <c r="BU309">
        <v>400</v>
      </c>
      <c r="BV309">
        <v>19</v>
      </c>
      <c r="BW309">
        <v>0.04</v>
      </c>
      <c r="BX309">
        <v>0.04</v>
      </c>
      <c r="BY309">
        <v>44.688328711188802</v>
      </c>
      <c r="BZ309">
        <v>1.1641339726125299</v>
      </c>
      <c r="CA309">
        <v>0.216460504945791</v>
      </c>
      <c r="CB309">
        <v>0</v>
      </c>
      <c r="CC309">
        <v>-77.414102439024404</v>
      </c>
      <c r="CD309">
        <v>-2.5293219512198899</v>
      </c>
      <c r="CE309">
        <v>0.40405784027380898</v>
      </c>
      <c r="CF309">
        <v>0</v>
      </c>
      <c r="CG309">
        <v>3.2176773170731701</v>
      </c>
      <c r="CH309">
        <v>2.37988850174208E-2</v>
      </c>
      <c r="CI309">
        <v>2.4703599267631598E-3</v>
      </c>
      <c r="CJ309">
        <v>1</v>
      </c>
      <c r="CK309">
        <v>1</v>
      </c>
      <c r="CL309">
        <v>3</v>
      </c>
      <c r="CM309" t="s">
        <v>255</v>
      </c>
      <c r="CN309">
        <v>1.8608100000000001</v>
      </c>
      <c r="CO309">
        <v>1.8577600000000001</v>
      </c>
      <c r="CP309">
        <v>1.8605100000000001</v>
      </c>
      <c r="CQ309">
        <v>1.8533299999999999</v>
      </c>
      <c r="CR309">
        <v>1.8519099999999999</v>
      </c>
      <c r="CS309">
        <v>1.8527400000000001</v>
      </c>
      <c r="CT309">
        <v>1.8564400000000001</v>
      </c>
      <c r="CU309">
        <v>1.8626499999999999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-0.51400000000000001</v>
      </c>
      <c r="DJ309">
        <v>2.4E-2</v>
      </c>
      <c r="DK309">
        <v>3</v>
      </c>
      <c r="DL309">
        <v>618.673</v>
      </c>
      <c r="DM309">
        <v>289.185</v>
      </c>
      <c r="DN309">
        <v>23.0002</v>
      </c>
      <c r="DO309">
        <v>24.488199999999999</v>
      </c>
      <c r="DP309">
        <v>30</v>
      </c>
      <c r="DQ309">
        <v>24.595600000000001</v>
      </c>
      <c r="DR309">
        <v>24.611000000000001</v>
      </c>
      <c r="DS309">
        <v>39.699599999999997</v>
      </c>
      <c r="DT309">
        <v>27.508299999999998</v>
      </c>
      <c r="DU309">
        <v>89.943299999999994</v>
      </c>
      <c r="DV309">
        <v>23</v>
      </c>
      <c r="DW309">
        <v>990</v>
      </c>
      <c r="DX309">
        <v>19</v>
      </c>
      <c r="DY309">
        <v>101.154</v>
      </c>
      <c r="DZ309">
        <v>105.129</v>
      </c>
    </row>
    <row r="310" spans="1:130" x14ac:dyDescent="0.25">
      <c r="A310">
        <v>294</v>
      </c>
      <c r="B310">
        <v>1560441641</v>
      </c>
      <c r="C310">
        <v>586</v>
      </c>
      <c r="D310" t="s">
        <v>830</v>
      </c>
      <c r="E310" t="s">
        <v>831</v>
      </c>
      <c r="G310">
        <v>1560441630.6612899</v>
      </c>
      <c r="H310">
        <f t="shared" si="116"/>
        <v>1.9752166380807407E-3</v>
      </c>
      <c r="I310">
        <f t="shared" si="117"/>
        <v>44.791936769833995</v>
      </c>
      <c r="J310">
        <f t="shared" si="118"/>
        <v>890.28493548387098</v>
      </c>
      <c r="K310">
        <f t="shared" si="119"/>
        <v>601.80230371306516</v>
      </c>
      <c r="L310">
        <f t="shared" si="120"/>
        <v>59.885392041815415</v>
      </c>
      <c r="M310">
        <f t="shared" si="121"/>
        <v>88.592320204533777</v>
      </c>
      <c r="N310">
        <f t="shared" si="122"/>
        <v>0.26635438268024836</v>
      </c>
      <c r="O310">
        <f t="shared" si="123"/>
        <v>3</v>
      </c>
      <c r="P310">
        <f t="shared" si="124"/>
        <v>0.25503286256816182</v>
      </c>
      <c r="Q310">
        <f t="shared" si="125"/>
        <v>0.16037545919490914</v>
      </c>
      <c r="R310">
        <f t="shared" si="126"/>
        <v>215.02211817486722</v>
      </c>
      <c r="S310">
        <f t="shared" si="127"/>
        <v>24.127699196416099</v>
      </c>
      <c r="T310">
        <f t="shared" si="128"/>
        <v>23.793100000000003</v>
      </c>
      <c r="U310">
        <f t="shared" si="129"/>
        <v>2.9579531519032205</v>
      </c>
      <c r="V310">
        <f t="shared" si="130"/>
        <v>76.464375183824302</v>
      </c>
      <c r="W310">
        <f t="shared" si="131"/>
        <v>2.2072547892129006</v>
      </c>
      <c r="X310">
        <f t="shared" si="132"/>
        <v>2.8866446419087923</v>
      </c>
      <c r="Y310">
        <f t="shared" si="133"/>
        <v>0.75069836269031986</v>
      </c>
      <c r="Z310">
        <f t="shared" si="134"/>
        <v>-87.107053739360666</v>
      </c>
      <c r="AA310">
        <f t="shared" si="135"/>
        <v>-65.500471354832129</v>
      </c>
      <c r="AB310">
        <f t="shared" si="136"/>
        <v>-4.5530955458973397</v>
      </c>
      <c r="AC310">
        <f t="shared" si="137"/>
        <v>57.861497534777072</v>
      </c>
      <c r="AD310">
        <v>0</v>
      </c>
      <c r="AE310">
        <v>0</v>
      </c>
      <c r="AF310">
        <v>3</v>
      </c>
      <c r="AG310">
        <v>7</v>
      </c>
      <c r="AH310">
        <v>1</v>
      </c>
      <c r="AI310">
        <f t="shared" si="138"/>
        <v>1</v>
      </c>
      <c r="AJ310">
        <f t="shared" si="139"/>
        <v>0</v>
      </c>
      <c r="AK310">
        <f t="shared" si="140"/>
        <v>67880.933830383932</v>
      </c>
      <c r="AL310">
        <f t="shared" si="141"/>
        <v>1200</v>
      </c>
      <c r="AM310">
        <f t="shared" si="142"/>
        <v>963.36135067741907</v>
      </c>
      <c r="AN310">
        <f t="shared" si="143"/>
        <v>0.80280112556451588</v>
      </c>
      <c r="AO310">
        <f t="shared" si="144"/>
        <v>0.22319985955806446</v>
      </c>
      <c r="AP310">
        <v>10</v>
      </c>
      <c r="AQ310">
        <v>1</v>
      </c>
      <c r="AR310" t="s">
        <v>237</v>
      </c>
      <c r="AS310">
        <v>1560441630.6612899</v>
      </c>
      <c r="AT310">
        <v>890.28493548387098</v>
      </c>
      <c r="AU310">
        <v>967.86348387096803</v>
      </c>
      <c r="AV310">
        <v>22.181219354838699</v>
      </c>
      <c r="AW310">
        <v>18.962441935483898</v>
      </c>
      <c r="AX310">
        <v>600.042709677419</v>
      </c>
      <c r="AY310">
        <v>99.4100903225807</v>
      </c>
      <c r="AZ310">
        <v>9.9984119354838696E-2</v>
      </c>
      <c r="BA310">
        <v>23.388116129032301</v>
      </c>
      <c r="BB310">
        <v>23.792558064516101</v>
      </c>
      <c r="BC310">
        <v>23.793641935483901</v>
      </c>
      <c r="BD310">
        <v>0</v>
      </c>
      <c r="BE310">
        <v>0</v>
      </c>
      <c r="BF310">
        <v>13001.706451612899</v>
      </c>
      <c r="BG310">
        <v>1039.7170967741899</v>
      </c>
      <c r="BH310">
        <v>17.373477419354799</v>
      </c>
      <c r="BI310">
        <v>1200</v>
      </c>
      <c r="BJ310">
        <v>0.33001087096774201</v>
      </c>
      <c r="BK310">
        <v>0.33000312903225798</v>
      </c>
      <c r="BL310">
        <v>0.33000232258064499</v>
      </c>
      <c r="BM310">
        <v>9.9837106451612905E-3</v>
      </c>
      <c r="BN310">
        <v>25.674751612903201</v>
      </c>
      <c r="BO310">
        <v>17743.132258064499</v>
      </c>
      <c r="BP310">
        <v>1560439127</v>
      </c>
      <c r="BQ310" t="s">
        <v>238</v>
      </c>
      <c r="BR310">
        <v>2</v>
      </c>
      <c r="BS310">
        <v>-0.51400000000000001</v>
      </c>
      <c r="BT310">
        <v>2.4E-2</v>
      </c>
      <c r="BU310">
        <v>400</v>
      </c>
      <c r="BV310">
        <v>19</v>
      </c>
      <c r="BW310">
        <v>0.04</v>
      </c>
      <c r="BX310">
        <v>0.04</v>
      </c>
      <c r="BY310">
        <v>44.756303259752798</v>
      </c>
      <c r="BZ310">
        <v>1.7232900387050201</v>
      </c>
      <c r="CA310">
        <v>0.26312983586303101</v>
      </c>
      <c r="CB310">
        <v>0</v>
      </c>
      <c r="CC310">
        <v>-77.537217073170694</v>
      </c>
      <c r="CD310">
        <v>-3.45829547038332</v>
      </c>
      <c r="CE310">
        <v>0.47947648631400003</v>
      </c>
      <c r="CF310">
        <v>0</v>
      </c>
      <c r="CG310">
        <v>3.2184243902439</v>
      </c>
      <c r="CH310">
        <v>2.6363623693383E-2</v>
      </c>
      <c r="CI310">
        <v>2.6849826713166401E-3</v>
      </c>
      <c r="CJ310">
        <v>1</v>
      </c>
      <c r="CK310">
        <v>1</v>
      </c>
      <c r="CL310">
        <v>3</v>
      </c>
      <c r="CM310" t="s">
        <v>255</v>
      </c>
      <c r="CN310">
        <v>1.8608100000000001</v>
      </c>
      <c r="CO310">
        <v>1.8577600000000001</v>
      </c>
      <c r="CP310">
        <v>1.8605100000000001</v>
      </c>
      <c r="CQ310">
        <v>1.8533299999999999</v>
      </c>
      <c r="CR310">
        <v>1.8519099999999999</v>
      </c>
      <c r="CS310">
        <v>1.85273</v>
      </c>
      <c r="CT310">
        <v>1.85643</v>
      </c>
      <c r="CU310">
        <v>1.8626499999999999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-0.51400000000000001</v>
      </c>
      <c r="DJ310">
        <v>2.4E-2</v>
      </c>
      <c r="DK310">
        <v>3</v>
      </c>
      <c r="DL310">
        <v>618.654</v>
      </c>
      <c r="DM310">
        <v>289.26400000000001</v>
      </c>
      <c r="DN310">
        <v>23.0002</v>
      </c>
      <c r="DO310">
        <v>24.488199999999999</v>
      </c>
      <c r="DP310">
        <v>30</v>
      </c>
      <c r="DQ310">
        <v>24.595600000000001</v>
      </c>
      <c r="DR310">
        <v>24.611000000000001</v>
      </c>
      <c r="DS310">
        <v>39.8247</v>
      </c>
      <c r="DT310">
        <v>27.508299999999998</v>
      </c>
      <c r="DU310">
        <v>89.943299999999994</v>
      </c>
      <c r="DV310">
        <v>23</v>
      </c>
      <c r="DW310">
        <v>995</v>
      </c>
      <c r="DX310">
        <v>19</v>
      </c>
      <c r="DY310">
        <v>101.155</v>
      </c>
      <c r="DZ310">
        <v>105.13</v>
      </c>
    </row>
    <row r="311" spans="1:130" x14ac:dyDescent="0.25">
      <c r="A311">
        <v>295</v>
      </c>
      <c r="B311">
        <v>1560441643</v>
      </c>
      <c r="C311">
        <v>588</v>
      </c>
      <c r="D311" t="s">
        <v>832</v>
      </c>
      <c r="E311" t="s">
        <v>833</v>
      </c>
      <c r="G311">
        <v>1560441632.6612899</v>
      </c>
      <c r="H311">
        <f t="shared" si="116"/>
        <v>1.9759876020142724E-3</v>
      </c>
      <c r="I311">
        <f t="shared" si="117"/>
        <v>44.849375109931508</v>
      </c>
      <c r="J311">
        <f t="shared" si="118"/>
        <v>893.50887096774204</v>
      </c>
      <c r="K311">
        <f t="shared" si="119"/>
        <v>604.60007450424371</v>
      </c>
      <c r="L311">
        <f t="shared" si="120"/>
        <v>60.163565299430239</v>
      </c>
      <c r="M311">
        <f t="shared" si="121"/>
        <v>88.912789744802808</v>
      </c>
      <c r="N311">
        <f t="shared" si="122"/>
        <v>0.26632822637919334</v>
      </c>
      <c r="O311">
        <f t="shared" si="123"/>
        <v>3</v>
      </c>
      <c r="P311">
        <f t="shared" si="124"/>
        <v>0.25500888248212589</v>
      </c>
      <c r="Q311">
        <f t="shared" si="125"/>
        <v>0.16036028680471348</v>
      </c>
      <c r="R311">
        <f t="shared" si="126"/>
        <v>215.02202289112316</v>
      </c>
      <c r="S311">
        <f t="shared" si="127"/>
        <v>24.130410330944763</v>
      </c>
      <c r="T311">
        <f t="shared" si="128"/>
        <v>23.796051612903248</v>
      </c>
      <c r="U311">
        <f t="shared" si="129"/>
        <v>2.958478467328586</v>
      </c>
      <c r="V311">
        <f t="shared" si="130"/>
        <v>76.456746345138313</v>
      </c>
      <c r="W311">
        <f t="shared" si="131"/>
        <v>2.2074221440140187</v>
      </c>
      <c r="X311">
        <f t="shared" si="132"/>
        <v>2.8871515589341881</v>
      </c>
      <c r="Y311">
        <f t="shared" si="133"/>
        <v>0.75105632331456729</v>
      </c>
      <c r="Z311">
        <f t="shared" si="134"/>
        <v>-87.141053248829408</v>
      </c>
      <c r="AA311">
        <f t="shared" si="135"/>
        <v>-65.507253832263586</v>
      </c>
      <c r="AB311">
        <f t="shared" si="136"/>
        <v>-4.5537019968972601</v>
      </c>
      <c r="AC311">
        <f t="shared" si="137"/>
        <v>57.820013813132888</v>
      </c>
      <c r="AD311">
        <v>0</v>
      </c>
      <c r="AE311">
        <v>0</v>
      </c>
      <c r="AF311">
        <v>3</v>
      </c>
      <c r="AG311">
        <v>7</v>
      </c>
      <c r="AH311">
        <v>1</v>
      </c>
      <c r="AI311">
        <f t="shared" si="138"/>
        <v>1</v>
      </c>
      <c r="AJ311">
        <f t="shared" si="139"/>
        <v>0</v>
      </c>
      <c r="AK311">
        <f t="shared" si="140"/>
        <v>67882.835007431728</v>
      </c>
      <c r="AL311">
        <f t="shared" si="141"/>
        <v>1199.9996774193601</v>
      </c>
      <c r="AM311">
        <f t="shared" si="142"/>
        <v>963.36119245122734</v>
      </c>
      <c r="AN311">
        <f t="shared" si="143"/>
        <v>0.80280120951612932</v>
      </c>
      <c r="AO311">
        <f t="shared" si="144"/>
        <v>0.22319979730967748</v>
      </c>
      <c r="AP311">
        <v>10</v>
      </c>
      <c r="AQ311">
        <v>1</v>
      </c>
      <c r="AR311" t="s">
        <v>237</v>
      </c>
      <c r="AS311">
        <v>1560441632.6612899</v>
      </c>
      <c r="AT311">
        <v>893.50887096774204</v>
      </c>
      <c r="AU311">
        <v>971.19477419354803</v>
      </c>
      <c r="AV311">
        <v>22.182987096774202</v>
      </c>
      <c r="AW311">
        <v>18.962964516128999</v>
      </c>
      <c r="AX311">
        <v>600.04370967741897</v>
      </c>
      <c r="AY311">
        <v>99.409712903225795</v>
      </c>
      <c r="AZ311">
        <v>9.9975958064516104E-2</v>
      </c>
      <c r="BA311">
        <v>23.391025806451601</v>
      </c>
      <c r="BB311">
        <v>23.795222580645198</v>
      </c>
      <c r="BC311">
        <v>23.796880645161298</v>
      </c>
      <c r="BD311">
        <v>0</v>
      </c>
      <c r="BE311">
        <v>0</v>
      </c>
      <c r="BF311">
        <v>13002.3096774194</v>
      </c>
      <c r="BG311">
        <v>1039.72032258065</v>
      </c>
      <c r="BH311">
        <v>17.375938709677399</v>
      </c>
      <c r="BI311">
        <v>1199.9996774193601</v>
      </c>
      <c r="BJ311">
        <v>0.33001187096774198</v>
      </c>
      <c r="BK311">
        <v>0.33000235483870999</v>
      </c>
      <c r="BL311">
        <v>0.33000206451612901</v>
      </c>
      <c r="BM311">
        <v>9.9837245161290295E-3</v>
      </c>
      <c r="BN311">
        <v>25.6734096774194</v>
      </c>
      <c r="BO311">
        <v>17743.132258064499</v>
      </c>
      <c r="BP311">
        <v>1560439127</v>
      </c>
      <c r="BQ311" t="s">
        <v>238</v>
      </c>
      <c r="BR311">
        <v>2</v>
      </c>
      <c r="BS311">
        <v>-0.51400000000000001</v>
      </c>
      <c r="BT311">
        <v>2.4E-2</v>
      </c>
      <c r="BU311">
        <v>400</v>
      </c>
      <c r="BV311">
        <v>19</v>
      </c>
      <c r="BW311">
        <v>0.04</v>
      </c>
      <c r="BX311">
        <v>0.04</v>
      </c>
      <c r="BY311">
        <v>44.818961314726899</v>
      </c>
      <c r="BZ311">
        <v>2.3685278765750799</v>
      </c>
      <c r="CA311">
        <v>0.30443483489189899</v>
      </c>
      <c r="CB311">
        <v>0</v>
      </c>
      <c r="CC311">
        <v>-77.651773170731701</v>
      </c>
      <c r="CD311">
        <v>-4.4908975609756103</v>
      </c>
      <c r="CE311">
        <v>0.54687809049691805</v>
      </c>
      <c r="CF311">
        <v>0</v>
      </c>
      <c r="CG311">
        <v>3.2195546341463399</v>
      </c>
      <c r="CH311">
        <v>2.9653379790937299E-2</v>
      </c>
      <c r="CI311">
        <v>3.06655133028504E-3</v>
      </c>
      <c r="CJ311">
        <v>1</v>
      </c>
      <c r="CK311">
        <v>1</v>
      </c>
      <c r="CL311">
        <v>3</v>
      </c>
      <c r="CM311" t="s">
        <v>255</v>
      </c>
      <c r="CN311">
        <v>1.8608100000000001</v>
      </c>
      <c r="CO311">
        <v>1.8577600000000001</v>
      </c>
      <c r="CP311">
        <v>1.8605100000000001</v>
      </c>
      <c r="CQ311">
        <v>1.8533299999999999</v>
      </c>
      <c r="CR311">
        <v>1.8519000000000001</v>
      </c>
      <c r="CS311">
        <v>1.8527199999999999</v>
      </c>
      <c r="CT311">
        <v>1.85642</v>
      </c>
      <c r="CU311">
        <v>1.8626400000000001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-0.51400000000000001</v>
      </c>
      <c r="DJ311">
        <v>2.4E-2</v>
      </c>
      <c r="DK311">
        <v>3</v>
      </c>
      <c r="DL311">
        <v>618.90899999999999</v>
      </c>
      <c r="DM311">
        <v>289.18299999999999</v>
      </c>
      <c r="DN311">
        <v>23.000299999999999</v>
      </c>
      <c r="DO311">
        <v>24.488199999999999</v>
      </c>
      <c r="DP311">
        <v>30</v>
      </c>
      <c r="DQ311">
        <v>24.595600000000001</v>
      </c>
      <c r="DR311">
        <v>24.610499999999998</v>
      </c>
      <c r="DS311">
        <v>39.945099999999996</v>
      </c>
      <c r="DT311">
        <v>27.508299999999998</v>
      </c>
      <c r="DU311">
        <v>89.943299999999994</v>
      </c>
      <c r="DV311">
        <v>23</v>
      </c>
      <c r="DW311">
        <v>1000</v>
      </c>
      <c r="DX311">
        <v>19</v>
      </c>
      <c r="DY311">
        <v>101.15600000000001</v>
      </c>
      <c r="DZ311">
        <v>105.13</v>
      </c>
    </row>
    <row r="312" spans="1:130" x14ac:dyDescent="0.25">
      <c r="A312">
        <v>296</v>
      </c>
      <c r="B312">
        <v>1560441645</v>
      </c>
      <c r="C312">
        <v>590</v>
      </c>
      <c r="D312" t="s">
        <v>834</v>
      </c>
      <c r="E312" t="s">
        <v>835</v>
      </c>
      <c r="G312">
        <v>1560441634.6612899</v>
      </c>
      <c r="H312">
        <f t="shared" si="116"/>
        <v>1.9769362355117025E-3</v>
      </c>
      <c r="I312">
        <f t="shared" si="117"/>
        <v>44.900231743801783</v>
      </c>
      <c r="J312">
        <f t="shared" si="118"/>
        <v>896.73477419354799</v>
      </c>
      <c r="K312">
        <f t="shared" si="119"/>
        <v>607.45630048167368</v>
      </c>
      <c r="L312">
        <f t="shared" si="120"/>
        <v>60.447503677692673</v>
      </c>
      <c r="M312">
        <f t="shared" si="121"/>
        <v>89.233379451325192</v>
      </c>
      <c r="N312">
        <f t="shared" si="122"/>
        <v>0.26631808137895796</v>
      </c>
      <c r="O312">
        <f t="shared" si="123"/>
        <v>3</v>
      </c>
      <c r="P312">
        <f t="shared" si="124"/>
        <v>0.25499958149620677</v>
      </c>
      <c r="Q312">
        <f t="shared" si="125"/>
        <v>0.16035440200204246</v>
      </c>
      <c r="R312">
        <f t="shared" si="126"/>
        <v>215.02193819524283</v>
      </c>
      <c r="S312">
        <f t="shared" si="127"/>
        <v>24.133127813498373</v>
      </c>
      <c r="T312">
        <f t="shared" si="128"/>
        <v>23.799277419354851</v>
      </c>
      <c r="U312">
        <f t="shared" si="129"/>
        <v>2.9590526758448643</v>
      </c>
      <c r="V312">
        <f t="shared" si="130"/>
        <v>76.449762165023543</v>
      </c>
      <c r="W312">
        <f t="shared" si="131"/>
        <v>2.2076149723919074</v>
      </c>
      <c r="X312">
        <f t="shared" si="132"/>
        <v>2.8876675477767693</v>
      </c>
      <c r="Y312">
        <f t="shared" si="133"/>
        <v>0.75143770345295691</v>
      </c>
      <c r="Z312">
        <f t="shared" si="134"/>
        <v>-87.182887986066078</v>
      </c>
      <c r="AA312">
        <f t="shared" si="135"/>
        <v>-65.550035612904182</v>
      </c>
      <c r="AB312">
        <f t="shared" si="136"/>
        <v>-4.5568185358751716</v>
      </c>
      <c r="AC312">
        <f t="shared" si="137"/>
        <v>57.732196060397385</v>
      </c>
      <c r="AD312">
        <v>0</v>
      </c>
      <c r="AE312">
        <v>0</v>
      </c>
      <c r="AF312">
        <v>3</v>
      </c>
      <c r="AG312">
        <v>7</v>
      </c>
      <c r="AH312">
        <v>1</v>
      </c>
      <c r="AI312">
        <f t="shared" si="138"/>
        <v>1</v>
      </c>
      <c r="AJ312">
        <f t="shared" si="139"/>
        <v>0</v>
      </c>
      <c r="AK312">
        <f t="shared" si="140"/>
        <v>67881.073169830124</v>
      </c>
      <c r="AL312">
        <f t="shared" si="141"/>
        <v>1199.9996774193601</v>
      </c>
      <c r="AM312">
        <f t="shared" si="142"/>
        <v>963.36121654799445</v>
      </c>
      <c r="AN312">
        <f t="shared" si="143"/>
        <v>0.80280122959677402</v>
      </c>
      <c r="AO312">
        <f t="shared" si="144"/>
        <v>0.22319970380967738</v>
      </c>
      <c r="AP312">
        <v>10</v>
      </c>
      <c r="AQ312">
        <v>1</v>
      </c>
      <c r="AR312" t="s">
        <v>237</v>
      </c>
      <c r="AS312">
        <v>1560441634.6612899</v>
      </c>
      <c r="AT312">
        <v>896.73477419354799</v>
      </c>
      <c r="AU312">
        <v>974.51777419354801</v>
      </c>
      <c r="AV312">
        <v>22.1850290322581</v>
      </c>
      <c r="AW312">
        <v>18.963454838709701</v>
      </c>
      <c r="AX312">
        <v>600.04138709677397</v>
      </c>
      <c r="AY312">
        <v>99.409232258064506</v>
      </c>
      <c r="AZ312">
        <v>9.9989441935483897E-2</v>
      </c>
      <c r="BA312">
        <v>23.3939870967742</v>
      </c>
      <c r="BB312">
        <v>23.798354838709699</v>
      </c>
      <c r="BC312">
        <v>23.8002</v>
      </c>
      <c r="BD312">
        <v>0</v>
      </c>
      <c r="BE312">
        <v>0</v>
      </c>
      <c r="BF312">
        <v>13002.1483870968</v>
      </c>
      <c r="BG312">
        <v>1039.7270967741899</v>
      </c>
      <c r="BH312">
        <v>17.384893548387101</v>
      </c>
      <c r="BI312">
        <v>1199.9996774193601</v>
      </c>
      <c r="BJ312">
        <v>0.33001312903225799</v>
      </c>
      <c r="BK312">
        <v>0.33000187096774197</v>
      </c>
      <c r="BL312">
        <v>0.33000125806451602</v>
      </c>
      <c r="BM312">
        <v>9.9837293548387107E-3</v>
      </c>
      <c r="BN312">
        <v>25.6693838709677</v>
      </c>
      <c r="BO312">
        <v>17743.1451612903</v>
      </c>
      <c r="BP312">
        <v>1560439127</v>
      </c>
      <c r="BQ312" t="s">
        <v>238</v>
      </c>
      <c r="BR312">
        <v>2</v>
      </c>
      <c r="BS312">
        <v>-0.51400000000000001</v>
      </c>
      <c r="BT312">
        <v>2.4E-2</v>
      </c>
      <c r="BU312">
        <v>400</v>
      </c>
      <c r="BV312">
        <v>19</v>
      </c>
      <c r="BW312">
        <v>0.04</v>
      </c>
      <c r="BX312">
        <v>0.04</v>
      </c>
      <c r="BY312">
        <v>44.871728507385001</v>
      </c>
      <c r="BZ312">
        <v>2.90589273448178</v>
      </c>
      <c r="CA312">
        <v>0.33051474154372601</v>
      </c>
      <c r="CB312">
        <v>0</v>
      </c>
      <c r="CC312">
        <v>-77.747797560975599</v>
      </c>
      <c r="CD312">
        <v>-5.4214996515687996</v>
      </c>
      <c r="CE312">
        <v>0.59255269745596695</v>
      </c>
      <c r="CF312">
        <v>0</v>
      </c>
      <c r="CG312">
        <v>3.2210399999999999</v>
      </c>
      <c r="CH312">
        <v>3.6465365853646903E-2</v>
      </c>
      <c r="CI312">
        <v>3.9187466886437296E-3</v>
      </c>
      <c r="CJ312">
        <v>1</v>
      </c>
      <c r="CK312">
        <v>1</v>
      </c>
      <c r="CL312">
        <v>3</v>
      </c>
      <c r="CM312" t="s">
        <v>255</v>
      </c>
      <c r="CN312">
        <v>1.8608100000000001</v>
      </c>
      <c r="CO312">
        <v>1.8577600000000001</v>
      </c>
      <c r="CP312">
        <v>1.8605100000000001</v>
      </c>
      <c r="CQ312">
        <v>1.8533299999999999</v>
      </c>
      <c r="CR312">
        <v>1.85188</v>
      </c>
      <c r="CS312">
        <v>1.8527199999999999</v>
      </c>
      <c r="CT312">
        <v>1.8564099999999999</v>
      </c>
      <c r="CU312">
        <v>1.8626400000000001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-0.51400000000000001</v>
      </c>
      <c r="DJ312">
        <v>2.4E-2</v>
      </c>
      <c r="DK312">
        <v>3</v>
      </c>
      <c r="DL312">
        <v>618.83100000000002</v>
      </c>
      <c r="DM312">
        <v>289.137</v>
      </c>
      <c r="DN312">
        <v>23.000299999999999</v>
      </c>
      <c r="DO312">
        <v>24.488199999999999</v>
      </c>
      <c r="DP312">
        <v>30</v>
      </c>
      <c r="DQ312">
        <v>24.595600000000001</v>
      </c>
      <c r="DR312">
        <v>24.610299999999999</v>
      </c>
      <c r="DS312">
        <v>40.0261</v>
      </c>
      <c r="DT312">
        <v>27.508299999999998</v>
      </c>
      <c r="DU312">
        <v>89.943299999999994</v>
      </c>
      <c r="DV312">
        <v>23</v>
      </c>
      <c r="DW312">
        <v>1000</v>
      </c>
      <c r="DX312">
        <v>19</v>
      </c>
      <c r="DY312">
        <v>101.15600000000001</v>
      </c>
      <c r="DZ312">
        <v>105.129</v>
      </c>
    </row>
    <row r="313" spans="1:130" x14ac:dyDescent="0.25">
      <c r="A313">
        <v>297</v>
      </c>
      <c r="B313">
        <v>1560441647</v>
      </c>
      <c r="C313">
        <v>592</v>
      </c>
      <c r="D313" t="s">
        <v>836</v>
      </c>
      <c r="E313" t="s">
        <v>837</v>
      </c>
      <c r="G313">
        <v>1560441636.6612899</v>
      </c>
      <c r="H313">
        <f t="shared" si="116"/>
        <v>1.977878049924674E-3</v>
      </c>
      <c r="I313">
        <f t="shared" si="117"/>
        <v>44.96497776519665</v>
      </c>
      <c r="J313">
        <f t="shared" si="118"/>
        <v>899.96445161290296</v>
      </c>
      <c r="K313">
        <f t="shared" si="119"/>
        <v>610.25004317024241</v>
      </c>
      <c r="L313">
        <f t="shared" si="120"/>
        <v>60.725167684910851</v>
      </c>
      <c r="M313">
        <f t="shared" si="121"/>
        <v>89.554261972262466</v>
      </c>
      <c r="N313">
        <f t="shared" si="122"/>
        <v>0.2663270492937227</v>
      </c>
      <c r="O313">
        <f t="shared" si="123"/>
        <v>3</v>
      </c>
      <c r="P313">
        <f t="shared" si="124"/>
        <v>0.25500780332594392</v>
      </c>
      <c r="Q313">
        <f t="shared" si="125"/>
        <v>0.16035960401446997</v>
      </c>
      <c r="R313">
        <f t="shared" si="126"/>
        <v>215.02195038258509</v>
      </c>
      <c r="S313">
        <f t="shared" si="127"/>
        <v>24.136047498803059</v>
      </c>
      <c r="T313">
        <f t="shared" si="128"/>
        <v>23.8022112903226</v>
      </c>
      <c r="U313">
        <f t="shared" si="129"/>
        <v>2.9595750031120533</v>
      </c>
      <c r="V313">
        <f t="shared" si="130"/>
        <v>76.441954356246342</v>
      </c>
      <c r="W313">
        <f t="shared" si="131"/>
        <v>2.2078106480229254</v>
      </c>
      <c r="X313">
        <f t="shared" si="132"/>
        <v>2.8882184745483515</v>
      </c>
      <c r="Y313">
        <f t="shared" si="133"/>
        <v>0.75176435508912798</v>
      </c>
      <c r="Z313">
        <f t="shared" si="134"/>
        <v>-87.224422001678121</v>
      </c>
      <c r="AA313">
        <f t="shared" si="135"/>
        <v>-65.513253716128133</v>
      </c>
      <c r="AB313">
        <f t="shared" si="136"/>
        <v>-4.5544019682666601</v>
      </c>
      <c r="AC313">
        <f t="shared" si="137"/>
        <v>57.729872696512174</v>
      </c>
      <c r="AD313">
        <v>0</v>
      </c>
      <c r="AE313">
        <v>0</v>
      </c>
      <c r="AF313">
        <v>3</v>
      </c>
      <c r="AG313">
        <v>7</v>
      </c>
      <c r="AH313">
        <v>1</v>
      </c>
      <c r="AI313">
        <f t="shared" si="138"/>
        <v>1</v>
      </c>
      <c r="AJ313">
        <f t="shared" si="139"/>
        <v>0</v>
      </c>
      <c r="AK313">
        <f t="shared" si="140"/>
        <v>67875.351623191498</v>
      </c>
      <c r="AL313">
        <f t="shared" si="141"/>
        <v>1200</v>
      </c>
      <c r="AM313">
        <f t="shared" si="142"/>
        <v>963.36143670967715</v>
      </c>
      <c r="AN313">
        <f t="shared" si="143"/>
        <v>0.80280119725806431</v>
      </c>
      <c r="AO313">
        <f t="shared" si="144"/>
        <v>0.22319966545161291</v>
      </c>
      <c r="AP313">
        <v>10</v>
      </c>
      <c r="AQ313">
        <v>1</v>
      </c>
      <c r="AR313" t="s">
        <v>237</v>
      </c>
      <c r="AS313">
        <v>1560441636.6612899</v>
      </c>
      <c r="AT313">
        <v>899.96445161290296</v>
      </c>
      <c r="AU313">
        <v>977.86696774193501</v>
      </c>
      <c r="AV313">
        <v>22.1871193548387</v>
      </c>
      <c r="AW313">
        <v>18.964035483871001</v>
      </c>
      <c r="AX313">
        <v>600.04477419354805</v>
      </c>
      <c r="AY313">
        <v>99.408683870967806</v>
      </c>
      <c r="AZ313">
        <v>9.9982067741935493E-2</v>
      </c>
      <c r="BA313">
        <v>23.397148387096799</v>
      </c>
      <c r="BB313">
        <v>23.8015258064516</v>
      </c>
      <c r="BC313">
        <v>23.802896774193599</v>
      </c>
      <c r="BD313">
        <v>0</v>
      </c>
      <c r="BE313">
        <v>0</v>
      </c>
      <c r="BF313">
        <v>13001.1612903226</v>
      </c>
      <c r="BG313">
        <v>1039.7338709677399</v>
      </c>
      <c r="BH313">
        <v>17.405322580645201</v>
      </c>
      <c r="BI313">
        <v>1200</v>
      </c>
      <c r="BJ313">
        <v>0.33001348387096802</v>
      </c>
      <c r="BK313">
        <v>0.33000170967741899</v>
      </c>
      <c r="BL313">
        <v>0.33000099999999999</v>
      </c>
      <c r="BM313">
        <v>9.9837387096774199E-3</v>
      </c>
      <c r="BN313">
        <v>25.666699999999999</v>
      </c>
      <c r="BO313">
        <v>17743.154838709699</v>
      </c>
      <c r="BP313">
        <v>1560439127</v>
      </c>
      <c r="BQ313" t="s">
        <v>238</v>
      </c>
      <c r="BR313">
        <v>2</v>
      </c>
      <c r="BS313">
        <v>-0.51400000000000001</v>
      </c>
      <c r="BT313">
        <v>2.4E-2</v>
      </c>
      <c r="BU313">
        <v>400</v>
      </c>
      <c r="BV313">
        <v>19</v>
      </c>
      <c r="BW313">
        <v>0.04</v>
      </c>
      <c r="BX313">
        <v>0.04</v>
      </c>
      <c r="BY313">
        <v>44.927341695402298</v>
      </c>
      <c r="BZ313">
        <v>3.2671013373603599</v>
      </c>
      <c r="CA313">
        <v>0.34726626875345101</v>
      </c>
      <c r="CB313">
        <v>0</v>
      </c>
      <c r="CC313">
        <v>-77.858007317073202</v>
      </c>
      <c r="CD313">
        <v>-5.8810097560974999</v>
      </c>
      <c r="CE313">
        <v>0.61632101486246105</v>
      </c>
      <c r="CF313">
        <v>0</v>
      </c>
      <c r="CG313">
        <v>3.2225768292682901</v>
      </c>
      <c r="CH313">
        <v>4.5847944250873802E-2</v>
      </c>
      <c r="CI313">
        <v>4.8767919478442199E-3</v>
      </c>
      <c r="CJ313">
        <v>1</v>
      </c>
      <c r="CK313">
        <v>1</v>
      </c>
      <c r="CL313">
        <v>3</v>
      </c>
      <c r="CM313" t="s">
        <v>255</v>
      </c>
      <c r="CN313">
        <v>1.8608100000000001</v>
      </c>
      <c r="CO313">
        <v>1.8577600000000001</v>
      </c>
      <c r="CP313">
        <v>1.8605</v>
      </c>
      <c r="CQ313">
        <v>1.8533299999999999</v>
      </c>
      <c r="CR313">
        <v>1.8518699999999999</v>
      </c>
      <c r="CS313">
        <v>1.8527199999999999</v>
      </c>
      <c r="CT313">
        <v>1.8564000000000001</v>
      </c>
      <c r="CU313">
        <v>1.8626499999999999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-0.51400000000000001</v>
      </c>
      <c r="DJ313">
        <v>2.4E-2</v>
      </c>
      <c r="DK313">
        <v>3</v>
      </c>
      <c r="DL313">
        <v>618.63400000000001</v>
      </c>
      <c r="DM313">
        <v>289.19099999999997</v>
      </c>
      <c r="DN313">
        <v>23.000299999999999</v>
      </c>
      <c r="DO313">
        <v>24.488199999999999</v>
      </c>
      <c r="DP313">
        <v>30</v>
      </c>
      <c r="DQ313">
        <v>24.595600000000001</v>
      </c>
      <c r="DR313">
        <v>24.6098</v>
      </c>
      <c r="DS313">
        <v>40.153599999999997</v>
      </c>
      <c r="DT313">
        <v>27.508299999999998</v>
      </c>
      <c r="DU313">
        <v>89.943299999999994</v>
      </c>
      <c r="DV313">
        <v>23</v>
      </c>
      <c r="DW313">
        <v>1005</v>
      </c>
      <c r="DX313">
        <v>19</v>
      </c>
      <c r="DY313">
        <v>101.15600000000001</v>
      </c>
      <c r="DZ313">
        <v>105.129</v>
      </c>
    </row>
    <row r="314" spans="1:130" x14ac:dyDescent="0.25">
      <c r="A314">
        <v>298</v>
      </c>
      <c r="B314">
        <v>1560441649</v>
      </c>
      <c r="C314">
        <v>594</v>
      </c>
      <c r="D314" t="s">
        <v>838</v>
      </c>
      <c r="E314" t="s">
        <v>839</v>
      </c>
      <c r="G314">
        <v>1560441638.6612899</v>
      </c>
      <c r="H314">
        <f t="shared" si="116"/>
        <v>1.9786971767404744E-3</v>
      </c>
      <c r="I314">
        <f t="shared" si="117"/>
        <v>45.055497874516156</v>
      </c>
      <c r="J314">
        <f t="shared" si="118"/>
        <v>903.199322580645</v>
      </c>
      <c r="K314">
        <f t="shared" si="119"/>
        <v>612.82632214511727</v>
      </c>
      <c r="L314">
        <f t="shared" si="120"/>
        <v>60.981361140728147</v>
      </c>
      <c r="M314">
        <f t="shared" si="121"/>
        <v>89.875911138341721</v>
      </c>
      <c r="N314">
        <f t="shared" si="122"/>
        <v>0.26627525760856924</v>
      </c>
      <c r="O314">
        <f t="shared" si="123"/>
        <v>3</v>
      </c>
      <c r="P314">
        <f t="shared" si="124"/>
        <v>0.25496032012183506</v>
      </c>
      <c r="Q314">
        <f t="shared" si="125"/>
        <v>0.16032956106880022</v>
      </c>
      <c r="R314">
        <f t="shared" si="126"/>
        <v>215.02203676600891</v>
      </c>
      <c r="S314">
        <f t="shared" si="127"/>
        <v>24.139166557103717</v>
      </c>
      <c r="T314">
        <f t="shared" si="128"/>
        <v>23.8057870967742</v>
      </c>
      <c r="U314">
        <f t="shared" si="129"/>
        <v>2.9602117254024054</v>
      </c>
      <c r="V314">
        <f t="shared" si="130"/>
        <v>76.433199969703765</v>
      </c>
      <c r="W314">
        <f t="shared" si="131"/>
        <v>2.2080013127328444</v>
      </c>
      <c r="X314">
        <f t="shared" si="132"/>
        <v>2.8887987335451633</v>
      </c>
      <c r="Y314">
        <f t="shared" si="133"/>
        <v>0.75221041266956101</v>
      </c>
      <c r="Z314">
        <f t="shared" si="134"/>
        <v>-87.260545494254927</v>
      </c>
      <c r="AA314">
        <f t="shared" si="135"/>
        <v>-65.553165987104023</v>
      </c>
      <c r="AB314">
        <f t="shared" si="136"/>
        <v>-4.5573357619133708</v>
      </c>
      <c r="AC314">
        <f t="shared" si="137"/>
        <v>57.65098952273658</v>
      </c>
      <c r="AD314">
        <v>0</v>
      </c>
      <c r="AE314">
        <v>0</v>
      </c>
      <c r="AF314">
        <v>3</v>
      </c>
      <c r="AG314">
        <v>7</v>
      </c>
      <c r="AH314">
        <v>1</v>
      </c>
      <c r="AI314">
        <f t="shared" si="138"/>
        <v>1</v>
      </c>
      <c r="AJ314">
        <f t="shared" si="139"/>
        <v>0</v>
      </c>
      <c r="AK314">
        <f t="shared" si="140"/>
        <v>67872.79839285856</v>
      </c>
      <c r="AL314">
        <f t="shared" si="141"/>
        <v>1200.0003225806499</v>
      </c>
      <c r="AM314">
        <f t="shared" si="142"/>
        <v>963.36178325847789</v>
      </c>
      <c r="AN314">
        <f t="shared" si="143"/>
        <v>0.80280127024193526</v>
      </c>
      <c r="AO314">
        <f t="shared" si="144"/>
        <v>0.22319967482903225</v>
      </c>
      <c r="AP314">
        <v>10</v>
      </c>
      <c r="AQ314">
        <v>1</v>
      </c>
      <c r="AR314" t="s">
        <v>237</v>
      </c>
      <c r="AS314">
        <v>1560441638.6612899</v>
      </c>
      <c r="AT314">
        <v>903.199322580645</v>
      </c>
      <c r="AU314">
        <v>981.26445161290303</v>
      </c>
      <c r="AV314">
        <v>22.189096774193501</v>
      </c>
      <c r="AW314">
        <v>18.964690322580601</v>
      </c>
      <c r="AX314">
        <v>600.04583870967701</v>
      </c>
      <c r="AY314">
        <v>99.408406451612905</v>
      </c>
      <c r="AZ314">
        <v>9.9984322580645199E-2</v>
      </c>
      <c r="BA314">
        <v>23.4004774193548</v>
      </c>
      <c r="BB314">
        <v>23.805067741935499</v>
      </c>
      <c r="BC314">
        <v>23.806506451612901</v>
      </c>
      <c r="BD314">
        <v>0</v>
      </c>
      <c r="BE314">
        <v>0</v>
      </c>
      <c r="BF314">
        <v>13000.819354838701</v>
      </c>
      <c r="BG314">
        <v>1039.73774193548</v>
      </c>
      <c r="BH314">
        <v>17.423777419354799</v>
      </c>
      <c r="BI314">
        <v>1200.0003225806499</v>
      </c>
      <c r="BJ314">
        <v>0.33001364516129</v>
      </c>
      <c r="BK314">
        <v>0.33000167741935499</v>
      </c>
      <c r="BL314">
        <v>0.33000093548387099</v>
      </c>
      <c r="BM314">
        <v>9.9837603225806492E-3</v>
      </c>
      <c r="BN314">
        <v>25.666699999999999</v>
      </c>
      <c r="BO314">
        <v>17743.158064516101</v>
      </c>
      <c r="BP314">
        <v>1560439127</v>
      </c>
      <c r="BQ314" t="s">
        <v>238</v>
      </c>
      <c r="BR314">
        <v>2</v>
      </c>
      <c r="BS314">
        <v>-0.51400000000000001</v>
      </c>
      <c r="BT314">
        <v>2.4E-2</v>
      </c>
      <c r="BU314">
        <v>400</v>
      </c>
      <c r="BV314">
        <v>19</v>
      </c>
      <c r="BW314">
        <v>0.04</v>
      </c>
      <c r="BX314">
        <v>0.04</v>
      </c>
      <c r="BY314">
        <v>45.003916137455199</v>
      </c>
      <c r="BZ314">
        <v>3.2754378458255098</v>
      </c>
      <c r="CA314">
        <v>0.34642044445761599</v>
      </c>
      <c r="CB314">
        <v>0</v>
      </c>
      <c r="CC314">
        <v>-78.0101317073171</v>
      </c>
      <c r="CD314">
        <v>-5.6744466898953601</v>
      </c>
      <c r="CE314">
        <v>0.59914573431333495</v>
      </c>
      <c r="CF314">
        <v>0</v>
      </c>
      <c r="CG314">
        <v>3.2240097560975598</v>
      </c>
      <c r="CH314">
        <v>5.1966898954703598E-2</v>
      </c>
      <c r="CI314">
        <v>5.3804775777715197E-3</v>
      </c>
      <c r="CJ314">
        <v>1</v>
      </c>
      <c r="CK314">
        <v>1</v>
      </c>
      <c r="CL314">
        <v>3</v>
      </c>
      <c r="CM314" t="s">
        <v>255</v>
      </c>
      <c r="CN314">
        <v>1.8608100000000001</v>
      </c>
      <c r="CO314">
        <v>1.8577600000000001</v>
      </c>
      <c r="CP314">
        <v>1.8605</v>
      </c>
      <c r="CQ314">
        <v>1.8533299999999999</v>
      </c>
      <c r="CR314">
        <v>1.8518699999999999</v>
      </c>
      <c r="CS314">
        <v>1.8527199999999999</v>
      </c>
      <c r="CT314">
        <v>1.8564000000000001</v>
      </c>
      <c r="CU314">
        <v>1.8626499999999999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-0.51400000000000001</v>
      </c>
      <c r="DJ314">
        <v>2.4E-2</v>
      </c>
      <c r="DK314">
        <v>3</v>
      </c>
      <c r="DL314">
        <v>618.75099999999998</v>
      </c>
      <c r="DM314">
        <v>289.08800000000002</v>
      </c>
      <c r="DN314">
        <v>23.000299999999999</v>
      </c>
      <c r="DO314">
        <v>24.488199999999999</v>
      </c>
      <c r="DP314">
        <v>30</v>
      </c>
      <c r="DQ314">
        <v>24.595600000000001</v>
      </c>
      <c r="DR314">
        <v>24.609500000000001</v>
      </c>
      <c r="DS314">
        <v>40.269100000000002</v>
      </c>
      <c r="DT314">
        <v>27.508299999999998</v>
      </c>
      <c r="DU314">
        <v>89.943299999999994</v>
      </c>
      <c r="DV314">
        <v>23</v>
      </c>
      <c r="DW314">
        <v>1010</v>
      </c>
      <c r="DX314">
        <v>19</v>
      </c>
      <c r="DY314">
        <v>101.15600000000001</v>
      </c>
      <c r="DZ314">
        <v>105.129</v>
      </c>
    </row>
    <row r="315" spans="1:130" x14ac:dyDescent="0.25">
      <c r="A315">
        <v>299</v>
      </c>
      <c r="B315">
        <v>1560441651</v>
      </c>
      <c r="C315">
        <v>596</v>
      </c>
      <c r="D315" t="s">
        <v>840</v>
      </c>
      <c r="E315" t="s">
        <v>841</v>
      </c>
      <c r="G315">
        <v>1560441640.6612899</v>
      </c>
      <c r="H315">
        <f t="shared" si="116"/>
        <v>1.9794058685160382E-3</v>
      </c>
      <c r="I315">
        <f t="shared" si="117"/>
        <v>45.1536848111582</v>
      </c>
      <c r="J315">
        <f t="shared" si="118"/>
        <v>906.44151612903204</v>
      </c>
      <c r="K315">
        <f t="shared" si="119"/>
        <v>615.37885640662989</v>
      </c>
      <c r="L315">
        <f t="shared" si="120"/>
        <v>61.235398371219823</v>
      </c>
      <c r="M315">
        <f t="shared" si="121"/>
        <v>90.198593537143424</v>
      </c>
      <c r="N315">
        <f t="shared" si="122"/>
        <v>0.26623904821875077</v>
      </c>
      <c r="O315">
        <f t="shared" si="123"/>
        <v>3</v>
      </c>
      <c r="P315">
        <f t="shared" si="124"/>
        <v>0.25492712247653448</v>
      </c>
      <c r="Q315">
        <f t="shared" si="125"/>
        <v>0.16030855673404371</v>
      </c>
      <c r="R315">
        <f t="shared" si="126"/>
        <v>215.02200927270846</v>
      </c>
      <c r="S315">
        <f t="shared" si="127"/>
        <v>24.142219613146583</v>
      </c>
      <c r="T315">
        <f t="shared" si="128"/>
        <v>23.808927419354852</v>
      </c>
      <c r="U315">
        <f t="shared" si="129"/>
        <v>2.9607710024933023</v>
      </c>
      <c r="V315">
        <f t="shared" si="130"/>
        <v>76.425004029604409</v>
      </c>
      <c r="W315">
        <f t="shared" si="131"/>
        <v>2.2081956244963954</v>
      </c>
      <c r="X315">
        <f t="shared" si="132"/>
        <v>2.8893627845161989</v>
      </c>
      <c r="Y315">
        <f t="shared" si="133"/>
        <v>0.75257537799690688</v>
      </c>
      <c r="Z315">
        <f t="shared" si="134"/>
        <v>-87.291798801557292</v>
      </c>
      <c r="AA315">
        <f t="shared" si="135"/>
        <v>-65.537774980648564</v>
      </c>
      <c r="AB315">
        <f t="shared" si="136"/>
        <v>-4.5564126737959532</v>
      </c>
      <c r="AC315">
        <f t="shared" si="137"/>
        <v>57.636022816706642</v>
      </c>
      <c r="AD315">
        <v>0</v>
      </c>
      <c r="AE315">
        <v>0</v>
      </c>
      <c r="AF315">
        <v>3</v>
      </c>
      <c r="AG315">
        <v>7</v>
      </c>
      <c r="AH315">
        <v>1</v>
      </c>
      <c r="AI315">
        <f t="shared" si="138"/>
        <v>1</v>
      </c>
      <c r="AJ315">
        <f t="shared" si="139"/>
        <v>0</v>
      </c>
      <c r="AK315">
        <f t="shared" si="140"/>
        <v>67870.802561882025</v>
      </c>
      <c r="AL315">
        <f t="shared" si="141"/>
        <v>1200.0003225806499</v>
      </c>
      <c r="AM315">
        <f t="shared" si="142"/>
        <v>963.36170690361871</v>
      </c>
      <c r="AN315">
        <f t="shared" si="143"/>
        <v>0.80280120661290311</v>
      </c>
      <c r="AO315">
        <f t="shared" si="144"/>
        <v>0.22319966398064517</v>
      </c>
      <c r="AP315">
        <v>10</v>
      </c>
      <c r="AQ315">
        <v>1</v>
      </c>
      <c r="AR315" t="s">
        <v>237</v>
      </c>
      <c r="AS315">
        <v>1560441640.6612899</v>
      </c>
      <c r="AT315">
        <v>906.44151612903204</v>
      </c>
      <c r="AU315">
        <v>984.68274193548405</v>
      </c>
      <c r="AV315">
        <v>22.191035483871001</v>
      </c>
      <c r="AW315">
        <v>18.965451612903198</v>
      </c>
      <c r="AX315">
        <v>600.04045161290298</v>
      </c>
      <c r="AY315">
        <v>99.408493548387099</v>
      </c>
      <c r="AZ315">
        <v>9.9960038709677401E-2</v>
      </c>
      <c r="BA315">
        <v>23.403712903225799</v>
      </c>
      <c r="BB315">
        <v>23.808287096774201</v>
      </c>
      <c r="BC315">
        <v>23.809567741935499</v>
      </c>
      <c r="BD315">
        <v>0</v>
      </c>
      <c r="BE315">
        <v>0</v>
      </c>
      <c r="BF315">
        <v>13000.538709677399</v>
      </c>
      <c r="BG315">
        <v>1039.7406451612901</v>
      </c>
      <c r="BH315">
        <v>17.434932258064499</v>
      </c>
      <c r="BI315">
        <v>1200.0003225806499</v>
      </c>
      <c r="BJ315">
        <v>0.33001358064516101</v>
      </c>
      <c r="BK315">
        <v>0.33000187096774197</v>
      </c>
      <c r="BL315">
        <v>0.33000074193548401</v>
      </c>
      <c r="BM315">
        <v>9.9837916129032304E-3</v>
      </c>
      <c r="BN315">
        <v>25.666699999999999</v>
      </c>
      <c r="BO315">
        <v>17743.161290322601</v>
      </c>
      <c r="BP315">
        <v>1560439127</v>
      </c>
      <c r="BQ315" t="s">
        <v>238</v>
      </c>
      <c r="BR315">
        <v>2</v>
      </c>
      <c r="BS315">
        <v>-0.51400000000000001</v>
      </c>
      <c r="BT315">
        <v>2.4E-2</v>
      </c>
      <c r="BU315">
        <v>400</v>
      </c>
      <c r="BV315">
        <v>19</v>
      </c>
      <c r="BW315">
        <v>0.04</v>
      </c>
      <c r="BX315">
        <v>0.04</v>
      </c>
      <c r="BY315">
        <v>45.1011792280419</v>
      </c>
      <c r="BZ315">
        <v>2.7916728330552201</v>
      </c>
      <c r="CA315">
        <v>0.30481690514287801</v>
      </c>
      <c r="CB315">
        <v>0</v>
      </c>
      <c r="CC315">
        <v>-78.185043902439006</v>
      </c>
      <c r="CD315">
        <v>-4.78859581881549</v>
      </c>
      <c r="CE315">
        <v>0.51816839481933796</v>
      </c>
      <c r="CF315">
        <v>0</v>
      </c>
      <c r="CG315">
        <v>3.2252087804878098</v>
      </c>
      <c r="CH315">
        <v>5.2164668989550002E-2</v>
      </c>
      <c r="CI315">
        <v>5.3928585094580499E-3</v>
      </c>
      <c r="CJ315">
        <v>1</v>
      </c>
      <c r="CK315">
        <v>1</v>
      </c>
      <c r="CL315">
        <v>3</v>
      </c>
      <c r="CM315" t="s">
        <v>255</v>
      </c>
      <c r="CN315">
        <v>1.8608100000000001</v>
      </c>
      <c r="CO315">
        <v>1.8577600000000001</v>
      </c>
      <c r="CP315">
        <v>1.8605100000000001</v>
      </c>
      <c r="CQ315">
        <v>1.8533299999999999</v>
      </c>
      <c r="CR315">
        <v>1.85189</v>
      </c>
      <c r="CS315">
        <v>1.8527199999999999</v>
      </c>
      <c r="CT315">
        <v>1.8564000000000001</v>
      </c>
      <c r="CU315">
        <v>1.8626499999999999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-0.51400000000000001</v>
      </c>
      <c r="DJ315">
        <v>2.4E-2</v>
      </c>
      <c r="DK315">
        <v>3</v>
      </c>
      <c r="DL315">
        <v>618.79</v>
      </c>
      <c r="DM315">
        <v>289.09899999999999</v>
      </c>
      <c r="DN315">
        <v>23.000299999999999</v>
      </c>
      <c r="DO315">
        <v>24.488199999999999</v>
      </c>
      <c r="DP315">
        <v>30</v>
      </c>
      <c r="DQ315">
        <v>24.595600000000001</v>
      </c>
      <c r="DR315">
        <v>24.609500000000001</v>
      </c>
      <c r="DS315">
        <v>40.349800000000002</v>
      </c>
      <c r="DT315">
        <v>27.508299999999998</v>
      </c>
      <c r="DU315">
        <v>89.943299999999994</v>
      </c>
      <c r="DV315">
        <v>23</v>
      </c>
      <c r="DW315">
        <v>1010</v>
      </c>
      <c r="DX315">
        <v>19</v>
      </c>
      <c r="DY315">
        <v>101.15600000000001</v>
      </c>
      <c r="DZ315">
        <v>105.129</v>
      </c>
    </row>
    <row r="316" spans="1:130" x14ac:dyDescent="0.25">
      <c r="A316">
        <v>300</v>
      </c>
      <c r="B316">
        <v>1560441653</v>
      </c>
      <c r="C316">
        <v>598</v>
      </c>
      <c r="D316" t="s">
        <v>842</v>
      </c>
      <c r="E316" t="s">
        <v>843</v>
      </c>
      <c r="G316">
        <v>1560441642.6612899</v>
      </c>
      <c r="H316">
        <f t="shared" si="116"/>
        <v>1.9801318812906867E-3</v>
      </c>
      <c r="I316">
        <f t="shared" si="117"/>
        <v>45.238156565457416</v>
      </c>
      <c r="J316">
        <f t="shared" si="118"/>
        <v>909.69470967741904</v>
      </c>
      <c r="K316">
        <f t="shared" si="119"/>
        <v>618.08404234456384</v>
      </c>
      <c r="L316">
        <f t="shared" si="120"/>
        <v>61.504756089166655</v>
      </c>
      <c r="M316">
        <f t="shared" si="121"/>
        <v>90.52256230735064</v>
      </c>
      <c r="N316">
        <f t="shared" si="122"/>
        <v>0.26625721506069583</v>
      </c>
      <c r="O316">
        <f t="shared" si="123"/>
        <v>3</v>
      </c>
      <c r="P316">
        <f t="shared" si="124"/>
        <v>0.25494377832504933</v>
      </c>
      <c r="Q316">
        <f t="shared" si="125"/>
        <v>0.16031909497780136</v>
      </c>
      <c r="R316">
        <f t="shared" si="126"/>
        <v>215.02196784608887</v>
      </c>
      <c r="S316">
        <f t="shared" si="127"/>
        <v>24.144955421422864</v>
      </c>
      <c r="T316">
        <f t="shared" si="128"/>
        <v>23.811346774193552</v>
      </c>
      <c r="U316">
        <f t="shared" si="129"/>
        <v>2.9612019415371997</v>
      </c>
      <c r="V316">
        <f t="shared" si="130"/>
        <v>76.41860193605325</v>
      </c>
      <c r="W316">
        <f t="shared" si="131"/>
        <v>2.2084000621195359</v>
      </c>
      <c r="X316">
        <f t="shared" si="132"/>
        <v>2.8898723689914081</v>
      </c>
      <c r="Y316">
        <f t="shared" si="133"/>
        <v>0.75280187941766386</v>
      </c>
      <c r="Z316">
        <f t="shared" si="134"/>
        <v>-87.323815964919277</v>
      </c>
      <c r="AA316">
        <f t="shared" si="135"/>
        <v>-65.456385251608353</v>
      </c>
      <c r="AB316">
        <f t="shared" si="136"/>
        <v>-4.5508771141809419</v>
      </c>
      <c r="AC316">
        <f t="shared" si="137"/>
        <v>57.690889515380306</v>
      </c>
      <c r="AD316">
        <v>0</v>
      </c>
      <c r="AE316">
        <v>0</v>
      </c>
      <c r="AF316">
        <v>3</v>
      </c>
      <c r="AG316">
        <v>7</v>
      </c>
      <c r="AH316">
        <v>1</v>
      </c>
      <c r="AI316">
        <f t="shared" si="138"/>
        <v>1</v>
      </c>
      <c r="AJ316">
        <f t="shared" si="139"/>
        <v>0</v>
      </c>
      <c r="AK316">
        <f t="shared" si="140"/>
        <v>67868.378819221747</v>
      </c>
      <c r="AL316">
        <f t="shared" si="141"/>
        <v>1200.0003225806499</v>
      </c>
      <c r="AM316">
        <f t="shared" si="142"/>
        <v>963.36171212942668</v>
      </c>
      <c r="AN316">
        <f t="shared" si="143"/>
        <v>0.80280121096774193</v>
      </c>
      <c r="AO316">
        <f t="shared" si="144"/>
        <v>0.22319961976774191</v>
      </c>
      <c r="AP316">
        <v>10</v>
      </c>
      <c r="AQ316">
        <v>1</v>
      </c>
      <c r="AR316" t="s">
        <v>237</v>
      </c>
      <c r="AS316">
        <v>1560441642.6612899</v>
      </c>
      <c r="AT316">
        <v>909.69470967741904</v>
      </c>
      <c r="AU316">
        <v>988.08919354838702</v>
      </c>
      <c r="AV316">
        <v>22.193029032258099</v>
      </c>
      <c r="AW316">
        <v>18.9662419354839</v>
      </c>
      <c r="AX316">
        <v>600.03548387096805</v>
      </c>
      <c r="AY316">
        <v>99.408822580645193</v>
      </c>
      <c r="AZ316">
        <v>9.9904187096774205E-2</v>
      </c>
      <c r="BA316">
        <v>23.406635483871</v>
      </c>
      <c r="BB316">
        <v>23.8108096774194</v>
      </c>
      <c r="BC316">
        <v>23.811883870967701</v>
      </c>
      <c r="BD316">
        <v>0</v>
      </c>
      <c r="BE316">
        <v>0</v>
      </c>
      <c r="BF316">
        <v>13000.1161290323</v>
      </c>
      <c r="BG316">
        <v>1039.7493548387099</v>
      </c>
      <c r="BH316">
        <v>17.4472967741935</v>
      </c>
      <c r="BI316">
        <v>1200.0003225806499</v>
      </c>
      <c r="BJ316">
        <v>0.33001412903225802</v>
      </c>
      <c r="BK316">
        <v>0.330001580645161</v>
      </c>
      <c r="BL316">
        <v>0.33000041935483898</v>
      </c>
      <c r="BM316">
        <v>9.9838283870967697E-3</v>
      </c>
      <c r="BN316">
        <v>25.666699999999999</v>
      </c>
      <c r="BO316">
        <v>17743.161290322601</v>
      </c>
      <c r="BP316">
        <v>1560439127</v>
      </c>
      <c r="BQ316" t="s">
        <v>238</v>
      </c>
      <c r="BR316">
        <v>2</v>
      </c>
      <c r="BS316">
        <v>-0.51400000000000001</v>
      </c>
      <c r="BT316">
        <v>2.4E-2</v>
      </c>
      <c r="BU316">
        <v>400</v>
      </c>
      <c r="BV316">
        <v>19</v>
      </c>
      <c r="BW316">
        <v>0.04</v>
      </c>
      <c r="BX316">
        <v>0.04</v>
      </c>
      <c r="BY316">
        <v>45.195116249888699</v>
      </c>
      <c r="BZ316">
        <v>2.0745526375801502</v>
      </c>
      <c r="CA316">
        <v>0.231146168898274</v>
      </c>
      <c r="CB316">
        <v>0</v>
      </c>
      <c r="CC316">
        <v>-78.350004878048793</v>
      </c>
      <c r="CD316">
        <v>-3.50896724738605</v>
      </c>
      <c r="CE316">
        <v>0.38111312381881601</v>
      </c>
      <c r="CF316">
        <v>0</v>
      </c>
      <c r="CG316">
        <v>3.2263785365853699</v>
      </c>
      <c r="CH316">
        <v>4.8177073170733498E-2</v>
      </c>
      <c r="CI316">
        <v>5.1339009848099196E-3</v>
      </c>
      <c r="CJ316">
        <v>1</v>
      </c>
      <c r="CK316">
        <v>1</v>
      </c>
      <c r="CL316">
        <v>3</v>
      </c>
      <c r="CM316" t="s">
        <v>255</v>
      </c>
      <c r="CN316">
        <v>1.8608100000000001</v>
      </c>
      <c r="CO316">
        <v>1.8577600000000001</v>
      </c>
      <c r="CP316">
        <v>1.8605</v>
      </c>
      <c r="CQ316">
        <v>1.8533299999999999</v>
      </c>
      <c r="CR316">
        <v>1.85189</v>
      </c>
      <c r="CS316">
        <v>1.8527199999999999</v>
      </c>
      <c r="CT316">
        <v>1.8564000000000001</v>
      </c>
      <c r="CU316">
        <v>1.8626499999999999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-0.51400000000000001</v>
      </c>
      <c r="DJ316">
        <v>2.4E-2</v>
      </c>
      <c r="DK316">
        <v>3</v>
      </c>
      <c r="DL316">
        <v>618.20100000000002</v>
      </c>
      <c r="DM316">
        <v>289.423</v>
      </c>
      <c r="DN316">
        <v>23.0002</v>
      </c>
      <c r="DO316">
        <v>24.488199999999999</v>
      </c>
      <c r="DP316">
        <v>30.0001</v>
      </c>
      <c r="DQ316">
        <v>24.595600000000001</v>
      </c>
      <c r="DR316">
        <v>24.609500000000001</v>
      </c>
      <c r="DS316">
        <v>40.474200000000003</v>
      </c>
      <c r="DT316">
        <v>27.508299999999998</v>
      </c>
      <c r="DU316">
        <v>89.943299999999994</v>
      </c>
      <c r="DV316">
        <v>23</v>
      </c>
      <c r="DW316">
        <v>1015</v>
      </c>
      <c r="DX316">
        <v>19</v>
      </c>
      <c r="DY316">
        <v>101.15600000000001</v>
      </c>
      <c r="DZ316">
        <v>105.13</v>
      </c>
    </row>
    <row r="317" spans="1:130" x14ac:dyDescent="0.25">
      <c r="A317">
        <v>301</v>
      </c>
      <c r="B317">
        <v>1560441655</v>
      </c>
      <c r="C317">
        <v>600</v>
      </c>
      <c r="D317" t="s">
        <v>844</v>
      </c>
      <c r="E317" t="s">
        <v>845</v>
      </c>
      <c r="G317">
        <v>1560441644.6612899</v>
      </c>
      <c r="H317">
        <f t="shared" si="116"/>
        <v>1.9808837309877037E-3</v>
      </c>
      <c r="I317">
        <f t="shared" si="117"/>
        <v>45.305931591529493</v>
      </c>
      <c r="J317">
        <f t="shared" si="118"/>
        <v>912.95212903225797</v>
      </c>
      <c r="K317">
        <f t="shared" si="119"/>
        <v>620.910588662794</v>
      </c>
      <c r="L317">
        <f t="shared" si="120"/>
        <v>61.786265893955537</v>
      </c>
      <c r="M317">
        <f t="shared" si="121"/>
        <v>90.84706239963009</v>
      </c>
      <c r="N317">
        <f t="shared" si="122"/>
        <v>0.26628848889073808</v>
      </c>
      <c r="O317">
        <f t="shared" si="123"/>
        <v>3</v>
      </c>
      <c r="P317">
        <f t="shared" si="124"/>
        <v>0.25497245078597708</v>
      </c>
      <c r="Q317">
        <f t="shared" si="125"/>
        <v>0.16033723621583423</v>
      </c>
      <c r="R317">
        <f t="shared" si="126"/>
        <v>215.02194319279519</v>
      </c>
      <c r="S317">
        <f t="shared" si="127"/>
        <v>24.147468715325896</v>
      </c>
      <c r="T317">
        <f t="shared" si="128"/>
        <v>23.813558064516151</v>
      </c>
      <c r="U317">
        <f t="shared" si="129"/>
        <v>2.9615958677970604</v>
      </c>
      <c r="V317">
        <f t="shared" si="130"/>
        <v>76.412766291881681</v>
      </c>
      <c r="W317">
        <f t="shared" si="131"/>
        <v>2.2085920648386397</v>
      </c>
      <c r="X317">
        <f t="shared" si="132"/>
        <v>2.8903443390627346</v>
      </c>
      <c r="Y317">
        <f t="shared" si="133"/>
        <v>0.75300380295842073</v>
      </c>
      <c r="Z317">
        <f t="shared" si="134"/>
        <v>-87.356972536557734</v>
      </c>
      <c r="AA317">
        <f t="shared" si="135"/>
        <v>-65.376299845159949</v>
      </c>
      <c r="AB317">
        <f t="shared" si="136"/>
        <v>-4.545422186226256</v>
      </c>
      <c r="AC317">
        <f t="shared" si="137"/>
        <v>57.743248624851248</v>
      </c>
      <c r="AD317">
        <v>0</v>
      </c>
      <c r="AE317">
        <v>0</v>
      </c>
      <c r="AF317">
        <v>3</v>
      </c>
      <c r="AG317">
        <v>8</v>
      </c>
      <c r="AH317">
        <v>1</v>
      </c>
      <c r="AI317">
        <f t="shared" si="138"/>
        <v>1</v>
      </c>
      <c r="AJ317">
        <f t="shared" si="139"/>
        <v>0</v>
      </c>
      <c r="AK317">
        <f t="shared" si="140"/>
        <v>67867.14615169428</v>
      </c>
      <c r="AL317">
        <f t="shared" si="141"/>
        <v>1200.0003225806499</v>
      </c>
      <c r="AM317">
        <f t="shared" si="142"/>
        <v>963.36173012943198</v>
      </c>
      <c r="AN317">
        <f t="shared" si="143"/>
        <v>0.80280122596774228</v>
      </c>
      <c r="AO317">
        <f t="shared" si="144"/>
        <v>0.2231995900064517</v>
      </c>
      <c r="AP317">
        <v>10</v>
      </c>
      <c r="AQ317">
        <v>1</v>
      </c>
      <c r="AR317" t="s">
        <v>237</v>
      </c>
      <c r="AS317">
        <v>1560441644.6612899</v>
      </c>
      <c r="AT317">
        <v>912.95212903225797</v>
      </c>
      <c r="AU317">
        <v>991.47248387096795</v>
      </c>
      <c r="AV317">
        <v>22.194870967741899</v>
      </c>
      <c r="AW317">
        <v>18.9668225806452</v>
      </c>
      <c r="AX317">
        <v>600.02764516129002</v>
      </c>
      <c r="AY317">
        <v>99.409296774193507</v>
      </c>
      <c r="AZ317">
        <v>9.9822609677419405E-2</v>
      </c>
      <c r="BA317">
        <v>23.409341935483901</v>
      </c>
      <c r="BB317">
        <v>23.812987096774201</v>
      </c>
      <c r="BC317">
        <v>23.814129032258101</v>
      </c>
      <c r="BD317">
        <v>0</v>
      </c>
      <c r="BE317">
        <v>0</v>
      </c>
      <c r="BF317">
        <v>12999.916129032301</v>
      </c>
      <c r="BG317">
        <v>1039.7625806451599</v>
      </c>
      <c r="BH317">
        <v>17.458312903225799</v>
      </c>
      <c r="BI317">
        <v>1200.0003225806499</v>
      </c>
      <c r="BJ317">
        <v>0.33001454838709698</v>
      </c>
      <c r="BK317">
        <v>0.33000138709677401</v>
      </c>
      <c r="BL317">
        <v>0.330000161290323</v>
      </c>
      <c r="BM317">
        <v>9.9838587096774192E-3</v>
      </c>
      <c r="BN317">
        <v>25.666699999999999</v>
      </c>
      <c r="BO317">
        <v>17743.158064516101</v>
      </c>
      <c r="BP317">
        <v>1560439127</v>
      </c>
      <c r="BQ317" t="s">
        <v>238</v>
      </c>
      <c r="BR317">
        <v>2</v>
      </c>
      <c r="BS317">
        <v>-0.51400000000000001</v>
      </c>
      <c r="BT317">
        <v>2.4E-2</v>
      </c>
      <c r="BU317">
        <v>400</v>
      </c>
      <c r="BV317">
        <v>19</v>
      </c>
      <c r="BW317">
        <v>0.04</v>
      </c>
      <c r="BX317">
        <v>0.04</v>
      </c>
      <c r="BY317">
        <v>45.272259712685397</v>
      </c>
      <c r="BZ317">
        <v>1.44339983034379</v>
      </c>
      <c r="CA317">
        <v>0.157149901215654</v>
      </c>
      <c r="CB317">
        <v>0</v>
      </c>
      <c r="CC317">
        <v>-78.484563414634096</v>
      </c>
      <c r="CD317">
        <v>-2.6065547038325998</v>
      </c>
      <c r="CE317">
        <v>0.27223703333684601</v>
      </c>
      <c r="CF317">
        <v>0</v>
      </c>
      <c r="CG317">
        <v>3.2276307317073201</v>
      </c>
      <c r="CH317">
        <v>4.0431010452966702E-2</v>
      </c>
      <c r="CI317">
        <v>4.5499431195822303E-3</v>
      </c>
      <c r="CJ317">
        <v>1</v>
      </c>
      <c r="CK317">
        <v>1</v>
      </c>
      <c r="CL317">
        <v>3</v>
      </c>
      <c r="CM317" t="s">
        <v>255</v>
      </c>
      <c r="CN317">
        <v>1.8608100000000001</v>
      </c>
      <c r="CO317">
        <v>1.8577600000000001</v>
      </c>
      <c r="CP317">
        <v>1.8605</v>
      </c>
      <c r="CQ317">
        <v>1.8533299999999999</v>
      </c>
      <c r="CR317">
        <v>1.8519000000000001</v>
      </c>
      <c r="CS317">
        <v>1.8527199999999999</v>
      </c>
      <c r="CT317">
        <v>1.85639</v>
      </c>
      <c r="CU317">
        <v>1.86266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-0.51400000000000001</v>
      </c>
      <c r="DJ317">
        <v>2.4E-2</v>
      </c>
      <c r="DK317">
        <v>3</v>
      </c>
      <c r="DL317">
        <v>617.82899999999995</v>
      </c>
      <c r="DM317">
        <v>289.44499999999999</v>
      </c>
      <c r="DN317">
        <v>23</v>
      </c>
      <c r="DO317">
        <v>24.488199999999999</v>
      </c>
      <c r="DP317">
        <v>30.0002</v>
      </c>
      <c r="DQ317">
        <v>24.595600000000001</v>
      </c>
      <c r="DR317">
        <v>24.609500000000001</v>
      </c>
      <c r="DS317">
        <v>40.590200000000003</v>
      </c>
      <c r="DT317">
        <v>27.508299999999998</v>
      </c>
      <c r="DU317">
        <v>89.572100000000006</v>
      </c>
      <c r="DV317">
        <v>23</v>
      </c>
      <c r="DW317">
        <v>1020</v>
      </c>
      <c r="DX317">
        <v>19</v>
      </c>
      <c r="DY317">
        <v>101.15600000000001</v>
      </c>
      <c r="DZ317">
        <v>105.13</v>
      </c>
    </row>
    <row r="318" spans="1:130" x14ac:dyDescent="0.25">
      <c r="A318">
        <v>302</v>
      </c>
      <c r="B318">
        <v>1560441657</v>
      </c>
      <c r="C318">
        <v>602</v>
      </c>
      <c r="D318" t="s">
        <v>846</v>
      </c>
      <c r="E318" t="s">
        <v>847</v>
      </c>
      <c r="G318">
        <v>1560441646.6612899</v>
      </c>
      <c r="H318">
        <f t="shared" si="116"/>
        <v>1.9816614010528893E-3</v>
      </c>
      <c r="I318">
        <f t="shared" si="117"/>
        <v>45.3642509503117</v>
      </c>
      <c r="J318">
        <f t="shared" si="118"/>
        <v>916.20848387096703</v>
      </c>
      <c r="K318">
        <f t="shared" si="119"/>
        <v>623.81738562638805</v>
      </c>
      <c r="L318">
        <f t="shared" si="120"/>
        <v>62.075894475549745</v>
      </c>
      <c r="M318">
        <f t="shared" si="121"/>
        <v>91.1716513082891</v>
      </c>
      <c r="N318">
        <f t="shared" si="122"/>
        <v>0.26634140681289614</v>
      </c>
      <c r="O318">
        <f t="shared" si="123"/>
        <v>3</v>
      </c>
      <c r="P318">
        <f t="shared" si="124"/>
        <v>0.25502096632333904</v>
      </c>
      <c r="Q318">
        <f t="shared" si="125"/>
        <v>0.16036793234447919</v>
      </c>
      <c r="R318">
        <f t="shared" si="126"/>
        <v>215.02206808789674</v>
      </c>
      <c r="S318">
        <f t="shared" si="127"/>
        <v>24.149766715191433</v>
      </c>
      <c r="T318">
        <f t="shared" si="128"/>
        <v>23.815427419354798</v>
      </c>
      <c r="U318">
        <f t="shared" si="129"/>
        <v>2.9619289163291014</v>
      </c>
      <c r="V318">
        <f t="shared" si="130"/>
        <v>76.407414503284357</v>
      </c>
      <c r="W318">
        <f t="shared" si="131"/>
        <v>2.2087701071389012</v>
      </c>
      <c r="X318">
        <f t="shared" si="132"/>
        <v>2.8907798038945001</v>
      </c>
      <c r="Y318">
        <f t="shared" si="133"/>
        <v>0.75315880919020017</v>
      </c>
      <c r="Z318">
        <f t="shared" si="134"/>
        <v>-87.391267786432422</v>
      </c>
      <c r="AA318">
        <f t="shared" si="135"/>
        <v>-65.27482354838348</v>
      </c>
      <c r="AB318">
        <f t="shared" si="136"/>
        <v>-4.538467038746461</v>
      </c>
      <c r="AC318">
        <f t="shared" si="137"/>
        <v>57.817509714334378</v>
      </c>
      <c r="AD318">
        <v>0</v>
      </c>
      <c r="AE318">
        <v>0</v>
      </c>
      <c r="AF318">
        <v>3</v>
      </c>
      <c r="AG318">
        <v>8</v>
      </c>
      <c r="AH318">
        <v>1</v>
      </c>
      <c r="AI318">
        <f t="shared" si="138"/>
        <v>1</v>
      </c>
      <c r="AJ318">
        <f t="shared" si="139"/>
        <v>0</v>
      </c>
      <c r="AK318">
        <f t="shared" si="140"/>
        <v>67869.283675706756</v>
      </c>
      <c r="AL318">
        <f t="shared" si="141"/>
        <v>1200.00096774194</v>
      </c>
      <c r="AM318">
        <f t="shared" si="142"/>
        <v>963.36224796893191</v>
      </c>
      <c r="AN318">
        <f t="shared" si="143"/>
        <v>0.80280122588709679</v>
      </c>
      <c r="AO318">
        <f t="shared" si="144"/>
        <v>0.22319959967419351</v>
      </c>
      <c r="AP318">
        <v>10</v>
      </c>
      <c r="AQ318">
        <v>1</v>
      </c>
      <c r="AR318" t="s">
        <v>237</v>
      </c>
      <c r="AS318">
        <v>1560441646.6612899</v>
      </c>
      <c r="AT318">
        <v>916.20848387096703</v>
      </c>
      <c r="AU318">
        <v>994.84</v>
      </c>
      <c r="AV318">
        <v>22.1965258064516</v>
      </c>
      <c r="AW318">
        <v>18.967132258064499</v>
      </c>
      <c r="AX318">
        <v>600.01216129032298</v>
      </c>
      <c r="AY318">
        <v>99.409967741935503</v>
      </c>
      <c r="AZ318">
        <v>9.9754022580645196E-2</v>
      </c>
      <c r="BA318">
        <v>23.411838709677401</v>
      </c>
      <c r="BB318">
        <v>23.814890322580599</v>
      </c>
      <c r="BC318">
        <v>23.815964516129</v>
      </c>
      <c r="BD318">
        <v>0</v>
      </c>
      <c r="BE318">
        <v>0</v>
      </c>
      <c r="BF318">
        <v>13000.396774193599</v>
      </c>
      <c r="BG318">
        <v>1039.7725806451599</v>
      </c>
      <c r="BH318">
        <v>17.4591225806452</v>
      </c>
      <c r="BI318">
        <v>1200.00096774194</v>
      </c>
      <c r="BJ318">
        <v>0.33001448387096799</v>
      </c>
      <c r="BK318">
        <v>0.33000164516128999</v>
      </c>
      <c r="BL318">
        <v>0.33</v>
      </c>
      <c r="BM318">
        <v>9.9838770967741897E-3</v>
      </c>
      <c r="BN318">
        <v>25.666699999999999</v>
      </c>
      <c r="BO318">
        <v>17743.164516129</v>
      </c>
      <c r="BP318">
        <v>1560439127</v>
      </c>
      <c r="BQ318" t="s">
        <v>238</v>
      </c>
      <c r="BR318">
        <v>2</v>
      </c>
      <c r="BS318">
        <v>-0.51400000000000001</v>
      </c>
      <c r="BT318">
        <v>2.4E-2</v>
      </c>
      <c r="BU318">
        <v>400</v>
      </c>
      <c r="BV318">
        <v>19</v>
      </c>
      <c r="BW318">
        <v>0.04</v>
      </c>
      <c r="BX318">
        <v>0.04</v>
      </c>
      <c r="BY318">
        <v>45.333990535885199</v>
      </c>
      <c r="BZ318">
        <v>1.1880966250579801</v>
      </c>
      <c r="CA318">
        <v>0.12366597874763301</v>
      </c>
      <c r="CB318">
        <v>0</v>
      </c>
      <c r="CC318">
        <v>-78.595621951219499</v>
      </c>
      <c r="CD318">
        <v>-2.3968975609755798</v>
      </c>
      <c r="CE318">
        <v>0.24540044378693901</v>
      </c>
      <c r="CF318">
        <v>0</v>
      </c>
      <c r="CG318">
        <v>3.2289607317073199</v>
      </c>
      <c r="CH318">
        <v>3.5380975609759099E-2</v>
      </c>
      <c r="CI318">
        <v>4.0974259559636104E-3</v>
      </c>
      <c r="CJ318">
        <v>1</v>
      </c>
      <c r="CK318">
        <v>1</v>
      </c>
      <c r="CL318">
        <v>3</v>
      </c>
      <c r="CM318" t="s">
        <v>255</v>
      </c>
      <c r="CN318">
        <v>1.8608100000000001</v>
      </c>
      <c r="CO318">
        <v>1.8577600000000001</v>
      </c>
      <c r="CP318">
        <v>1.8605</v>
      </c>
      <c r="CQ318">
        <v>1.8533299999999999</v>
      </c>
      <c r="CR318">
        <v>1.8519099999999999</v>
      </c>
      <c r="CS318">
        <v>1.8527199999999999</v>
      </c>
      <c r="CT318">
        <v>1.8564000000000001</v>
      </c>
      <c r="CU318">
        <v>1.86266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-0.51400000000000001</v>
      </c>
      <c r="DJ318">
        <v>2.4E-2</v>
      </c>
      <c r="DK318">
        <v>3</v>
      </c>
      <c r="DL318">
        <v>618.02499999999998</v>
      </c>
      <c r="DM318">
        <v>289.14400000000001</v>
      </c>
      <c r="DN318">
        <v>22.9998</v>
      </c>
      <c r="DO318">
        <v>24.488199999999999</v>
      </c>
      <c r="DP318">
        <v>30.0001</v>
      </c>
      <c r="DQ318">
        <v>24.595600000000001</v>
      </c>
      <c r="DR318">
        <v>24.609500000000001</v>
      </c>
      <c r="DS318">
        <v>40.672800000000002</v>
      </c>
      <c r="DT318">
        <v>27.508299999999998</v>
      </c>
      <c r="DU318">
        <v>89.572100000000006</v>
      </c>
      <c r="DV318">
        <v>23</v>
      </c>
      <c r="DW318">
        <v>1020</v>
      </c>
      <c r="DX318">
        <v>19</v>
      </c>
      <c r="DY318">
        <v>101.15600000000001</v>
      </c>
      <c r="DZ318">
        <v>105.129</v>
      </c>
    </row>
    <row r="319" spans="1:130" x14ac:dyDescent="0.25">
      <c r="A319">
        <v>303</v>
      </c>
      <c r="B319">
        <v>1560441659</v>
      </c>
      <c r="C319">
        <v>604</v>
      </c>
      <c r="D319" t="s">
        <v>848</v>
      </c>
      <c r="E319" t="s">
        <v>849</v>
      </c>
      <c r="G319">
        <v>1560441648.6612899</v>
      </c>
      <c r="H319">
        <f t="shared" si="116"/>
        <v>1.9825703049100975E-3</v>
      </c>
      <c r="I319">
        <f t="shared" si="117"/>
        <v>45.403582168475751</v>
      </c>
      <c r="J319">
        <f t="shared" si="118"/>
        <v>919.47251612903199</v>
      </c>
      <c r="K319">
        <f t="shared" si="119"/>
        <v>626.88242311672241</v>
      </c>
      <c r="L319">
        <f t="shared" si="120"/>
        <v>62.381480764885318</v>
      </c>
      <c r="M319">
        <f t="shared" si="121"/>
        <v>91.497312675592639</v>
      </c>
      <c r="N319">
        <f t="shared" si="122"/>
        <v>0.26642620911092058</v>
      </c>
      <c r="O319">
        <f t="shared" si="123"/>
        <v>3</v>
      </c>
      <c r="P319">
        <f t="shared" si="124"/>
        <v>0.2550987119805766</v>
      </c>
      <c r="Q319">
        <f t="shared" si="125"/>
        <v>0.16041712272944575</v>
      </c>
      <c r="R319">
        <f t="shared" si="126"/>
        <v>215.02207057515344</v>
      </c>
      <c r="S319">
        <f t="shared" si="127"/>
        <v>24.151659758691501</v>
      </c>
      <c r="T319">
        <f t="shared" si="128"/>
        <v>23.8171370967742</v>
      </c>
      <c r="U319">
        <f t="shared" si="129"/>
        <v>2.9622335450401898</v>
      </c>
      <c r="V319">
        <f t="shared" si="130"/>
        <v>76.403960693629202</v>
      </c>
      <c r="W319">
        <f t="shared" si="131"/>
        <v>2.2089535780304477</v>
      </c>
      <c r="X319">
        <f t="shared" si="132"/>
        <v>2.8911506131051095</v>
      </c>
      <c r="Y319">
        <f t="shared" si="133"/>
        <v>0.75327996700974209</v>
      </c>
      <c r="Z319">
        <f t="shared" si="134"/>
        <v>-87.431350446535305</v>
      </c>
      <c r="AA319">
        <f t="shared" si="135"/>
        <v>-65.207520503232217</v>
      </c>
      <c r="AB319">
        <f t="shared" si="136"/>
        <v>-4.5338754875080705</v>
      </c>
      <c r="AC319">
        <f t="shared" si="137"/>
        <v>57.849324137877829</v>
      </c>
      <c r="AD319">
        <v>0</v>
      </c>
      <c r="AE319">
        <v>0</v>
      </c>
      <c r="AF319">
        <v>3</v>
      </c>
      <c r="AG319">
        <v>7</v>
      </c>
      <c r="AH319">
        <v>1</v>
      </c>
      <c r="AI319">
        <f t="shared" si="138"/>
        <v>1</v>
      </c>
      <c r="AJ319">
        <f t="shared" si="139"/>
        <v>0</v>
      </c>
      <c r="AK319">
        <f t="shared" si="140"/>
        <v>67869.367332649024</v>
      </c>
      <c r="AL319">
        <f t="shared" si="141"/>
        <v>1200.00096774194</v>
      </c>
      <c r="AM319">
        <f t="shared" si="142"/>
        <v>963.36218448500915</v>
      </c>
      <c r="AN319">
        <f t="shared" si="143"/>
        <v>0.80280117298387044</v>
      </c>
      <c r="AO319">
        <f t="shared" si="144"/>
        <v>0.22319961696451598</v>
      </c>
      <c r="AP319">
        <v>10</v>
      </c>
      <c r="AQ319">
        <v>1</v>
      </c>
      <c r="AR319" t="s">
        <v>237</v>
      </c>
      <c r="AS319">
        <v>1560441648.6612899</v>
      </c>
      <c r="AT319">
        <v>919.47251612903199</v>
      </c>
      <c r="AU319">
        <v>998.18077419354802</v>
      </c>
      <c r="AV319">
        <v>22.198161290322599</v>
      </c>
      <c r="AW319">
        <v>18.967332258064499</v>
      </c>
      <c r="AX319">
        <v>600.01964516128999</v>
      </c>
      <c r="AY319">
        <v>99.410803225806404</v>
      </c>
      <c r="AZ319">
        <v>9.9852145161290304E-2</v>
      </c>
      <c r="BA319">
        <v>23.413964516128999</v>
      </c>
      <c r="BB319">
        <v>23.8162548387097</v>
      </c>
      <c r="BC319">
        <v>23.8180193548387</v>
      </c>
      <c r="BD319">
        <v>0</v>
      </c>
      <c r="BE319">
        <v>0</v>
      </c>
      <c r="BF319">
        <v>13000.396774193599</v>
      </c>
      <c r="BG319">
        <v>1039.77967741935</v>
      </c>
      <c r="BH319">
        <v>17.4542419354839</v>
      </c>
      <c r="BI319">
        <v>1200.00096774194</v>
      </c>
      <c r="BJ319">
        <v>0.33001419354838701</v>
      </c>
      <c r="BK319">
        <v>0.330002258064516</v>
      </c>
      <c r="BL319">
        <v>0.32999970967741898</v>
      </c>
      <c r="BM319">
        <v>9.9838964516129006E-3</v>
      </c>
      <c r="BN319">
        <v>25.666699999999999</v>
      </c>
      <c r="BO319">
        <v>17743.170967741898</v>
      </c>
      <c r="BP319">
        <v>1560439127</v>
      </c>
      <c r="BQ319" t="s">
        <v>238</v>
      </c>
      <c r="BR319">
        <v>2</v>
      </c>
      <c r="BS319">
        <v>-0.51400000000000001</v>
      </c>
      <c r="BT319">
        <v>2.4E-2</v>
      </c>
      <c r="BU319">
        <v>400</v>
      </c>
      <c r="BV319">
        <v>19</v>
      </c>
      <c r="BW319">
        <v>0.04</v>
      </c>
      <c r="BX319">
        <v>0.04</v>
      </c>
      <c r="BY319">
        <v>45.384686665511403</v>
      </c>
      <c r="BZ319">
        <v>1.1775609897038799</v>
      </c>
      <c r="CA319">
        <v>0.122410050466097</v>
      </c>
      <c r="CB319">
        <v>0</v>
      </c>
      <c r="CC319">
        <v>-78.685319512195093</v>
      </c>
      <c r="CD319">
        <v>-2.3444006968639899</v>
      </c>
      <c r="CE319">
        <v>0.23969979213796</v>
      </c>
      <c r="CF319">
        <v>0</v>
      </c>
      <c r="CG319">
        <v>3.2303582926829302</v>
      </c>
      <c r="CH319">
        <v>3.3450313588839299E-2</v>
      </c>
      <c r="CI319">
        <v>3.9006484154148302E-3</v>
      </c>
      <c r="CJ319">
        <v>1</v>
      </c>
      <c r="CK319">
        <v>1</v>
      </c>
      <c r="CL319">
        <v>3</v>
      </c>
      <c r="CM319" t="s">
        <v>255</v>
      </c>
      <c r="CN319">
        <v>1.8608100000000001</v>
      </c>
      <c r="CO319">
        <v>1.8577600000000001</v>
      </c>
      <c r="CP319">
        <v>1.8605</v>
      </c>
      <c r="CQ319">
        <v>1.8533299999999999</v>
      </c>
      <c r="CR319">
        <v>1.85192</v>
      </c>
      <c r="CS319">
        <v>1.8527199999999999</v>
      </c>
      <c r="CT319">
        <v>1.8564099999999999</v>
      </c>
      <c r="CU319">
        <v>1.86266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-0.51400000000000001</v>
      </c>
      <c r="DJ319">
        <v>2.4E-2</v>
      </c>
      <c r="DK319">
        <v>3</v>
      </c>
      <c r="DL319">
        <v>618.53599999999994</v>
      </c>
      <c r="DM319">
        <v>288.95499999999998</v>
      </c>
      <c r="DN319">
        <v>22.9998</v>
      </c>
      <c r="DO319">
        <v>24.488199999999999</v>
      </c>
      <c r="DP319">
        <v>30</v>
      </c>
      <c r="DQ319">
        <v>24.595600000000001</v>
      </c>
      <c r="DR319">
        <v>24.609500000000001</v>
      </c>
      <c r="DS319">
        <v>40.799799999999998</v>
      </c>
      <c r="DT319">
        <v>27.508299999999998</v>
      </c>
      <c r="DU319">
        <v>89.572100000000006</v>
      </c>
      <c r="DV319">
        <v>23</v>
      </c>
      <c r="DW319">
        <v>1025</v>
      </c>
      <c r="DX319">
        <v>19</v>
      </c>
      <c r="DY319">
        <v>101.157</v>
      </c>
      <c r="DZ319">
        <v>105.129</v>
      </c>
    </row>
    <row r="320" spans="1:130" x14ac:dyDescent="0.25">
      <c r="A320">
        <v>304</v>
      </c>
      <c r="B320">
        <v>1560441661</v>
      </c>
      <c r="C320">
        <v>606</v>
      </c>
      <c r="D320" t="s">
        <v>850</v>
      </c>
      <c r="E320" t="s">
        <v>851</v>
      </c>
      <c r="G320">
        <v>1560441650.6612899</v>
      </c>
      <c r="H320">
        <f t="shared" si="116"/>
        <v>1.9837014008846246E-3</v>
      </c>
      <c r="I320">
        <f t="shared" si="117"/>
        <v>45.437416891097335</v>
      </c>
      <c r="J320">
        <f t="shared" si="118"/>
        <v>922.73990322580596</v>
      </c>
      <c r="K320">
        <f t="shared" si="119"/>
        <v>630.044707036099</v>
      </c>
      <c r="L320">
        <f t="shared" si="120"/>
        <v>62.69677038620101</v>
      </c>
      <c r="M320">
        <f t="shared" si="121"/>
        <v>91.823343951080872</v>
      </c>
      <c r="N320">
        <f t="shared" si="122"/>
        <v>0.26656890465658917</v>
      </c>
      <c r="O320">
        <f t="shared" si="123"/>
        <v>3</v>
      </c>
      <c r="P320">
        <f t="shared" si="124"/>
        <v>0.25522952867414189</v>
      </c>
      <c r="Q320">
        <f t="shared" si="125"/>
        <v>0.16049989205826837</v>
      </c>
      <c r="R320">
        <f t="shared" si="126"/>
        <v>215.02183866125384</v>
      </c>
      <c r="S320">
        <f t="shared" si="127"/>
        <v>24.153153024477771</v>
      </c>
      <c r="T320">
        <f t="shared" si="128"/>
        <v>23.818438709677451</v>
      </c>
      <c r="U320">
        <f t="shared" si="129"/>
        <v>2.9624654835683999</v>
      </c>
      <c r="V320">
        <f t="shared" si="130"/>
        <v>76.402052429802538</v>
      </c>
      <c r="W320">
        <f t="shared" si="131"/>
        <v>2.2091361679417454</v>
      </c>
      <c r="X320">
        <f t="shared" si="132"/>
        <v>2.8914618098400933</v>
      </c>
      <c r="Y320">
        <f t="shared" si="133"/>
        <v>0.75332931562665451</v>
      </c>
      <c r="Z320">
        <f t="shared" si="134"/>
        <v>-87.481231779011949</v>
      </c>
      <c r="AA320">
        <f t="shared" si="135"/>
        <v>-65.129522012904005</v>
      </c>
      <c r="AB320">
        <f t="shared" si="136"/>
        <v>-4.5285229113794827</v>
      </c>
      <c r="AC320">
        <f t="shared" si="137"/>
        <v>57.882561957958387</v>
      </c>
      <c r="AD320">
        <v>0</v>
      </c>
      <c r="AE320">
        <v>0</v>
      </c>
      <c r="AF320">
        <v>3</v>
      </c>
      <c r="AG320">
        <v>7</v>
      </c>
      <c r="AH320">
        <v>1</v>
      </c>
      <c r="AI320">
        <f t="shared" si="138"/>
        <v>1</v>
      </c>
      <c r="AJ320">
        <f t="shared" si="139"/>
        <v>0</v>
      </c>
      <c r="AK320">
        <f t="shared" si="140"/>
        <v>67867.219303982783</v>
      </c>
      <c r="AL320">
        <f t="shared" si="141"/>
        <v>1199.9996774193501</v>
      </c>
      <c r="AM320">
        <f t="shared" si="142"/>
        <v>963.36106170931782</v>
      </c>
      <c r="AN320">
        <f t="shared" si="143"/>
        <v>0.80280110056451548</v>
      </c>
      <c r="AO320">
        <f t="shared" si="144"/>
        <v>0.22319963636451604</v>
      </c>
      <c r="AP320">
        <v>10</v>
      </c>
      <c r="AQ320">
        <v>1</v>
      </c>
      <c r="AR320" t="s">
        <v>237</v>
      </c>
      <c r="AS320">
        <v>1560441650.6612899</v>
      </c>
      <c r="AT320">
        <v>922.73990322580596</v>
      </c>
      <c r="AU320">
        <v>1001.51309677419</v>
      </c>
      <c r="AV320">
        <v>22.199780645161301</v>
      </c>
      <c r="AW320">
        <v>18.967277419354801</v>
      </c>
      <c r="AX320">
        <v>600.05003225806399</v>
      </c>
      <c r="AY320">
        <v>99.411596774193498</v>
      </c>
      <c r="AZ320">
        <v>0.100024680645161</v>
      </c>
      <c r="BA320">
        <v>23.415748387096802</v>
      </c>
      <c r="BB320">
        <v>23.8166612903226</v>
      </c>
      <c r="BC320">
        <v>23.8202161290323</v>
      </c>
      <c r="BD320">
        <v>0</v>
      </c>
      <c r="BE320">
        <v>0</v>
      </c>
      <c r="BF320">
        <v>12999.9096774194</v>
      </c>
      <c r="BG320">
        <v>1039.7893548387101</v>
      </c>
      <c r="BH320">
        <v>17.4523677419355</v>
      </c>
      <c r="BI320">
        <v>1199.9996774193501</v>
      </c>
      <c r="BJ320">
        <v>0.33001377419354799</v>
      </c>
      <c r="BK320">
        <v>0.33000280645161301</v>
      </c>
      <c r="BL320">
        <v>0.32999958064516099</v>
      </c>
      <c r="BM320">
        <v>9.9839074193548392E-3</v>
      </c>
      <c r="BN320">
        <v>25.666699999999999</v>
      </c>
      <c r="BO320">
        <v>17743.158064516101</v>
      </c>
      <c r="BP320">
        <v>1560439127</v>
      </c>
      <c r="BQ320" t="s">
        <v>238</v>
      </c>
      <c r="BR320">
        <v>2</v>
      </c>
      <c r="BS320">
        <v>-0.51400000000000001</v>
      </c>
      <c r="BT320">
        <v>2.4E-2</v>
      </c>
      <c r="BU320">
        <v>400</v>
      </c>
      <c r="BV320">
        <v>19</v>
      </c>
      <c r="BW320">
        <v>0.04</v>
      </c>
      <c r="BX320">
        <v>0.04</v>
      </c>
      <c r="BY320">
        <v>45.420204192625498</v>
      </c>
      <c r="BZ320">
        <v>1.1923407132708701</v>
      </c>
      <c r="CA320">
        <v>0.123384668748478</v>
      </c>
      <c r="CB320">
        <v>0</v>
      </c>
      <c r="CC320">
        <v>-78.753058536585399</v>
      </c>
      <c r="CD320">
        <v>-2.3157763066205801</v>
      </c>
      <c r="CE320">
        <v>0.237403820808436</v>
      </c>
      <c r="CF320">
        <v>0</v>
      </c>
      <c r="CG320">
        <v>3.2319248780487801</v>
      </c>
      <c r="CH320">
        <v>3.10691289198665E-2</v>
      </c>
      <c r="CI320">
        <v>3.6183543773049801E-3</v>
      </c>
      <c r="CJ320">
        <v>1</v>
      </c>
      <c r="CK320">
        <v>1</v>
      </c>
      <c r="CL320">
        <v>3</v>
      </c>
      <c r="CM320" t="s">
        <v>255</v>
      </c>
      <c r="CN320">
        <v>1.8608100000000001</v>
      </c>
      <c r="CO320">
        <v>1.8577600000000001</v>
      </c>
      <c r="CP320">
        <v>1.8605</v>
      </c>
      <c r="CQ320">
        <v>1.8533299999999999</v>
      </c>
      <c r="CR320">
        <v>1.8519000000000001</v>
      </c>
      <c r="CS320">
        <v>1.8527199999999999</v>
      </c>
      <c r="CT320">
        <v>1.85642</v>
      </c>
      <c r="CU320">
        <v>1.86266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-0.51400000000000001</v>
      </c>
      <c r="DJ320">
        <v>2.4E-2</v>
      </c>
      <c r="DK320">
        <v>3</v>
      </c>
      <c r="DL320">
        <v>619.36099999999999</v>
      </c>
      <c r="DM320">
        <v>289.02100000000002</v>
      </c>
      <c r="DN320">
        <v>22.9998</v>
      </c>
      <c r="DO320">
        <v>24.488199999999999</v>
      </c>
      <c r="DP320">
        <v>30.0001</v>
      </c>
      <c r="DQ320">
        <v>24.595600000000001</v>
      </c>
      <c r="DR320">
        <v>24.609500000000001</v>
      </c>
      <c r="DS320">
        <v>40.911799999999999</v>
      </c>
      <c r="DT320">
        <v>27.508299999999998</v>
      </c>
      <c r="DU320">
        <v>89.572100000000006</v>
      </c>
      <c r="DV320">
        <v>23</v>
      </c>
      <c r="DW320">
        <v>1030</v>
      </c>
      <c r="DX320">
        <v>19</v>
      </c>
      <c r="DY320">
        <v>101.157</v>
      </c>
      <c r="DZ320">
        <v>105.129</v>
      </c>
    </row>
    <row r="321" spans="1:130" x14ac:dyDescent="0.25">
      <c r="A321">
        <v>305</v>
      </c>
      <c r="B321">
        <v>1560441663</v>
      </c>
      <c r="C321">
        <v>608</v>
      </c>
      <c r="D321" t="s">
        <v>852</v>
      </c>
      <c r="E321" t="s">
        <v>853</v>
      </c>
      <c r="G321">
        <v>1560441652.6612899</v>
      </c>
      <c r="H321">
        <f t="shared" si="116"/>
        <v>1.9847639897310797E-3</v>
      </c>
      <c r="I321">
        <f t="shared" si="117"/>
        <v>45.482902899337375</v>
      </c>
      <c r="J321">
        <f t="shared" si="118"/>
        <v>926.00677419354804</v>
      </c>
      <c r="K321">
        <f t="shared" si="119"/>
        <v>633.13501078453066</v>
      </c>
      <c r="L321">
        <f t="shared" si="120"/>
        <v>63.004483364946097</v>
      </c>
      <c r="M321">
        <f t="shared" si="121"/>
        <v>92.148716161204405</v>
      </c>
      <c r="N321">
        <f t="shared" si="122"/>
        <v>0.26671184081245386</v>
      </c>
      <c r="O321">
        <f t="shared" si="123"/>
        <v>3</v>
      </c>
      <c r="P321">
        <f t="shared" si="124"/>
        <v>0.25536055997546148</v>
      </c>
      <c r="Q321">
        <f t="shared" si="125"/>
        <v>0.16058279769535505</v>
      </c>
      <c r="R321">
        <f t="shared" si="126"/>
        <v>215.02198570213474</v>
      </c>
      <c r="S321">
        <f t="shared" si="127"/>
        <v>24.154272591589809</v>
      </c>
      <c r="T321">
        <f t="shared" si="128"/>
        <v>23.819367741935501</v>
      </c>
      <c r="U321">
        <f t="shared" si="129"/>
        <v>2.9626310404827958</v>
      </c>
      <c r="V321">
        <f t="shared" si="130"/>
        <v>76.400749587478572</v>
      </c>
      <c r="W321">
        <f t="shared" si="131"/>
        <v>2.20928381627217</v>
      </c>
      <c r="X321">
        <f t="shared" si="132"/>
        <v>2.8917043722752331</v>
      </c>
      <c r="Y321">
        <f t="shared" si="133"/>
        <v>0.75334722421062583</v>
      </c>
      <c r="Z321">
        <f t="shared" si="134"/>
        <v>-87.528091947140609</v>
      </c>
      <c r="AA321">
        <f t="shared" si="135"/>
        <v>-65.054914761296416</v>
      </c>
      <c r="AB321">
        <f t="shared" si="136"/>
        <v>-4.5233884419213464</v>
      </c>
      <c r="AC321">
        <f t="shared" si="137"/>
        <v>57.915590551776361</v>
      </c>
      <c r="AD321">
        <v>0</v>
      </c>
      <c r="AE321">
        <v>0</v>
      </c>
      <c r="AF321">
        <v>3</v>
      </c>
      <c r="AG321">
        <v>7</v>
      </c>
      <c r="AH321">
        <v>1</v>
      </c>
      <c r="AI321">
        <f t="shared" si="138"/>
        <v>1</v>
      </c>
      <c r="AJ321">
        <f t="shared" si="139"/>
        <v>0</v>
      </c>
      <c r="AK321">
        <f t="shared" si="140"/>
        <v>67867.249645794043</v>
      </c>
      <c r="AL321">
        <f t="shared" si="141"/>
        <v>1200.0003225806499</v>
      </c>
      <c r="AM321">
        <f t="shared" si="142"/>
        <v>963.3614887745274</v>
      </c>
      <c r="AN321">
        <f t="shared" si="143"/>
        <v>0.80280102483870919</v>
      </c>
      <c r="AO321">
        <f t="shared" si="144"/>
        <v>0.22319969005161278</v>
      </c>
      <c r="AP321">
        <v>10</v>
      </c>
      <c r="AQ321">
        <v>1</v>
      </c>
      <c r="AR321" t="s">
        <v>237</v>
      </c>
      <c r="AS321">
        <v>1560441652.6612899</v>
      </c>
      <c r="AT321">
        <v>926.00677419354804</v>
      </c>
      <c r="AU321">
        <v>1004.86661290323</v>
      </c>
      <c r="AV321">
        <v>22.201196774193502</v>
      </c>
      <c r="AW321">
        <v>18.967032258064499</v>
      </c>
      <c r="AX321">
        <v>600.06219354838697</v>
      </c>
      <c r="AY321">
        <v>99.411841935483906</v>
      </c>
      <c r="AZ321">
        <v>0.100082522580645</v>
      </c>
      <c r="BA321">
        <v>23.417138709677399</v>
      </c>
      <c r="BB321">
        <v>23.817816129032298</v>
      </c>
      <c r="BC321">
        <v>23.820919354838701</v>
      </c>
      <c r="BD321">
        <v>0</v>
      </c>
      <c r="BE321">
        <v>0</v>
      </c>
      <c r="BF321">
        <v>12999.9483870968</v>
      </c>
      <c r="BG321">
        <v>1039.8</v>
      </c>
      <c r="BH321">
        <v>17.449596774193601</v>
      </c>
      <c r="BI321">
        <v>1200.0003225806499</v>
      </c>
      <c r="BJ321">
        <v>0.33001287096774201</v>
      </c>
      <c r="BK321">
        <v>0.33000338709677401</v>
      </c>
      <c r="BL321">
        <v>0.32999990322580602</v>
      </c>
      <c r="BM321">
        <v>9.9839019354838708E-3</v>
      </c>
      <c r="BN321">
        <v>25.666699999999999</v>
      </c>
      <c r="BO321">
        <v>17743.161290322601</v>
      </c>
      <c r="BP321">
        <v>1560439127</v>
      </c>
      <c r="BQ321" t="s">
        <v>238</v>
      </c>
      <c r="BR321">
        <v>2</v>
      </c>
      <c r="BS321">
        <v>-0.51400000000000001</v>
      </c>
      <c r="BT321">
        <v>2.4E-2</v>
      </c>
      <c r="BU321">
        <v>400</v>
      </c>
      <c r="BV321">
        <v>19</v>
      </c>
      <c r="BW321">
        <v>0.04</v>
      </c>
      <c r="BX321">
        <v>0.04</v>
      </c>
      <c r="BY321">
        <v>45.4578579612661</v>
      </c>
      <c r="BZ321">
        <v>1.30646915656962</v>
      </c>
      <c r="CA321">
        <v>0.13399992349661299</v>
      </c>
      <c r="CB321">
        <v>0</v>
      </c>
      <c r="CC321">
        <v>-78.826790243902394</v>
      </c>
      <c r="CD321">
        <v>-2.5403268292686301</v>
      </c>
      <c r="CE321">
        <v>0.25870781221281403</v>
      </c>
      <c r="CF321">
        <v>0</v>
      </c>
      <c r="CG321">
        <v>3.2336051219512201</v>
      </c>
      <c r="CH321">
        <v>3.3240209059238801E-2</v>
      </c>
      <c r="CI321">
        <v>3.8984888391568099E-3</v>
      </c>
      <c r="CJ321">
        <v>1</v>
      </c>
      <c r="CK321">
        <v>1</v>
      </c>
      <c r="CL321">
        <v>3</v>
      </c>
      <c r="CM321" t="s">
        <v>255</v>
      </c>
      <c r="CN321">
        <v>1.8608100000000001</v>
      </c>
      <c r="CO321">
        <v>1.8577600000000001</v>
      </c>
      <c r="CP321">
        <v>1.8605</v>
      </c>
      <c r="CQ321">
        <v>1.8533299999999999</v>
      </c>
      <c r="CR321">
        <v>1.8519000000000001</v>
      </c>
      <c r="CS321">
        <v>1.8527199999999999</v>
      </c>
      <c r="CT321">
        <v>1.8564000000000001</v>
      </c>
      <c r="CU321">
        <v>1.86267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-0.51400000000000001</v>
      </c>
      <c r="DJ321">
        <v>2.4E-2</v>
      </c>
      <c r="DK321">
        <v>3</v>
      </c>
      <c r="DL321">
        <v>619.30100000000004</v>
      </c>
      <c r="DM321">
        <v>289.36700000000002</v>
      </c>
      <c r="DN321">
        <v>22.9998</v>
      </c>
      <c r="DO321">
        <v>24.488199999999999</v>
      </c>
      <c r="DP321">
        <v>30</v>
      </c>
      <c r="DQ321">
        <v>24.595600000000001</v>
      </c>
      <c r="DR321">
        <v>24.609500000000001</v>
      </c>
      <c r="DS321">
        <v>40.991700000000002</v>
      </c>
      <c r="DT321">
        <v>27.508299999999998</v>
      </c>
      <c r="DU321">
        <v>89.572100000000006</v>
      </c>
      <c r="DV321">
        <v>23</v>
      </c>
      <c r="DW321">
        <v>1030</v>
      </c>
      <c r="DX321">
        <v>19</v>
      </c>
      <c r="DY321">
        <v>101.157</v>
      </c>
      <c r="DZ321">
        <v>105.129</v>
      </c>
    </row>
    <row r="322" spans="1:130" x14ac:dyDescent="0.25">
      <c r="A322">
        <v>306</v>
      </c>
      <c r="B322">
        <v>1560441665</v>
      </c>
      <c r="C322">
        <v>610</v>
      </c>
      <c r="D322" t="s">
        <v>854</v>
      </c>
      <c r="E322" t="s">
        <v>855</v>
      </c>
      <c r="G322">
        <v>1560441654.6612899</v>
      </c>
      <c r="H322">
        <f t="shared" si="116"/>
        <v>1.9855186020601434E-3</v>
      </c>
      <c r="I322">
        <f t="shared" si="117"/>
        <v>45.527547349747643</v>
      </c>
      <c r="J322">
        <f t="shared" si="118"/>
        <v>929.271032258064</v>
      </c>
      <c r="K322">
        <f t="shared" si="119"/>
        <v>636.19863416908402</v>
      </c>
      <c r="L322">
        <f t="shared" si="120"/>
        <v>63.309262431329856</v>
      </c>
      <c r="M322">
        <f t="shared" si="121"/>
        <v>92.473420235955402</v>
      </c>
      <c r="N322">
        <f t="shared" si="122"/>
        <v>0.26682536089006609</v>
      </c>
      <c r="O322">
        <f t="shared" si="123"/>
        <v>3</v>
      </c>
      <c r="P322">
        <f t="shared" si="124"/>
        <v>0.25546462094373984</v>
      </c>
      <c r="Q322">
        <f t="shared" si="125"/>
        <v>0.16064863913686994</v>
      </c>
      <c r="R322">
        <f t="shared" si="126"/>
        <v>215.02220823101067</v>
      </c>
      <c r="S322">
        <f t="shared" si="127"/>
        <v>24.154955242273608</v>
      </c>
      <c r="T322">
        <f t="shared" si="128"/>
        <v>23.819817741935502</v>
      </c>
      <c r="U322">
        <f t="shared" si="129"/>
        <v>2.9627112350216231</v>
      </c>
      <c r="V322">
        <f t="shared" si="130"/>
        <v>76.400265811229033</v>
      </c>
      <c r="W322">
        <f t="shared" si="131"/>
        <v>2.2093863565274297</v>
      </c>
      <c r="X322">
        <f t="shared" si="132"/>
        <v>2.891856897443807</v>
      </c>
      <c r="Y322">
        <f t="shared" si="133"/>
        <v>0.7533248784941935</v>
      </c>
      <c r="Z322">
        <f t="shared" si="134"/>
        <v>-87.561370350852329</v>
      </c>
      <c r="AA322">
        <f t="shared" si="135"/>
        <v>-64.986307393552224</v>
      </c>
      <c r="AB322">
        <f t="shared" si="136"/>
        <v>-4.5186482992527344</v>
      </c>
      <c r="AC322">
        <f t="shared" si="137"/>
        <v>57.955882187353382</v>
      </c>
      <c r="AD322">
        <v>0</v>
      </c>
      <c r="AE322">
        <v>0</v>
      </c>
      <c r="AF322">
        <v>3</v>
      </c>
      <c r="AG322">
        <v>7</v>
      </c>
      <c r="AH322">
        <v>1</v>
      </c>
      <c r="AI322">
        <f t="shared" si="138"/>
        <v>1</v>
      </c>
      <c r="AJ322">
        <f t="shared" si="139"/>
        <v>0</v>
      </c>
      <c r="AK322">
        <f t="shared" si="140"/>
        <v>67868.228904472518</v>
      </c>
      <c r="AL322">
        <f t="shared" si="141"/>
        <v>1200.00096774194</v>
      </c>
      <c r="AM322">
        <f t="shared" si="142"/>
        <v>963.36190945253031</v>
      </c>
      <c r="AN322">
        <f t="shared" si="143"/>
        <v>0.80280094379032296</v>
      </c>
      <c r="AO322">
        <f t="shared" si="144"/>
        <v>0.22319982357741941</v>
      </c>
      <c r="AP322">
        <v>10</v>
      </c>
      <c r="AQ322">
        <v>1</v>
      </c>
      <c r="AR322" t="s">
        <v>237</v>
      </c>
      <c r="AS322">
        <v>1560441654.6612899</v>
      </c>
      <c r="AT322">
        <v>929.271032258064</v>
      </c>
      <c r="AU322">
        <v>1008.2186451612901</v>
      </c>
      <c r="AV322">
        <v>22.202258064516101</v>
      </c>
      <c r="AW322">
        <v>18.966809677419398</v>
      </c>
      <c r="AX322">
        <v>600.05148387096801</v>
      </c>
      <c r="AY322">
        <v>99.411754838709697</v>
      </c>
      <c r="AZ322">
        <v>0.10003130967741899</v>
      </c>
      <c r="BA322">
        <v>23.418012903225801</v>
      </c>
      <c r="BB322">
        <v>23.819248387096799</v>
      </c>
      <c r="BC322">
        <v>23.820387096774201</v>
      </c>
      <c r="BD322">
        <v>0</v>
      </c>
      <c r="BE322">
        <v>0</v>
      </c>
      <c r="BF322">
        <v>13000.2129032258</v>
      </c>
      <c r="BG322">
        <v>1039.8058064516099</v>
      </c>
      <c r="BH322">
        <v>17.458109677419401</v>
      </c>
      <c r="BI322">
        <v>1200.00096774194</v>
      </c>
      <c r="BJ322">
        <v>0.33001090322580701</v>
      </c>
      <c r="BK322">
        <v>0.330004258064516</v>
      </c>
      <c r="BL322">
        <v>0.33000099999999999</v>
      </c>
      <c r="BM322">
        <v>9.9839125806451597E-3</v>
      </c>
      <c r="BN322">
        <v>25.666699999999999</v>
      </c>
      <c r="BO322">
        <v>17743.158064516101</v>
      </c>
      <c r="BP322">
        <v>1560439127</v>
      </c>
      <c r="BQ322" t="s">
        <v>238</v>
      </c>
      <c r="BR322">
        <v>2</v>
      </c>
      <c r="BS322">
        <v>-0.51400000000000001</v>
      </c>
      <c r="BT322">
        <v>2.4E-2</v>
      </c>
      <c r="BU322">
        <v>400</v>
      </c>
      <c r="BV322">
        <v>19</v>
      </c>
      <c r="BW322">
        <v>0.04</v>
      </c>
      <c r="BX322">
        <v>0.04</v>
      </c>
      <c r="BY322">
        <v>45.504807402302397</v>
      </c>
      <c r="BZ322">
        <v>1.44575216805844</v>
      </c>
      <c r="CA322">
        <v>0.14776238001290801</v>
      </c>
      <c r="CB322">
        <v>0</v>
      </c>
      <c r="CC322">
        <v>-78.916695121951193</v>
      </c>
      <c r="CD322">
        <v>-2.6702550522651598</v>
      </c>
      <c r="CE322">
        <v>0.27185654300789702</v>
      </c>
      <c r="CF322">
        <v>0</v>
      </c>
      <c r="CG322">
        <v>3.2350597560975598</v>
      </c>
      <c r="CH322">
        <v>3.9754494773521297E-2</v>
      </c>
      <c r="CI322">
        <v>4.5503880766181301E-3</v>
      </c>
      <c r="CJ322">
        <v>1</v>
      </c>
      <c r="CK322">
        <v>1</v>
      </c>
      <c r="CL322">
        <v>3</v>
      </c>
      <c r="CM322" t="s">
        <v>255</v>
      </c>
      <c r="CN322">
        <v>1.8608100000000001</v>
      </c>
      <c r="CO322">
        <v>1.8577600000000001</v>
      </c>
      <c r="CP322">
        <v>1.8605100000000001</v>
      </c>
      <c r="CQ322">
        <v>1.85334</v>
      </c>
      <c r="CR322">
        <v>1.85192</v>
      </c>
      <c r="CS322">
        <v>1.85273</v>
      </c>
      <c r="CT322">
        <v>1.8564000000000001</v>
      </c>
      <c r="CU322">
        <v>1.86266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-0.51400000000000001</v>
      </c>
      <c r="DJ322">
        <v>2.4E-2</v>
      </c>
      <c r="DK322">
        <v>3</v>
      </c>
      <c r="DL322">
        <v>618.55100000000004</v>
      </c>
      <c r="DM322">
        <v>289.55700000000002</v>
      </c>
      <c r="DN322">
        <v>22.9998</v>
      </c>
      <c r="DO322">
        <v>24.488199999999999</v>
      </c>
      <c r="DP322">
        <v>30.0002</v>
      </c>
      <c r="DQ322">
        <v>24.595300000000002</v>
      </c>
      <c r="DR322">
        <v>24.609500000000001</v>
      </c>
      <c r="DS322">
        <v>41.116</v>
      </c>
      <c r="DT322">
        <v>27.508299999999998</v>
      </c>
      <c r="DU322">
        <v>89.572100000000006</v>
      </c>
      <c r="DV322">
        <v>23</v>
      </c>
      <c r="DW322">
        <v>1035</v>
      </c>
      <c r="DX322">
        <v>19</v>
      </c>
      <c r="DY322">
        <v>101.157</v>
      </c>
      <c r="DZ322">
        <v>105.129</v>
      </c>
    </row>
    <row r="323" spans="1:130" x14ac:dyDescent="0.25">
      <c r="A323">
        <v>307</v>
      </c>
      <c r="B323">
        <v>1560441667</v>
      </c>
      <c r="C323">
        <v>612</v>
      </c>
      <c r="D323" t="s">
        <v>856</v>
      </c>
      <c r="E323" t="s">
        <v>857</v>
      </c>
      <c r="G323">
        <v>1560441656.6612899</v>
      </c>
      <c r="H323">
        <f t="shared" si="116"/>
        <v>1.9861333013070411E-3</v>
      </c>
      <c r="I323">
        <f t="shared" si="117"/>
        <v>45.568121238682345</v>
      </c>
      <c r="J323">
        <f t="shared" si="118"/>
        <v>932.52929032257998</v>
      </c>
      <c r="K323">
        <f t="shared" si="119"/>
        <v>639.2503843760029</v>
      </c>
      <c r="L323">
        <f t="shared" si="120"/>
        <v>63.612948889786985</v>
      </c>
      <c r="M323">
        <f t="shared" si="121"/>
        <v>92.797657277007474</v>
      </c>
      <c r="N323">
        <f t="shared" si="122"/>
        <v>0.26690852589497355</v>
      </c>
      <c r="O323">
        <f t="shared" si="123"/>
        <v>3</v>
      </c>
      <c r="P323">
        <f t="shared" si="124"/>
        <v>0.25554085379619274</v>
      </c>
      <c r="Q323">
        <f t="shared" si="125"/>
        <v>0.16069687338640529</v>
      </c>
      <c r="R323">
        <f t="shared" si="126"/>
        <v>215.02227206649621</v>
      </c>
      <c r="S323">
        <f t="shared" si="127"/>
        <v>24.155172891720202</v>
      </c>
      <c r="T323">
        <f t="shared" si="128"/>
        <v>23.820304838709703</v>
      </c>
      <c r="U323">
        <f t="shared" si="129"/>
        <v>2.9627980427191294</v>
      </c>
      <c r="V323">
        <f t="shared" si="130"/>
        <v>76.401273190650301</v>
      </c>
      <c r="W323">
        <f t="shared" si="131"/>
        <v>2.2094653706428562</v>
      </c>
      <c r="X323">
        <f t="shared" si="132"/>
        <v>2.8919221871203611</v>
      </c>
      <c r="Y323">
        <f t="shared" si="133"/>
        <v>0.75333267207627319</v>
      </c>
      <c r="Z323">
        <f t="shared" si="134"/>
        <v>-87.588478587640509</v>
      </c>
      <c r="AA323">
        <f t="shared" si="135"/>
        <v>-65.004567909680432</v>
      </c>
      <c r="AB323">
        <f t="shared" si="136"/>
        <v>-4.5199376830559554</v>
      </c>
      <c r="AC323">
        <f t="shared" si="137"/>
        <v>57.909287886119316</v>
      </c>
      <c r="AD323">
        <v>0</v>
      </c>
      <c r="AE323">
        <v>0</v>
      </c>
      <c r="AF323">
        <v>3</v>
      </c>
      <c r="AG323">
        <v>7</v>
      </c>
      <c r="AH323">
        <v>1</v>
      </c>
      <c r="AI323">
        <f t="shared" si="138"/>
        <v>1</v>
      </c>
      <c r="AJ323">
        <f t="shared" si="139"/>
        <v>0</v>
      </c>
      <c r="AK323">
        <f t="shared" si="140"/>
        <v>67872.229596299716</v>
      </c>
      <c r="AL323">
        <f t="shared" si="141"/>
        <v>1200.0006451612901</v>
      </c>
      <c r="AM323">
        <f t="shared" si="142"/>
        <v>963.36156106507678</v>
      </c>
      <c r="AN323">
        <f t="shared" si="143"/>
        <v>0.80280086927419358</v>
      </c>
      <c r="AO323">
        <f t="shared" si="144"/>
        <v>0.22319997055806451</v>
      </c>
      <c r="AP323">
        <v>10</v>
      </c>
      <c r="AQ323">
        <v>1</v>
      </c>
      <c r="AR323" t="s">
        <v>237</v>
      </c>
      <c r="AS323">
        <v>1560441656.6612899</v>
      </c>
      <c r="AT323">
        <v>932.52929032257998</v>
      </c>
      <c r="AU323">
        <v>1011.55722580645</v>
      </c>
      <c r="AV323">
        <v>22.203051612903199</v>
      </c>
      <c r="AW323">
        <v>18.966564516129001</v>
      </c>
      <c r="AX323">
        <v>600.04412903225796</v>
      </c>
      <c r="AY323">
        <v>99.411809677419399</v>
      </c>
      <c r="AZ323">
        <v>9.99785741935484E-2</v>
      </c>
      <c r="BA323">
        <v>23.4183870967742</v>
      </c>
      <c r="BB323">
        <v>23.8203064516129</v>
      </c>
      <c r="BC323">
        <v>23.820303225806502</v>
      </c>
      <c r="BD323">
        <v>0</v>
      </c>
      <c r="BE323">
        <v>0</v>
      </c>
      <c r="BF323">
        <v>13001.0774193548</v>
      </c>
      <c r="BG323">
        <v>1039.8070967741901</v>
      </c>
      <c r="BH323">
        <v>17.479700000000001</v>
      </c>
      <c r="BI323">
        <v>1200.0006451612901</v>
      </c>
      <c r="BJ323">
        <v>0.33000874193548402</v>
      </c>
      <c r="BK323">
        <v>0.33000503225806399</v>
      </c>
      <c r="BL323">
        <v>0.33000235483870999</v>
      </c>
      <c r="BM323">
        <v>9.9839396774193505E-3</v>
      </c>
      <c r="BN323">
        <v>25.666699999999999</v>
      </c>
      <c r="BO323">
        <v>17743.141935483902</v>
      </c>
      <c r="BP323">
        <v>1560439127</v>
      </c>
      <c r="BQ323" t="s">
        <v>238</v>
      </c>
      <c r="BR323">
        <v>2</v>
      </c>
      <c r="BS323">
        <v>-0.51400000000000001</v>
      </c>
      <c r="BT323">
        <v>2.4E-2</v>
      </c>
      <c r="BU323">
        <v>400</v>
      </c>
      <c r="BV323">
        <v>19</v>
      </c>
      <c r="BW323">
        <v>0.04</v>
      </c>
      <c r="BX323">
        <v>0.04</v>
      </c>
      <c r="BY323">
        <v>45.549943639841104</v>
      </c>
      <c r="BZ323">
        <v>1.42209838120845</v>
      </c>
      <c r="CA323">
        <v>0.14530693130672001</v>
      </c>
      <c r="CB323">
        <v>0</v>
      </c>
      <c r="CC323">
        <v>-79.004121951219503</v>
      </c>
      <c r="CD323">
        <v>-2.5885484320558199</v>
      </c>
      <c r="CE323">
        <v>0.264456114218243</v>
      </c>
      <c r="CF323">
        <v>0</v>
      </c>
      <c r="CG323">
        <v>3.2361485365853699</v>
      </c>
      <c r="CH323">
        <v>4.6771149825788103E-2</v>
      </c>
      <c r="CI323">
        <v>5.0163715197611598E-3</v>
      </c>
      <c r="CJ323">
        <v>1</v>
      </c>
      <c r="CK323">
        <v>1</v>
      </c>
      <c r="CL323">
        <v>3</v>
      </c>
      <c r="CM323" t="s">
        <v>255</v>
      </c>
      <c r="CN323">
        <v>1.8608100000000001</v>
      </c>
      <c r="CO323">
        <v>1.8577600000000001</v>
      </c>
      <c r="CP323">
        <v>1.8605100000000001</v>
      </c>
      <c r="CQ323">
        <v>1.8533299999999999</v>
      </c>
      <c r="CR323">
        <v>1.85192</v>
      </c>
      <c r="CS323">
        <v>1.85273</v>
      </c>
      <c r="CT323">
        <v>1.8564099999999999</v>
      </c>
      <c r="CU323">
        <v>1.86266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-0.51400000000000001</v>
      </c>
      <c r="DJ323">
        <v>2.4E-2</v>
      </c>
      <c r="DK323">
        <v>3</v>
      </c>
      <c r="DL323">
        <v>618.52</v>
      </c>
      <c r="DM323">
        <v>289.27800000000002</v>
      </c>
      <c r="DN323">
        <v>22.9998</v>
      </c>
      <c r="DO323">
        <v>24.488199999999999</v>
      </c>
      <c r="DP323">
        <v>30.0001</v>
      </c>
      <c r="DQ323">
        <v>24.5943</v>
      </c>
      <c r="DR323">
        <v>24.609500000000001</v>
      </c>
      <c r="DS323">
        <v>41.236800000000002</v>
      </c>
      <c r="DT323">
        <v>27.508299999999998</v>
      </c>
      <c r="DU323">
        <v>89.572100000000006</v>
      </c>
      <c r="DV323">
        <v>23</v>
      </c>
      <c r="DW323">
        <v>1040</v>
      </c>
      <c r="DX323">
        <v>19</v>
      </c>
      <c r="DY323">
        <v>101.158</v>
      </c>
      <c r="DZ323">
        <v>105.129</v>
      </c>
    </row>
    <row r="324" spans="1:130" x14ac:dyDescent="0.25">
      <c r="A324">
        <v>308</v>
      </c>
      <c r="B324">
        <v>1560441669</v>
      </c>
      <c r="C324">
        <v>614</v>
      </c>
      <c r="D324" t="s">
        <v>858</v>
      </c>
      <c r="E324" t="s">
        <v>859</v>
      </c>
      <c r="G324">
        <v>1560441658.6612899</v>
      </c>
      <c r="H324">
        <f t="shared" si="116"/>
        <v>1.9866542331812651E-3</v>
      </c>
      <c r="I324">
        <f t="shared" si="117"/>
        <v>45.608973517087023</v>
      </c>
      <c r="J324">
        <f t="shared" si="118"/>
        <v>935.78616129032196</v>
      </c>
      <c r="K324">
        <f t="shared" si="119"/>
        <v>642.30673815619537</v>
      </c>
      <c r="L324">
        <f t="shared" si="120"/>
        <v>63.917132674402112</v>
      </c>
      <c r="M324">
        <f t="shared" si="121"/>
        <v>93.121813415442901</v>
      </c>
      <c r="N324">
        <f t="shared" si="122"/>
        <v>0.26699847587383335</v>
      </c>
      <c r="O324">
        <f t="shared" si="123"/>
        <v>3</v>
      </c>
      <c r="P324">
        <f t="shared" si="124"/>
        <v>0.25562330378892073</v>
      </c>
      <c r="Q324">
        <f t="shared" si="125"/>
        <v>0.16074904156072867</v>
      </c>
      <c r="R324">
        <f t="shared" si="126"/>
        <v>215.0222582589769</v>
      </c>
      <c r="S324">
        <f t="shared" si="127"/>
        <v>24.155094800191652</v>
      </c>
      <c r="T324">
        <f t="shared" si="128"/>
        <v>23.820458064516099</v>
      </c>
      <c r="U324">
        <f t="shared" si="129"/>
        <v>2.9628253502361339</v>
      </c>
      <c r="V324">
        <f t="shared" si="130"/>
        <v>76.403533091865341</v>
      </c>
      <c r="W324">
        <f t="shared" si="131"/>
        <v>2.2095380358407222</v>
      </c>
      <c r="X324">
        <f t="shared" si="132"/>
        <v>2.8919317555433453</v>
      </c>
      <c r="Y324">
        <f t="shared" si="133"/>
        <v>0.75328731439541174</v>
      </c>
      <c r="Z324">
        <f t="shared" si="134"/>
        <v>-87.611451683293794</v>
      </c>
      <c r="AA324">
        <f t="shared" si="135"/>
        <v>-65.020480645151579</v>
      </c>
      <c r="AB324">
        <f t="shared" si="136"/>
        <v>-4.5210488951532346</v>
      </c>
      <c r="AC324">
        <f t="shared" si="137"/>
        <v>57.869277035378303</v>
      </c>
      <c r="AD324">
        <v>0</v>
      </c>
      <c r="AE324">
        <v>0</v>
      </c>
      <c r="AF324">
        <v>3</v>
      </c>
      <c r="AG324">
        <v>7</v>
      </c>
      <c r="AH324">
        <v>1</v>
      </c>
      <c r="AI324">
        <f t="shared" si="138"/>
        <v>1</v>
      </c>
      <c r="AJ324">
        <f t="shared" si="139"/>
        <v>0</v>
      </c>
      <c r="AK324">
        <f t="shared" si="140"/>
        <v>67881.431564044862</v>
      </c>
      <c r="AL324">
        <f t="shared" si="141"/>
        <v>1200.0003225806499</v>
      </c>
      <c r="AM324">
        <f t="shared" si="142"/>
        <v>963.36121800026194</v>
      </c>
      <c r="AN324">
        <f t="shared" si="143"/>
        <v>0.80280079919354863</v>
      </c>
      <c r="AO324">
        <f t="shared" si="144"/>
        <v>0.22320003570967753</v>
      </c>
      <c r="AP324">
        <v>10</v>
      </c>
      <c r="AQ324">
        <v>1</v>
      </c>
      <c r="AR324" t="s">
        <v>237</v>
      </c>
      <c r="AS324">
        <v>1560441658.6612899</v>
      </c>
      <c r="AT324">
        <v>935.78616129032196</v>
      </c>
      <c r="AU324">
        <v>1014.89429032258</v>
      </c>
      <c r="AV324">
        <v>22.203767741935501</v>
      </c>
      <c r="AW324">
        <v>18.966412903225802</v>
      </c>
      <c r="AX324">
        <v>600.04019354838704</v>
      </c>
      <c r="AY324">
        <v>99.411896774193494</v>
      </c>
      <c r="AZ324">
        <v>9.9954616129032295E-2</v>
      </c>
      <c r="BA324">
        <v>23.418441935483902</v>
      </c>
      <c r="BB324">
        <v>23.820458064516099</v>
      </c>
      <c r="BC324">
        <v>23.820458064516099</v>
      </c>
      <c r="BD324">
        <v>0</v>
      </c>
      <c r="BE324">
        <v>0</v>
      </c>
      <c r="BF324">
        <v>13003.032258064501</v>
      </c>
      <c r="BG324">
        <v>1039.80741935484</v>
      </c>
      <c r="BH324">
        <v>17.5104774193548</v>
      </c>
      <c r="BI324">
        <v>1200.0003225806499</v>
      </c>
      <c r="BJ324">
        <v>0.33000767741935499</v>
      </c>
      <c r="BK324">
        <v>0.330005548387097</v>
      </c>
      <c r="BL324">
        <v>0.330002870967742</v>
      </c>
      <c r="BM324">
        <v>9.9839580645161297E-3</v>
      </c>
      <c r="BN324">
        <v>25.666699999999999</v>
      </c>
      <c r="BO324">
        <v>17743.132258064499</v>
      </c>
      <c r="BP324">
        <v>1560439127</v>
      </c>
      <c r="BQ324" t="s">
        <v>238</v>
      </c>
      <c r="BR324">
        <v>2</v>
      </c>
      <c r="BS324">
        <v>-0.51400000000000001</v>
      </c>
      <c r="BT324">
        <v>2.4E-2</v>
      </c>
      <c r="BU324">
        <v>400</v>
      </c>
      <c r="BV324">
        <v>19</v>
      </c>
      <c r="BW324">
        <v>0.04</v>
      </c>
      <c r="BX324">
        <v>0.04</v>
      </c>
      <c r="BY324">
        <v>45.589513914134898</v>
      </c>
      <c r="BZ324">
        <v>1.29151419215576</v>
      </c>
      <c r="CA324">
        <v>0.13484927797212901</v>
      </c>
      <c r="CB324">
        <v>0</v>
      </c>
      <c r="CC324">
        <v>-79.079670731707296</v>
      </c>
      <c r="CD324">
        <v>-2.4689999999999701</v>
      </c>
      <c r="CE324">
        <v>0.25465660019213399</v>
      </c>
      <c r="CF324">
        <v>0</v>
      </c>
      <c r="CG324">
        <v>3.23705536585366</v>
      </c>
      <c r="CH324">
        <v>4.9043832752613599E-2</v>
      </c>
      <c r="CI324">
        <v>5.1383384889598701E-3</v>
      </c>
      <c r="CJ324">
        <v>1</v>
      </c>
      <c r="CK324">
        <v>1</v>
      </c>
      <c r="CL324">
        <v>3</v>
      </c>
      <c r="CM324" t="s">
        <v>255</v>
      </c>
      <c r="CN324">
        <v>1.8608100000000001</v>
      </c>
      <c r="CO324">
        <v>1.8577600000000001</v>
      </c>
      <c r="CP324">
        <v>1.8605</v>
      </c>
      <c r="CQ324">
        <v>1.8533299999999999</v>
      </c>
      <c r="CR324">
        <v>1.85192</v>
      </c>
      <c r="CS324">
        <v>1.85273</v>
      </c>
      <c r="CT324">
        <v>1.8564000000000001</v>
      </c>
      <c r="CU324">
        <v>1.86266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-0.51400000000000001</v>
      </c>
      <c r="DJ324">
        <v>2.4E-2</v>
      </c>
      <c r="DK324">
        <v>3</v>
      </c>
      <c r="DL324">
        <v>618.83100000000002</v>
      </c>
      <c r="DM324">
        <v>289.06599999999997</v>
      </c>
      <c r="DN324">
        <v>22.9998</v>
      </c>
      <c r="DO324">
        <v>24.488199999999999</v>
      </c>
      <c r="DP324">
        <v>30</v>
      </c>
      <c r="DQ324">
        <v>24.594100000000001</v>
      </c>
      <c r="DR324">
        <v>24.609500000000001</v>
      </c>
      <c r="DS324">
        <v>41.310400000000001</v>
      </c>
      <c r="DT324">
        <v>27.508299999999998</v>
      </c>
      <c r="DU324">
        <v>89.572100000000006</v>
      </c>
      <c r="DV324">
        <v>23</v>
      </c>
      <c r="DW324">
        <v>1040</v>
      </c>
      <c r="DX324">
        <v>19</v>
      </c>
      <c r="DY324">
        <v>101.158</v>
      </c>
      <c r="DZ324">
        <v>105.129</v>
      </c>
    </row>
    <row r="325" spans="1:130" x14ac:dyDescent="0.25">
      <c r="A325">
        <v>309</v>
      </c>
      <c r="B325">
        <v>1560441671</v>
      </c>
      <c r="C325">
        <v>616</v>
      </c>
      <c r="D325" t="s">
        <v>860</v>
      </c>
      <c r="E325" t="s">
        <v>861</v>
      </c>
      <c r="G325">
        <v>1560441660.6612899</v>
      </c>
      <c r="H325">
        <f t="shared" si="116"/>
        <v>1.9871699767554573E-3</v>
      </c>
      <c r="I325">
        <f t="shared" si="117"/>
        <v>45.649741703613223</v>
      </c>
      <c r="J325">
        <f t="shared" si="118"/>
        <v>939.04112903225803</v>
      </c>
      <c r="K325">
        <f t="shared" si="119"/>
        <v>645.39547671635512</v>
      </c>
      <c r="L325">
        <f t="shared" si="120"/>
        <v>64.22449890022726</v>
      </c>
      <c r="M325">
        <f t="shared" si="121"/>
        <v>93.445721475525332</v>
      </c>
      <c r="N325">
        <f t="shared" si="122"/>
        <v>0.26712036031951558</v>
      </c>
      <c r="O325">
        <f t="shared" si="123"/>
        <v>3</v>
      </c>
      <c r="P325">
        <f t="shared" si="124"/>
        <v>0.25573502179163221</v>
      </c>
      <c r="Q325">
        <f t="shared" si="125"/>
        <v>0.16081972866847621</v>
      </c>
      <c r="R325">
        <f t="shared" si="126"/>
        <v>215.02209407742322</v>
      </c>
      <c r="S325">
        <f t="shared" si="127"/>
        <v>24.154913986255568</v>
      </c>
      <c r="T325">
        <f t="shared" si="128"/>
        <v>23.820124193548402</v>
      </c>
      <c r="U325">
        <f t="shared" si="129"/>
        <v>2.9627658488764839</v>
      </c>
      <c r="V325">
        <f t="shared" si="130"/>
        <v>76.406320423934602</v>
      </c>
      <c r="W325">
        <f t="shared" si="131"/>
        <v>2.209612192804463</v>
      </c>
      <c r="X325">
        <f t="shared" si="132"/>
        <v>2.8919233128157451</v>
      </c>
      <c r="Y325">
        <f t="shared" si="133"/>
        <v>0.75315365607202089</v>
      </c>
      <c r="Z325">
        <f t="shared" si="134"/>
        <v>-87.63419597491567</v>
      </c>
      <c r="AA325">
        <f t="shared" si="135"/>
        <v>-64.97430762580818</v>
      </c>
      <c r="AB325">
        <f t="shared" si="136"/>
        <v>-4.5178296246839267</v>
      </c>
      <c r="AC325">
        <f t="shared" si="137"/>
        <v>57.895760852015428</v>
      </c>
      <c r="AD325">
        <v>0</v>
      </c>
      <c r="AE325">
        <v>0</v>
      </c>
      <c r="AF325">
        <v>3</v>
      </c>
      <c r="AG325">
        <v>7</v>
      </c>
      <c r="AH325">
        <v>1</v>
      </c>
      <c r="AI325">
        <f t="shared" si="138"/>
        <v>1</v>
      </c>
      <c r="AJ325">
        <f t="shared" si="139"/>
        <v>0</v>
      </c>
      <c r="AK325">
        <f t="shared" si="140"/>
        <v>67887.964628046931</v>
      </c>
      <c r="AL325">
        <f t="shared" si="141"/>
        <v>1199.9996774193501</v>
      </c>
      <c r="AM325">
        <f t="shared" si="142"/>
        <v>963.36066474168331</v>
      </c>
      <c r="AN325">
        <f t="shared" si="143"/>
        <v>0.80280076975806447</v>
      </c>
      <c r="AO325">
        <f t="shared" si="144"/>
        <v>0.22319999346774191</v>
      </c>
      <c r="AP325">
        <v>10</v>
      </c>
      <c r="AQ325">
        <v>1</v>
      </c>
      <c r="AR325" t="s">
        <v>237</v>
      </c>
      <c r="AS325">
        <v>1560441660.6612899</v>
      </c>
      <c r="AT325">
        <v>939.04112903225803</v>
      </c>
      <c r="AU325">
        <v>1018.22935483871</v>
      </c>
      <c r="AV325">
        <v>22.204512903225801</v>
      </c>
      <c r="AW325">
        <v>18.966296774193498</v>
      </c>
      <c r="AX325">
        <v>600.03587096774197</v>
      </c>
      <c r="AY325">
        <v>99.411912903225797</v>
      </c>
      <c r="AZ325">
        <v>9.9938693548387095E-2</v>
      </c>
      <c r="BA325">
        <v>23.418393548387101</v>
      </c>
      <c r="BB325">
        <v>23.819167741935502</v>
      </c>
      <c r="BC325">
        <v>23.821080645161299</v>
      </c>
      <c r="BD325">
        <v>0</v>
      </c>
      <c r="BE325">
        <v>0</v>
      </c>
      <c r="BF325">
        <v>13004.4225806452</v>
      </c>
      <c r="BG325">
        <v>1039.80870967742</v>
      </c>
      <c r="BH325">
        <v>17.552854838709699</v>
      </c>
      <c r="BI325">
        <v>1199.9996774193501</v>
      </c>
      <c r="BJ325">
        <v>0.33000812903225801</v>
      </c>
      <c r="BK325">
        <v>0.33000548387096801</v>
      </c>
      <c r="BL325">
        <v>0.33000245161290298</v>
      </c>
      <c r="BM325">
        <v>9.9839596774193608E-3</v>
      </c>
      <c r="BN325">
        <v>25.666699999999999</v>
      </c>
      <c r="BO325">
        <v>17743.122580645198</v>
      </c>
      <c r="BP325">
        <v>1560439127</v>
      </c>
      <c r="BQ325" t="s">
        <v>238</v>
      </c>
      <c r="BR325">
        <v>2</v>
      </c>
      <c r="BS325">
        <v>-0.51400000000000001</v>
      </c>
      <c r="BT325">
        <v>2.4E-2</v>
      </c>
      <c r="BU325">
        <v>400</v>
      </c>
      <c r="BV325">
        <v>19</v>
      </c>
      <c r="BW325">
        <v>0.04</v>
      </c>
      <c r="BX325">
        <v>0.04</v>
      </c>
      <c r="BY325">
        <v>45.629541384015901</v>
      </c>
      <c r="BZ325">
        <v>1.2785861640157801</v>
      </c>
      <c r="CA325">
        <v>0.133853784787616</v>
      </c>
      <c r="CB325">
        <v>0</v>
      </c>
      <c r="CC325">
        <v>-79.159375609756097</v>
      </c>
      <c r="CD325">
        <v>-2.4498229965157199</v>
      </c>
      <c r="CE325">
        <v>0.252934029556238</v>
      </c>
      <c r="CF325">
        <v>0</v>
      </c>
      <c r="CG325">
        <v>3.2379609756097598</v>
      </c>
      <c r="CH325">
        <v>4.2888710801394198E-2</v>
      </c>
      <c r="CI325">
        <v>4.8121116529420303E-3</v>
      </c>
      <c r="CJ325">
        <v>1</v>
      </c>
      <c r="CK325">
        <v>1</v>
      </c>
      <c r="CL325">
        <v>3</v>
      </c>
      <c r="CM325" t="s">
        <v>255</v>
      </c>
      <c r="CN325">
        <v>1.8608100000000001</v>
      </c>
      <c r="CO325">
        <v>1.8577600000000001</v>
      </c>
      <c r="CP325">
        <v>1.8605</v>
      </c>
      <c r="CQ325">
        <v>1.8533299999999999</v>
      </c>
      <c r="CR325">
        <v>1.85192</v>
      </c>
      <c r="CS325">
        <v>1.85273</v>
      </c>
      <c r="CT325">
        <v>1.85639</v>
      </c>
      <c r="CU325">
        <v>1.8626499999999999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-0.51400000000000001</v>
      </c>
      <c r="DJ325">
        <v>2.4E-2</v>
      </c>
      <c r="DK325">
        <v>3</v>
      </c>
      <c r="DL325">
        <v>618.72199999999998</v>
      </c>
      <c r="DM325">
        <v>289.25599999999997</v>
      </c>
      <c r="DN325">
        <v>22.9998</v>
      </c>
      <c r="DO325">
        <v>24.488199999999999</v>
      </c>
      <c r="DP325">
        <v>30</v>
      </c>
      <c r="DQ325">
        <v>24.594899999999999</v>
      </c>
      <c r="DR325">
        <v>24.609500000000001</v>
      </c>
      <c r="DS325">
        <v>41.436</v>
      </c>
      <c r="DT325">
        <v>27.508299999999998</v>
      </c>
      <c r="DU325">
        <v>89.572100000000006</v>
      </c>
      <c r="DV325">
        <v>23</v>
      </c>
      <c r="DW325">
        <v>1045</v>
      </c>
      <c r="DX325">
        <v>19</v>
      </c>
      <c r="DY325">
        <v>101.157</v>
      </c>
      <c r="DZ325">
        <v>105.129</v>
      </c>
    </row>
    <row r="326" spans="1:130" x14ac:dyDescent="0.25">
      <c r="A326">
        <v>310</v>
      </c>
      <c r="B326">
        <v>1560441673</v>
      </c>
      <c r="C326">
        <v>618</v>
      </c>
      <c r="D326" t="s">
        <v>862</v>
      </c>
      <c r="E326" t="s">
        <v>863</v>
      </c>
      <c r="G326">
        <v>1560441662.6612899</v>
      </c>
      <c r="H326">
        <f t="shared" si="116"/>
        <v>1.9877626730378656E-3</v>
      </c>
      <c r="I326">
        <f t="shared" si="117"/>
        <v>45.694501945077199</v>
      </c>
      <c r="J326">
        <f t="shared" si="118"/>
        <v>942.29380645161302</v>
      </c>
      <c r="K326">
        <f t="shared" si="119"/>
        <v>648.4388768900244</v>
      </c>
      <c r="L326">
        <f t="shared" si="120"/>
        <v>64.527313008146081</v>
      </c>
      <c r="M326">
        <f t="shared" si="121"/>
        <v>93.769342896528684</v>
      </c>
      <c r="N326">
        <f t="shared" si="122"/>
        <v>0.26722499479490436</v>
      </c>
      <c r="O326">
        <f t="shared" si="123"/>
        <v>3</v>
      </c>
      <c r="P326">
        <f t="shared" si="124"/>
        <v>0.25583092518635447</v>
      </c>
      <c r="Q326">
        <f t="shared" si="125"/>
        <v>0.16088040973473858</v>
      </c>
      <c r="R326">
        <f t="shared" si="126"/>
        <v>215.0220451807329</v>
      </c>
      <c r="S326">
        <f t="shared" si="127"/>
        <v>24.154823842325484</v>
      </c>
      <c r="T326">
        <f t="shared" si="128"/>
        <v>23.82011612903225</v>
      </c>
      <c r="U326">
        <f t="shared" si="129"/>
        <v>2.9627644116584948</v>
      </c>
      <c r="V326">
        <f t="shared" si="130"/>
        <v>76.408010393500874</v>
      </c>
      <c r="W326">
        <f t="shared" si="131"/>
        <v>2.2096692365966732</v>
      </c>
      <c r="X326">
        <f t="shared" si="132"/>
        <v>2.8919340069410104</v>
      </c>
      <c r="Y326">
        <f t="shared" si="133"/>
        <v>0.75309517506182155</v>
      </c>
      <c r="Z326">
        <f t="shared" si="134"/>
        <v>-87.660333880969873</v>
      </c>
      <c r="AA326">
        <f t="shared" si="135"/>
        <v>-64.963090451608068</v>
      </c>
      <c r="AB326">
        <f t="shared" si="136"/>
        <v>-4.5170508810050887</v>
      </c>
      <c r="AC326">
        <f t="shared" si="137"/>
        <v>57.881569967149886</v>
      </c>
      <c r="AD326">
        <v>0</v>
      </c>
      <c r="AE326">
        <v>0</v>
      </c>
      <c r="AF326">
        <v>3</v>
      </c>
      <c r="AG326">
        <v>7</v>
      </c>
      <c r="AH326">
        <v>1</v>
      </c>
      <c r="AI326">
        <f t="shared" si="138"/>
        <v>1</v>
      </c>
      <c r="AJ326">
        <f t="shared" si="139"/>
        <v>0</v>
      </c>
      <c r="AK326">
        <f t="shared" si="140"/>
        <v>67886.420444747913</v>
      </c>
      <c r="AL326">
        <f t="shared" si="141"/>
        <v>1199.9996774193501</v>
      </c>
      <c r="AM326">
        <f t="shared" si="142"/>
        <v>963.36060290299031</v>
      </c>
      <c r="AN326">
        <f t="shared" si="143"/>
        <v>0.80280071822580645</v>
      </c>
      <c r="AO326">
        <f t="shared" si="144"/>
        <v>0.22319995703870968</v>
      </c>
      <c r="AP326">
        <v>10</v>
      </c>
      <c r="AQ326">
        <v>1</v>
      </c>
      <c r="AR326" t="s">
        <v>237</v>
      </c>
      <c r="AS326">
        <v>1560441662.6612899</v>
      </c>
      <c r="AT326">
        <v>942.29380645161302</v>
      </c>
      <c r="AU326">
        <v>1021.5664516129</v>
      </c>
      <c r="AV326">
        <v>22.205100000000002</v>
      </c>
      <c r="AW326">
        <v>18.965996774193499</v>
      </c>
      <c r="AX326">
        <v>600.05009677419298</v>
      </c>
      <c r="AY326">
        <v>99.411751612903203</v>
      </c>
      <c r="AZ326">
        <v>0.100037867741935</v>
      </c>
      <c r="BA326">
        <v>23.4184548387097</v>
      </c>
      <c r="BB326">
        <v>23.818729032258101</v>
      </c>
      <c r="BC326">
        <v>23.821503225806399</v>
      </c>
      <c r="BD326">
        <v>0</v>
      </c>
      <c r="BE326">
        <v>0</v>
      </c>
      <c r="BF326">
        <v>13004.1193548387</v>
      </c>
      <c r="BG326">
        <v>1039.8138709677401</v>
      </c>
      <c r="BH326">
        <v>17.598322580645199</v>
      </c>
      <c r="BI326">
        <v>1199.9996774193501</v>
      </c>
      <c r="BJ326">
        <v>0.33000848387096798</v>
      </c>
      <c r="BK326">
        <v>0.33000567741935499</v>
      </c>
      <c r="BL326">
        <v>0.33000190322580603</v>
      </c>
      <c r="BM326">
        <v>9.9839490322580701E-3</v>
      </c>
      <c r="BN326">
        <v>25.666699999999999</v>
      </c>
      <c r="BO326">
        <v>17743.122580645198</v>
      </c>
      <c r="BP326">
        <v>1560439127</v>
      </c>
      <c r="BQ326" t="s">
        <v>238</v>
      </c>
      <c r="BR326">
        <v>2</v>
      </c>
      <c r="BS326">
        <v>-0.51400000000000001</v>
      </c>
      <c r="BT326">
        <v>2.4E-2</v>
      </c>
      <c r="BU326">
        <v>400</v>
      </c>
      <c r="BV326">
        <v>19</v>
      </c>
      <c r="BW326">
        <v>0.04</v>
      </c>
      <c r="BX326">
        <v>0.04</v>
      </c>
      <c r="BY326">
        <v>45.675187566278701</v>
      </c>
      <c r="BZ326">
        <v>1.3219929444426499</v>
      </c>
      <c r="CA326">
        <v>0.137922792991022</v>
      </c>
      <c r="CB326">
        <v>0</v>
      </c>
      <c r="CC326">
        <v>-79.249790243902396</v>
      </c>
      <c r="CD326">
        <v>-2.4807783972124899</v>
      </c>
      <c r="CE326">
        <v>0.25628717106238602</v>
      </c>
      <c r="CF326">
        <v>0</v>
      </c>
      <c r="CG326">
        <v>3.2388207317073201</v>
      </c>
      <c r="CH326">
        <v>3.1334634146341703E-2</v>
      </c>
      <c r="CI326">
        <v>4.1652783060731197E-3</v>
      </c>
      <c r="CJ326">
        <v>1</v>
      </c>
      <c r="CK326">
        <v>1</v>
      </c>
      <c r="CL326">
        <v>3</v>
      </c>
      <c r="CM326" t="s">
        <v>255</v>
      </c>
      <c r="CN326">
        <v>1.8608100000000001</v>
      </c>
      <c r="CO326">
        <v>1.8577600000000001</v>
      </c>
      <c r="CP326">
        <v>1.8605</v>
      </c>
      <c r="CQ326">
        <v>1.8533299999999999</v>
      </c>
      <c r="CR326">
        <v>1.8519099999999999</v>
      </c>
      <c r="CS326">
        <v>1.8527199999999999</v>
      </c>
      <c r="CT326">
        <v>1.85639</v>
      </c>
      <c r="CU326">
        <v>1.86266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-0.51400000000000001</v>
      </c>
      <c r="DJ326">
        <v>2.4E-2</v>
      </c>
      <c r="DK326">
        <v>3</v>
      </c>
      <c r="DL326">
        <v>619.55499999999995</v>
      </c>
      <c r="DM326">
        <v>289.178</v>
      </c>
      <c r="DN326">
        <v>22.9998</v>
      </c>
      <c r="DO326">
        <v>24.488199999999999</v>
      </c>
      <c r="DP326">
        <v>30.0001</v>
      </c>
      <c r="DQ326">
        <v>24.595400000000001</v>
      </c>
      <c r="DR326">
        <v>24.609500000000001</v>
      </c>
      <c r="DS326">
        <v>41.559399999999997</v>
      </c>
      <c r="DT326">
        <v>27.508299999999998</v>
      </c>
      <c r="DU326">
        <v>89.572100000000006</v>
      </c>
      <c r="DV326">
        <v>23</v>
      </c>
      <c r="DW326">
        <v>1050</v>
      </c>
      <c r="DX326">
        <v>19</v>
      </c>
      <c r="DY326">
        <v>101.157</v>
      </c>
      <c r="DZ326">
        <v>105.13</v>
      </c>
    </row>
    <row r="327" spans="1:130" x14ac:dyDescent="0.25">
      <c r="A327">
        <v>311</v>
      </c>
      <c r="B327">
        <v>1560441675</v>
      </c>
      <c r="C327">
        <v>620</v>
      </c>
      <c r="D327" t="s">
        <v>864</v>
      </c>
      <c r="E327" t="s">
        <v>865</v>
      </c>
      <c r="G327">
        <v>1560441664.6612899</v>
      </c>
      <c r="H327">
        <f t="shared" si="116"/>
        <v>1.9885127164103325E-3</v>
      </c>
      <c r="I327">
        <f t="shared" si="117"/>
        <v>45.735189707382773</v>
      </c>
      <c r="J327">
        <f t="shared" si="118"/>
        <v>945.54874193548403</v>
      </c>
      <c r="K327">
        <f t="shared" si="119"/>
        <v>651.54141965867893</v>
      </c>
      <c r="L327">
        <f t="shared" si="120"/>
        <v>64.835842210372491</v>
      </c>
      <c r="M327">
        <f t="shared" si="121"/>
        <v>94.092942036534168</v>
      </c>
      <c r="N327">
        <f t="shared" si="122"/>
        <v>0.26736041061541532</v>
      </c>
      <c r="O327">
        <f t="shared" si="123"/>
        <v>3</v>
      </c>
      <c r="P327">
        <f t="shared" si="124"/>
        <v>0.25595503666510427</v>
      </c>
      <c r="Q327">
        <f t="shared" si="125"/>
        <v>0.16095893935124661</v>
      </c>
      <c r="R327">
        <f t="shared" si="126"/>
        <v>215.02214003036792</v>
      </c>
      <c r="S327">
        <f t="shared" si="127"/>
        <v>24.154742773859578</v>
      </c>
      <c r="T327">
        <f t="shared" si="128"/>
        <v>23.819949999999999</v>
      </c>
      <c r="U327">
        <f t="shared" si="129"/>
        <v>2.9627348051036337</v>
      </c>
      <c r="V327">
        <f t="shared" si="130"/>
        <v>76.409376936795695</v>
      </c>
      <c r="W327">
        <f t="shared" si="131"/>
        <v>2.2097233785451227</v>
      </c>
      <c r="X327">
        <f t="shared" si="132"/>
        <v>2.8919531438830623</v>
      </c>
      <c r="Y327">
        <f t="shared" si="133"/>
        <v>0.75301142655851105</v>
      </c>
      <c r="Z327">
        <f t="shared" si="134"/>
        <v>-87.693410793695662</v>
      </c>
      <c r="AA327">
        <f t="shared" si="135"/>
        <v>-64.918482619359992</v>
      </c>
      <c r="AB327">
        <f t="shared" si="136"/>
        <v>-4.5139478921569598</v>
      </c>
      <c r="AC327">
        <f t="shared" si="137"/>
        <v>57.896298725155319</v>
      </c>
      <c r="AD327">
        <v>0</v>
      </c>
      <c r="AE327">
        <v>0</v>
      </c>
      <c r="AF327">
        <v>3</v>
      </c>
      <c r="AG327">
        <v>7</v>
      </c>
      <c r="AH327">
        <v>1</v>
      </c>
      <c r="AI327">
        <f t="shared" si="138"/>
        <v>1</v>
      </c>
      <c r="AJ327">
        <f t="shared" si="139"/>
        <v>0</v>
      </c>
      <c r="AK327">
        <f t="shared" si="140"/>
        <v>67885.758366248076</v>
      </c>
      <c r="AL327">
        <f t="shared" si="141"/>
        <v>1200.0003225806499</v>
      </c>
      <c r="AM327">
        <f t="shared" si="142"/>
        <v>963.36098022600413</v>
      </c>
      <c r="AN327">
        <f t="shared" si="143"/>
        <v>0.80280060104838702</v>
      </c>
      <c r="AO327">
        <f t="shared" si="144"/>
        <v>0.22319996807419354</v>
      </c>
      <c r="AP327">
        <v>10</v>
      </c>
      <c r="AQ327">
        <v>1</v>
      </c>
      <c r="AR327" t="s">
        <v>237</v>
      </c>
      <c r="AS327">
        <v>1560441664.6612899</v>
      </c>
      <c r="AT327">
        <v>945.54874193548403</v>
      </c>
      <c r="AU327">
        <v>1024.8977419354801</v>
      </c>
      <c r="AV327">
        <v>22.2057161290323</v>
      </c>
      <c r="AW327">
        <v>18.965532258064499</v>
      </c>
      <c r="AX327">
        <v>600.07593548387104</v>
      </c>
      <c r="AY327">
        <v>99.411261290322599</v>
      </c>
      <c r="AZ327">
        <v>0.100205293548387</v>
      </c>
      <c r="BA327">
        <v>23.418564516128999</v>
      </c>
      <c r="BB327">
        <v>23.8189225806452</v>
      </c>
      <c r="BC327">
        <v>23.820977419354801</v>
      </c>
      <c r="BD327">
        <v>0</v>
      </c>
      <c r="BE327">
        <v>0</v>
      </c>
      <c r="BF327">
        <v>13004.054838709701</v>
      </c>
      <c r="BG327">
        <v>1039.8164516129</v>
      </c>
      <c r="BH327">
        <v>17.640922580645199</v>
      </c>
      <c r="BI327">
        <v>1200.0003225806499</v>
      </c>
      <c r="BJ327">
        <v>0.33000796774193603</v>
      </c>
      <c r="BK327">
        <v>0.33000612903225801</v>
      </c>
      <c r="BL327">
        <v>0.33000190322580603</v>
      </c>
      <c r="BM327">
        <v>9.9839493548387094E-3</v>
      </c>
      <c r="BN327">
        <v>25.666699999999999</v>
      </c>
      <c r="BO327">
        <v>17743.125806451601</v>
      </c>
      <c r="BP327">
        <v>1560439127</v>
      </c>
      <c r="BQ327" t="s">
        <v>238</v>
      </c>
      <c r="BR327">
        <v>2</v>
      </c>
      <c r="BS327">
        <v>-0.51400000000000001</v>
      </c>
      <c r="BT327">
        <v>2.4E-2</v>
      </c>
      <c r="BU327">
        <v>400</v>
      </c>
      <c r="BV327">
        <v>19</v>
      </c>
      <c r="BW327">
        <v>0.04</v>
      </c>
      <c r="BX327">
        <v>0.04</v>
      </c>
      <c r="BY327">
        <v>45.717817989458503</v>
      </c>
      <c r="BZ327">
        <v>1.1407545569059001</v>
      </c>
      <c r="CA327">
        <v>0.120913835316816</v>
      </c>
      <c r="CB327">
        <v>0</v>
      </c>
      <c r="CC327">
        <v>-79.325492682926793</v>
      </c>
      <c r="CD327">
        <v>-2.1964599303133201</v>
      </c>
      <c r="CE327">
        <v>0.23062782434280299</v>
      </c>
      <c r="CF327">
        <v>0</v>
      </c>
      <c r="CG327">
        <v>3.2398356097561001</v>
      </c>
      <c r="CH327">
        <v>2.07639721254331E-2</v>
      </c>
      <c r="CI327">
        <v>3.3338164234508298E-3</v>
      </c>
      <c r="CJ327">
        <v>1</v>
      </c>
      <c r="CK327">
        <v>1</v>
      </c>
      <c r="CL327">
        <v>3</v>
      </c>
      <c r="CM327" t="s">
        <v>255</v>
      </c>
      <c r="CN327">
        <v>1.8608100000000001</v>
      </c>
      <c r="CO327">
        <v>1.8577600000000001</v>
      </c>
      <c r="CP327">
        <v>1.8605</v>
      </c>
      <c r="CQ327">
        <v>1.8533299999999999</v>
      </c>
      <c r="CR327">
        <v>1.85192</v>
      </c>
      <c r="CS327">
        <v>1.8527199999999999</v>
      </c>
      <c r="CT327">
        <v>1.85639</v>
      </c>
      <c r="CU327">
        <v>1.86267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-0.51400000000000001</v>
      </c>
      <c r="DJ327">
        <v>2.4E-2</v>
      </c>
      <c r="DK327">
        <v>3</v>
      </c>
      <c r="DL327">
        <v>619.61699999999996</v>
      </c>
      <c r="DM327">
        <v>289.077</v>
      </c>
      <c r="DN327">
        <v>23</v>
      </c>
      <c r="DO327">
        <v>24.488199999999999</v>
      </c>
      <c r="DP327">
        <v>30.0001</v>
      </c>
      <c r="DQ327">
        <v>24.595600000000001</v>
      </c>
      <c r="DR327">
        <v>24.609500000000001</v>
      </c>
      <c r="DS327">
        <v>41.638599999999997</v>
      </c>
      <c r="DT327">
        <v>27.508299999999998</v>
      </c>
      <c r="DU327">
        <v>89.572100000000006</v>
      </c>
      <c r="DV327">
        <v>23</v>
      </c>
      <c r="DW327">
        <v>1050</v>
      </c>
      <c r="DX327">
        <v>19</v>
      </c>
      <c r="DY327">
        <v>101.15600000000001</v>
      </c>
      <c r="DZ327">
        <v>105.13</v>
      </c>
    </row>
    <row r="328" spans="1:130" x14ac:dyDescent="0.25">
      <c r="A328">
        <v>312</v>
      </c>
      <c r="B328">
        <v>1560441677</v>
      </c>
      <c r="C328">
        <v>622</v>
      </c>
      <c r="D328" t="s">
        <v>866</v>
      </c>
      <c r="E328" t="s">
        <v>867</v>
      </c>
      <c r="G328">
        <v>1560441666.6612899</v>
      </c>
      <c r="H328">
        <f t="shared" si="116"/>
        <v>1.9892488691944051E-3</v>
      </c>
      <c r="I328">
        <f t="shared" si="117"/>
        <v>45.764145753166936</v>
      </c>
      <c r="J328">
        <f t="shared" si="118"/>
        <v>948.81429032258097</v>
      </c>
      <c r="K328">
        <f t="shared" si="119"/>
        <v>654.72427479264775</v>
      </c>
      <c r="L328">
        <f t="shared" si="120"/>
        <v>65.152225643083156</v>
      </c>
      <c r="M328">
        <f t="shared" si="121"/>
        <v>94.417398462973239</v>
      </c>
      <c r="N328">
        <f t="shared" si="122"/>
        <v>0.26749320825742773</v>
      </c>
      <c r="O328">
        <f t="shared" si="123"/>
        <v>3</v>
      </c>
      <c r="P328">
        <f t="shared" si="124"/>
        <v>0.25607674331900848</v>
      </c>
      <c r="Q328">
        <f t="shared" si="125"/>
        <v>0.16103594780839853</v>
      </c>
      <c r="R328">
        <f t="shared" si="126"/>
        <v>215.02214193275975</v>
      </c>
      <c r="S328">
        <f t="shared" si="127"/>
        <v>24.154593776319658</v>
      </c>
      <c r="T328">
        <f t="shared" si="128"/>
        <v>23.819741935483901</v>
      </c>
      <c r="U328">
        <f t="shared" si="129"/>
        <v>2.9626977254143947</v>
      </c>
      <c r="V328">
        <f t="shared" si="130"/>
        <v>76.410800424753802</v>
      </c>
      <c r="W328">
        <f t="shared" si="131"/>
        <v>2.2097697061197223</v>
      </c>
      <c r="X328">
        <f t="shared" si="132"/>
        <v>2.8919598981243655</v>
      </c>
      <c r="Y328">
        <f t="shared" si="133"/>
        <v>0.75292801929467235</v>
      </c>
      <c r="Z328">
        <f t="shared" si="134"/>
        <v>-87.725875131473273</v>
      </c>
      <c r="AA328">
        <f t="shared" si="135"/>
        <v>-64.878570348384116</v>
      </c>
      <c r="AB328">
        <f t="shared" si="136"/>
        <v>-4.5111688240039207</v>
      </c>
      <c r="AC328">
        <f t="shared" si="137"/>
        <v>57.906527628898431</v>
      </c>
      <c r="AD328">
        <v>0</v>
      </c>
      <c r="AE328">
        <v>0</v>
      </c>
      <c r="AF328">
        <v>3</v>
      </c>
      <c r="AG328">
        <v>7</v>
      </c>
      <c r="AH328">
        <v>1</v>
      </c>
      <c r="AI328">
        <f t="shared" si="138"/>
        <v>1</v>
      </c>
      <c r="AJ328">
        <f t="shared" si="139"/>
        <v>0</v>
      </c>
      <c r="AK328">
        <f t="shared" si="140"/>
        <v>67886.185098413771</v>
      </c>
      <c r="AL328">
        <f t="shared" si="141"/>
        <v>1200</v>
      </c>
      <c r="AM328">
        <f t="shared" si="142"/>
        <v>963.36076016129039</v>
      </c>
      <c r="AN328">
        <f t="shared" si="143"/>
        <v>0.802800633467742</v>
      </c>
      <c r="AO328">
        <f t="shared" si="144"/>
        <v>0.22320002103548386</v>
      </c>
      <c r="AP328">
        <v>10</v>
      </c>
      <c r="AQ328">
        <v>1</v>
      </c>
      <c r="AR328" t="s">
        <v>237</v>
      </c>
      <c r="AS328">
        <v>1560441666.6612899</v>
      </c>
      <c r="AT328">
        <v>948.81429032258097</v>
      </c>
      <c r="AU328">
        <v>1028.2216129032299</v>
      </c>
      <c r="AV328">
        <v>22.206299999999999</v>
      </c>
      <c r="AW328">
        <v>18.964996774193501</v>
      </c>
      <c r="AX328">
        <v>600.09041935483901</v>
      </c>
      <c r="AY328">
        <v>99.410616129032306</v>
      </c>
      <c r="AZ328">
        <v>0.100320232258065</v>
      </c>
      <c r="BA328">
        <v>23.4186032258065</v>
      </c>
      <c r="BB328">
        <v>23.818935483871002</v>
      </c>
      <c r="BC328">
        <v>23.8205483870968</v>
      </c>
      <c r="BD328">
        <v>0</v>
      </c>
      <c r="BE328">
        <v>0</v>
      </c>
      <c r="BF328">
        <v>13004.2419354839</v>
      </c>
      <c r="BG328">
        <v>1039.81741935484</v>
      </c>
      <c r="BH328">
        <v>17.674606451612899</v>
      </c>
      <c r="BI328">
        <v>1200</v>
      </c>
      <c r="BJ328">
        <v>0.33000735483871002</v>
      </c>
      <c r="BK328">
        <v>0.33000612903225801</v>
      </c>
      <c r="BL328">
        <v>0.33000251612903198</v>
      </c>
      <c r="BM328">
        <v>9.9839680645161296E-3</v>
      </c>
      <c r="BN328">
        <v>25.666699999999999</v>
      </c>
      <c r="BO328">
        <v>17743.1161290323</v>
      </c>
      <c r="BP328">
        <v>1560439127</v>
      </c>
      <c r="BQ328" t="s">
        <v>238</v>
      </c>
      <c r="BR328">
        <v>2</v>
      </c>
      <c r="BS328">
        <v>-0.51400000000000001</v>
      </c>
      <c r="BT328">
        <v>2.4E-2</v>
      </c>
      <c r="BU328">
        <v>400</v>
      </c>
      <c r="BV328">
        <v>19</v>
      </c>
      <c r="BW328">
        <v>0.04</v>
      </c>
      <c r="BX328">
        <v>0.04</v>
      </c>
      <c r="BY328">
        <v>45.750936078642098</v>
      </c>
      <c r="BZ328">
        <v>0.96838320571515002</v>
      </c>
      <c r="CA328">
        <v>0.106335499785326</v>
      </c>
      <c r="CB328">
        <v>0</v>
      </c>
      <c r="CC328">
        <v>-79.385651219512198</v>
      </c>
      <c r="CD328">
        <v>-1.9432369337977899</v>
      </c>
      <c r="CE328">
        <v>0.20987262469429899</v>
      </c>
      <c r="CF328">
        <v>0</v>
      </c>
      <c r="CG328">
        <v>3.2409300000000001</v>
      </c>
      <c r="CH328">
        <v>1.44957491289216E-2</v>
      </c>
      <c r="CI328">
        <v>2.66149050483313E-3</v>
      </c>
      <c r="CJ328">
        <v>1</v>
      </c>
      <c r="CK328">
        <v>1</v>
      </c>
      <c r="CL328">
        <v>3</v>
      </c>
      <c r="CM328" t="s">
        <v>255</v>
      </c>
      <c r="CN328">
        <v>1.8608100000000001</v>
      </c>
      <c r="CO328">
        <v>1.8577600000000001</v>
      </c>
      <c r="CP328">
        <v>1.8605</v>
      </c>
      <c r="CQ328">
        <v>1.8533299999999999</v>
      </c>
      <c r="CR328">
        <v>1.8519399999999999</v>
      </c>
      <c r="CS328">
        <v>1.8527199999999999</v>
      </c>
      <c r="CT328">
        <v>1.8563799999999999</v>
      </c>
      <c r="CU328">
        <v>1.86266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-0.51400000000000001</v>
      </c>
      <c r="DJ328">
        <v>2.4E-2</v>
      </c>
      <c r="DK328">
        <v>3</v>
      </c>
      <c r="DL328">
        <v>618.53499999999997</v>
      </c>
      <c r="DM328">
        <v>289.166</v>
      </c>
      <c r="DN328">
        <v>23.0002</v>
      </c>
      <c r="DO328">
        <v>24.488199999999999</v>
      </c>
      <c r="DP328">
        <v>30.0001</v>
      </c>
      <c r="DQ328">
        <v>24.595600000000001</v>
      </c>
      <c r="DR328">
        <v>24.609500000000001</v>
      </c>
      <c r="DS328">
        <v>41.758899999999997</v>
      </c>
      <c r="DT328">
        <v>27.508299999999998</v>
      </c>
      <c r="DU328">
        <v>89.572100000000006</v>
      </c>
      <c r="DV328">
        <v>23</v>
      </c>
      <c r="DW328">
        <v>1055</v>
      </c>
      <c r="DX328">
        <v>19</v>
      </c>
      <c r="DY328">
        <v>101.158</v>
      </c>
      <c r="DZ328">
        <v>105.13</v>
      </c>
    </row>
    <row r="329" spans="1:130" x14ac:dyDescent="0.25">
      <c r="A329">
        <v>313</v>
      </c>
      <c r="B329">
        <v>1560441679</v>
      </c>
      <c r="C329">
        <v>624</v>
      </c>
      <c r="D329" t="s">
        <v>868</v>
      </c>
      <c r="E329" t="s">
        <v>869</v>
      </c>
      <c r="G329">
        <v>1560441668.6612899</v>
      </c>
      <c r="H329">
        <f t="shared" si="116"/>
        <v>1.9898342438443065E-3</v>
      </c>
      <c r="I329">
        <f t="shared" si="117"/>
        <v>45.80096779708979</v>
      </c>
      <c r="J329">
        <f t="shared" si="118"/>
        <v>952.08432258064499</v>
      </c>
      <c r="K329">
        <f t="shared" si="119"/>
        <v>657.81405988954316</v>
      </c>
      <c r="L329">
        <f t="shared" si="120"/>
        <v>65.459298061473163</v>
      </c>
      <c r="M329">
        <f t="shared" si="121"/>
        <v>94.742230748195198</v>
      </c>
      <c r="N329">
        <f t="shared" si="122"/>
        <v>0.26757872501347635</v>
      </c>
      <c r="O329">
        <f t="shared" si="123"/>
        <v>3</v>
      </c>
      <c r="P329">
        <f t="shared" si="124"/>
        <v>0.25615511516010608</v>
      </c>
      <c r="Q329">
        <f t="shared" si="125"/>
        <v>0.16108553691041216</v>
      </c>
      <c r="R329">
        <f t="shared" si="126"/>
        <v>215.02197817637455</v>
      </c>
      <c r="S329">
        <f t="shared" si="127"/>
        <v>24.154359744026895</v>
      </c>
      <c r="T329">
        <f t="shared" si="128"/>
        <v>23.81977258064515</v>
      </c>
      <c r="U329">
        <f t="shared" si="129"/>
        <v>2.9627031867384837</v>
      </c>
      <c r="V329">
        <f t="shared" si="130"/>
        <v>76.4118470989728</v>
      </c>
      <c r="W329">
        <f t="shared" si="131"/>
        <v>2.2097887932772422</v>
      </c>
      <c r="X329">
        <f t="shared" si="132"/>
        <v>2.8919452639523335</v>
      </c>
      <c r="Y329">
        <f t="shared" si="133"/>
        <v>0.75291439346124145</v>
      </c>
      <c r="Z329">
        <f t="shared" si="134"/>
        <v>-87.751690153533914</v>
      </c>
      <c r="AA329">
        <f t="shared" si="135"/>
        <v>-64.897091729031942</v>
      </c>
      <c r="AB329">
        <f t="shared" si="136"/>
        <v>-4.5124554483943466</v>
      </c>
      <c r="AC329">
        <f t="shared" si="137"/>
        <v>57.860740845414341</v>
      </c>
      <c r="AD329">
        <v>0</v>
      </c>
      <c r="AE329">
        <v>0</v>
      </c>
      <c r="AF329">
        <v>3</v>
      </c>
      <c r="AG329">
        <v>7</v>
      </c>
      <c r="AH329">
        <v>1</v>
      </c>
      <c r="AI329">
        <f t="shared" si="138"/>
        <v>1</v>
      </c>
      <c r="AJ329">
        <f t="shared" si="139"/>
        <v>0</v>
      </c>
      <c r="AK329">
        <f t="shared" si="140"/>
        <v>67887.896833172781</v>
      </c>
      <c r="AL329">
        <f t="shared" si="141"/>
        <v>1199.9993548387099</v>
      </c>
      <c r="AM329">
        <f t="shared" si="142"/>
        <v>963.36022103186065</v>
      </c>
      <c r="AN329">
        <f t="shared" si="143"/>
        <v>0.80280061580645135</v>
      </c>
      <c r="AO329">
        <f t="shared" si="144"/>
        <v>0.22319997596129024</v>
      </c>
      <c r="AP329">
        <v>10</v>
      </c>
      <c r="AQ329">
        <v>1</v>
      </c>
      <c r="AR329" t="s">
        <v>237</v>
      </c>
      <c r="AS329">
        <v>1560441668.6612899</v>
      </c>
      <c r="AT329">
        <v>952.08432258064499</v>
      </c>
      <c r="AU329">
        <v>1031.56419354839</v>
      </c>
      <c r="AV329">
        <v>22.206625806451601</v>
      </c>
      <c r="AW329">
        <v>18.9643935483871</v>
      </c>
      <c r="AX329">
        <v>600.09480645161295</v>
      </c>
      <c r="AY329">
        <v>99.410041935483903</v>
      </c>
      <c r="AZ329">
        <v>0.100293967741935</v>
      </c>
      <c r="BA329">
        <v>23.418519354838701</v>
      </c>
      <c r="BB329">
        <v>23.8196451612903</v>
      </c>
      <c r="BC329">
        <v>23.819900000000001</v>
      </c>
      <c r="BD329">
        <v>0</v>
      </c>
      <c r="BE329">
        <v>0</v>
      </c>
      <c r="BF329">
        <v>13004.6870967742</v>
      </c>
      <c r="BG329">
        <v>1039.82096774194</v>
      </c>
      <c r="BH329">
        <v>17.6981258064516</v>
      </c>
      <c r="BI329">
        <v>1199.9993548387099</v>
      </c>
      <c r="BJ329">
        <v>0.33000777419354799</v>
      </c>
      <c r="BK329">
        <v>0.33000564516129</v>
      </c>
      <c r="BL329">
        <v>0.33000248387096798</v>
      </c>
      <c r="BM329">
        <v>9.9839638709677409E-3</v>
      </c>
      <c r="BN329">
        <v>25.666699999999999</v>
      </c>
      <c r="BO329">
        <v>17743.106451612901</v>
      </c>
      <c r="BP329">
        <v>1560439127</v>
      </c>
      <c r="BQ329" t="s">
        <v>238</v>
      </c>
      <c r="BR329">
        <v>2</v>
      </c>
      <c r="BS329">
        <v>-0.51400000000000001</v>
      </c>
      <c r="BT329">
        <v>2.4E-2</v>
      </c>
      <c r="BU329">
        <v>400</v>
      </c>
      <c r="BV329">
        <v>19</v>
      </c>
      <c r="BW329">
        <v>0.04</v>
      </c>
      <c r="BX329">
        <v>0.04</v>
      </c>
      <c r="BY329">
        <v>45.782953966253501</v>
      </c>
      <c r="BZ329">
        <v>1.0403639926694399</v>
      </c>
      <c r="CA329">
        <v>0.112903222097611</v>
      </c>
      <c r="CB329">
        <v>0</v>
      </c>
      <c r="CC329">
        <v>-79.454948780487797</v>
      </c>
      <c r="CD329">
        <v>-2.1320843205578699</v>
      </c>
      <c r="CE329">
        <v>0.22663238323915499</v>
      </c>
      <c r="CF329">
        <v>0</v>
      </c>
      <c r="CG329">
        <v>3.24194634146341</v>
      </c>
      <c r="CH329">
        <v>1.2097003484321399E-2</v>
      </c>
      <c r="CI329">
        <v>2.3726796172954898E-3</v>
      </c>
      <c r="CJ329">
        <v>1</v>
      </c>
      <c r="CK329">
        <v>1</v>
      </c>
      <c r="CL329">
        <v>3</v>
      </c>
      <c r="CM329" t="s">
        <v>255</v>
      </c>
      <c r="CN329">
        <v>1.8608100000000001</v>
      </c>
      <c r="CO329">
        <v>1.8577600000000001</v>
      </c>
      <c r="CP329">
        <v>1.8605</v>
      </c>
      <c r="CQ329">
        <v>1.8533299999999999</v>
      </c>
      <c r="CR329">
        <v>1.8519300000000001</v>
      </c>
      <c r="CS329">
        <v>1.8527199999999999</v>
      </c>
      <c r="CT329">
        <v>1.8563799999999999</v>
      </c>
      <c r="CU329">
        <v>1.8626400000000001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-0.51400000000000001</v>
      </c>
      <c r="DJ329">
        <v>2.4E-2</v>
      </c>
      <c r="DK329">
        <v>3</v>
      </c>
      <c r="DL329">
        <v>618.71299999999997</v>
      </c>
      <c r="DM329">
        <v>288.96600000000001</v>
      </c>
      <c r="DN329">
        <v>23.0001</v>
      </c>
      <c r="DO329">
        <v>24.488199999999999</v>
      </c>
      <c r="DP329">
        <v>30.0002</v>
      </c>
      <c r="DQ329">
        <v>24.595600000000001</v>
      </c>
      <c r="DR329">
        <v>24.609500000000001</v>
      </c>
      <c r="DS329">
        <v>41.8767</v>
      </c>
      <c r="DT329">
        <v>27.508299999999998</v>
      </c>
      <c r="DU329">
        <v>89.572100000000006</v>
      </c>
      <c r="DV329">
        <v>23</v>
      </c>
      <c r="DW329">
        <v>1060</v>
      </c>
      <c r="DX329">
        <v>19</v>
      </c>
      <c r="DY329">
        <v>101.158</v>
      </c>
      <c r="DZ329">
        <v>105.13</v>
      </c>
    </row>
    <row r="330" spans="1:130" x14ac:dyDescent="0.25">
      <c r="A330">
        <v>314</v>
      </c>
      <c r="B330">
        <v>1560441681</v>
      </c>
      <c r="C330">
        <v>626</v>
      </c>
      <c r="D330" t="s">
        <v>870</v>
      </c>
      <c r="E330" t="s">
        <v>871</v>
      </c>
      <c r="G330">
        <v>1560441670.6612899</v>
      </c>
      <c r="H330">
        <f t="shared" si="116"/>
        <v>1.990095801464959E-3</v>
      </c>
      <c r="I330">
        <f t="shared" si="117"/>
        <v>45.849542743039251</v>
      </c>
      <c r="J330">
        <f t="shared" si="118"/>
        <v>955.34270967741895</v>
      </c>
      <c r="K330">
        <f t="shared" si="119"/>
        <v>660.79411862227528</v>
      </c>
      <c r="L330">
        <f t="shared" si="120"/>
        <v>65.755594822353743</v>
      </c>
      <c r="M330">
        <f t="shared" si="121"/>
        <v>95.066112672147909</v>
      </c>
      <c r="N330">
        <f t="shared" si="122"/>
        <v>0.26763820084112605</v>
      </c>
      <c r="O330">
        <f t="shared" si="123"/>
        <v>3</v>
      </c>
      <c r="P330">
        <f t="shared" si="124"/>
        <v>0.25620962052839164</v>
      </c>
      <c r="Q330">
        <f t="shared" si="125"/>
        <v>0.16112002481943832</v>
      </c>
      <c r="R330">
        <f t="shared" si="126"/>
        <v>215.02194672300823</v>
      </c>
      <c r="S330">
        <f t="shared" si="127"/>
        <v>24.154067174547823</v>
      </c>
      <c r="T330">
        <f t="shared" si="128"/>
        <v>23.819422580645202</v>
      </c>
      <c r="U330">
        <f t="shared" si="129"/>
        <v>2.96264081319242</v>
      </c>
      <c r="V330">
        <f t="shared" si="130"/>
        <v>76.412941849994937</v>
      </c>
      <c r="W330">
        <f t="shared" si="131"/>
        <v>2.2097903466583828</v>
      </c>
      <c r="X330">
        <f t="shared" si="132"/>
        <v>2.8919058645803584</v>
      </c>
      <c r="Y330">
        <f t="shared" si="133"/>
        <v>0.7528504665340372</v>
      </c>
      <c r="Z330">
        <f t="shared" si="134"/>
        <v>-87.763224844604693</v>
      </c>
      <c r="AA330">
        <f t="shared" si="135"/>
        <v>-64.877005161296253</v>
      </c>
      <c r="AB330">
        <f t="shared" si="136"/>
        <v>-4.5110456428378969</v>
      </c>
      <c r="AC330">
        <f t="shared" si="137"/>
        <v>57.870671074269382</v>
      </c>
      <c r="AD330">
        <v>0</v>
      </c>
      <c r="AE330">
        <v>0</v>
      </c>
      <c r="AF330">
        <v>3</v>
      </c>
      <c r="AG330">
        <v>7</v>
      </c>
      <c r="AH330">
        <v>1</v>
      </c>
      <c r="AI330">
        <f t="shared" si="138"/>
        <v>1</v>
      </c>
      <c r="AJ330">
        <f t="shared" si="139"/>
        <v>0</v>
      </c>
      <c r="AK330">
        <f t="shared" si="140"/>
        <v>67890.125994309245</v>
      </c>
      <c r="AL330">
        <f t="shared" si="141"/>
        <v>1199.9993548387099</v>
      </c>
      <c r="AM330">
        <f t="shared" si="142"/>
        <v>963.36020806412694</v>
      </c>
      <c r="AN330">
        <f t="shared" si="143"/>
        <v>0.80280060500000083</v>
      </c>
      <c r="AO330">
        <f t="shared" si="144"/>
        <v>0.22319994631612924</v>
      </c>
      <c r="AP330">
        <v>10</v>
      </c>
      <c r="AQ330">
        <v>1</v>
      </c>
      <c r="AR330" t="s">
        <v>237</v>
      </c>
      <c r="AS330">
        <v>1560441670.6612899</v>
      </c>
      <c r="AT330">
        <v>955.34270967741895</v>
      </c>
      <c r="AU330">
        <v>1034.9183870967699</v>
      </c>
      <c r="AV330">
        <v>22.206725806451601</v>
      </c>
      <c r="AW330">
        <v>18.963919354838701</v>
      </c>
      <c r="AX330">
        <v>600.06735483871</v>
      </c>
      <c r="AY330">
        <v>99.409890322580694</v>
      </c>
      <c r="AZ330">
        <v>0.10006742258064499</v>
      </c>
      <c r="BA330">
        <v>23.418293548387101</v>
      </c>
      <c r="BB330">
        <v>23.8202161290323</v>
      </c>
      <c r="BC330">
        <v>23.818629032258102</v>
      </c>
      <c r="BD330">
        <v>0</v>
      </c>
      <c r="BE330">
        <v>0</v>
      </c>
      <c r="BF330">
        <v>13005.174193548401</v>
      </c>
      <c r="BG330">
        <v>1039.8258064516101</v>
      </c>
      <c r="BH330">
        <v>17.7161774193548</v>
      </c>
      <c r="BI330">
        <v>1199.9993548387099</v>
      </c>
      <c r="BJ330">
        <v>0.33000816129032301</v>
      </c>
      <c r="BK330">
        <v>0.33000567741935499</v>
      </c>
      <c r="BL330">
        <v>0.33000209677419401</v>
      </c>
      <c r="BM330">
        <v>9.9839348387096797E-3</v>
      </c>
      <c r="BN330">
        <v>25.672070967741899</v>
      </c>
      <c r="BO330">
        <v>17743.103225806499</v>
      </c>
      <c r="BP330">
        <v>1560439127</v>
      </c>
      <c r="BQ330" t="s">
        <v>238</v>
      </c>
      <c r="BR330">
        <v>2</v>
      </c>
      <c r="BS330">
        <v>-0.51400000000000001</v>
      </c>
      <c r="BT330">
        <v>2.4E-2</v>
      </c>
      <c r="BU330">
        <v>400</v>
      </c>
      <c r="BV330">
        <v>19</v>
      </c>
      <c r="BW330">
        <v>0.04</v>
      </c>
      <c r="BX330">
        <v>0.04</v>
      </c>
      <c r="BY330">
        <v>45.826853830271801</v>
      </c>
      <c r="BZ330">
        <v>1.0635642257076401</v>
      </c>
      <c r="CA330">
        <v>0.11644618205158699</v>
      </c>
      <c r="CB330">
        <v>0</v>
      </c>
      <c r="CC330">
        <v>-79.545443902439004</v>
      </c>
      <c r="CD330">
        <v>-2.2078181184665699</v>
      </c>
      <c r="CE330">
        <v>0.236004829475989</v>
      </c>
      <c r="CF330">
        <v>0</v>
      </c>
      <c r="CG330">
        <v>3.2426987804878</v>
      </c>
      <c r="CH330">
        <v>9.2132404181178903E-3</v>
      </c>
      <c r="CI330">
        <v>2.08225158987133E-3</v>
      </c>
      <c r="CJ330">
        <v>1</v>
      </c>
      <c r="CK330">
        <v>1</v>
      </c>
      <c r="CL330">
        <v>3</v>
      </c>
      <c r="CM330" t="s">
        <v>255</v>
      </c>
      <c r="CN330">
        <v>1.8608100000000001</v>
      </c>
      <c r="CO330">
        <v>1.8577600000000001</v>
      </c>
      <c r="CP330">
        <v>1.8605100000000001</v>
      </c>
      <c r="CQ330">
        <v>1.8533299999999999</v>
      </c>
      <c r="CR330">
        <v>1.85192</v>
      </c>
      <c r="CS330">
        <v>1.8527199999999999</v>
      </c>
      <c r="CT330">
        <v>1.8563799999999999</v>
      </c>
      <c r="CU330">
        <v>1.86266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-0.51400000000000001</v>
      </c>
      <c r="DJ330">
        <v>2.4E-2</v>
      </c>
      <c r="DK330">
        <v>3</v>
      </c>
      <c r="DL330">
        <v>618.51700000000005</v>
      </c>
      <c r="DM330">
        <v>289.11399999999998</v>
      </c>
      <c r="DN330">
        <v>23</v>
      </c>
      <c r="DO330">
        <v>24.488700000000001</v>
      </c>
      <c r="DP330">
        <v>30.0001</v>
      </c>
      <c r="DQ330">
        <v>24.595600000000001</v>
      </c>
      <c r="DR330">
        <v>24.610199999999999</v>
      </c>
      <c r="DS330">
        <v>41.956099999999999</v>
      </c>
      <c r="DT330">
        <v>27.508299999999998</v>
      </c>
      <c r="DU330">
        <v>89.572100000000006</v>
      </c>
      <c r="DV330">
        <v>23</v>
      </c>
      <c r="DW330">
        <v>1060</v>
      </c>
      <c r="DX330">
        <v>19</v>
      </c>
      <c r="DY330">
        <v>101.157</v>
      </c>
      <c r="DZ330">
        <v>105.13</v>
      </c>
    </row>
    <row r="331" spans="1:130" x14ac:dyDescent="0.25">
      <c r="A331">
        <v>315</v>
      </c>
      <c r="B331">
        <v>1560441683</v>
      </c>
      <c r="C331">
        <v>628</v>
      </c>
      <c r="D331" t="s">
        <v>872</v>
      </c>
      <c r="E331" t="s">
        <v>873</v>
      </c>
      <c r="G331">
        <v>1560441672.6612899</v>
      </c>
      <c r="H331">
        <f t="shared" si="116"/>
        <v>1.9899523969484538E-3</v>
      </c>
      <c r="I331">
        <f t="shared" si="117"/>
        <v>45.886747257859057</v>
      </c>
      <c r="J331">
        <f t="shared" si="118"/>
        <v>958.598903225806</v>
      </c>
      <c r="K331">
        <f t="shared" si="119"/>
        <v>663.76126068160875</v>
      </c>
      <c r="L331">
        <f t="shared" si="120"/>
        <v>66.051070117620654</v>
      </c>
      <c r="M331">
        <f t="shared" si="121"/>
        <v>95.390447021001194</v>
      </c>
      <c r="N331">
        <f t="shared" si="122"/>
        <v>0.26761894964649507</v>
      </c>
      <c r="O331">
        <f t="shared" si="123"/>
        <v>3</v>
      </c>
      <c r="P331">
        <f t="shared" si="124"/>
        <v>0.25619197829018237</v>
      </c>
      <c r="Q331">
        <f t="shared" si="125"/>
        <v>0.16110886180070819</v>
      </c>
      <c r="R331">
        <f t="shared" si="126"/>
        <v>215.02200005827908</v>
      </c>
      <c r="S331">
        <f t="shared" si="127"/>
        <v>24.153749380043276</v>
      </c>
      <c r="T331">
        <f t="shared" si="128"/>
        <v>23.819393548387097</v>
      </c>
      <c r="U331">
        <f t="shared" si="129"/>
        <v>2.9626356394014546</v>
      </c>
      <c r="V331">
        <f t="shared" si="130"/>
        <v>76.414393755946165</v>
      </c>
      <c r="W331">
        <f t="shared" si="131"/>
        <v>2.2097850244645882</v>
      </c>
      <c r="X331">
        <f t="shared" si="132"/>
        <v>2.8918439522300527</v>
      </c>
      <c r="Y331">
        <f t="shared" si="133"/>
        <v>0.75285061493686634</v>
      </c>
      <c r="Z331">
        <f t="shared" si="134"/>
        <v>-87.756900705426816</v>
      </c>
      <c r="AA331">
        <f t="shared" si="135"/>
        <v>-64.929699793551492</v>
      </c>
      <c r="AB331">
        <f t="shared" si="136"/>
        <v>-4.5147008596577569</v>
      </c>
      <c r="AC331">
        <f t="shared" si="137"/>
        <v>57.820698699643017</v>
      </c>
      <c r="AD331">
        <v>0</v>
      </c>
      <c r="AE331">
        <v>0</v>
      </c>
      <c r="AF331">
        <v>3</v>
      </c>
      <c r="AG331">
        <v>7</v>
      </c>
      <c r="AH331">
        <v>1</v>
      </c>
      <c r="AI331">
        <f t="shared" si="138"/>
        <v>1</v>
      </c>
      <c r="AJ331">
        <f t="shared" si="139"/>
        <v>0</v>
      </c>
      <c r="AK331">
        <f t="shared" si="140"/>
        <v>67891.50008053513</v>
      </c>
      <c r="AL331">
        <f t="shared" si="141"/>
        <v>1199.9996774193501</v>
      </c>
      <c r="AM331">
        <f t="shared" si="142"/>
        <v>963.36042629013502</v>
      </c>
      <c r="AN331">
        <f t="shared" si="143"/>
        <v>0.80280057104838753</v>
      </c>
      <c r="AO331">
        <f t="shared" si="144"/>
        <v>0.22319995111935495</v>
      </c>
      <c r="AP331">
        <v>10</v>
      </c>
      <c r="AQ331">
        <v>1</v>
      </c>
      <c r="AR331" t="s">
        <v>237</v>
      </c>
      <c r="AS331">
        <v>1560441672.6612899</v>
      </c>
      <c r="AT331">
        <v>958.598903225806</v>
      </c>
      <c r="AU331">
        <v>1038.2516129032299</v>
      </c>
      <c r="AV331">
        <v>22.206600000000002</v>
      </c>
      <c r="AW331">
        <v>18.963845161290301</v>
      </c>
      <c r="AX331">
        <v>600.03374193548404</v>
      </c>
      <c r="AY331">
        <v>99.410367741935502</v>
      </c>
      <c r="AZ331">
        <v>9.9914087096774198E-2</v>
      </c>
      <c r="BA331">
        <v>23.417938709677401</v>
      </c>
      <c r="BB331">
        <v>23.8205483870968</v>
      </c>
      <c r="BC331">
        <v>23.818238709677399</v>
      </c>
      <c r="BD331">
        <v>0</v>
      </c>
      <c r="BE331">
        <v>0</v>
      </c>
      <c r="BF331">
        <v>13005.3806451613</v>
      </c>
      <c r="BG331">
        <v>1039.83064516129</v>
      </c>
      <c r="BH331">
        <v>17.7355709677419</v>
      </c>
      <c r="BI331">
        <v>1199.9996774193501</v>
      </c>
      <c r="BJ331">
        <v>0.33000803225806502</v>
      </c>
      <c r="BK331">
        <v>0.33000593548387103</v>
      </c>
      <c r="BL331">
        <v>0.33000200000000002</v>
      </c>
      <c r="BM331">
        <v>9.9839054838709706E-3</v>
      </c>
      <c r="BN331">
        <v>25.681477419354799</v>
      </c>
      <c r="BO331">
        <v>17743.103225806499</v>
      </c>
      <c r="BP331">
        <v>1560439127</v>
      </c>
      <c r="BQ331" t="s">
        <v>238</v>
      </c>
      <c r="BR331">
        <v>2</v>
      </c>
      <c r="BS331">
        <v>-0.51400000000000001</v>
      </c>
      <c r="BT331">
        <v>2.4E-2</v>
      </c>
      <c r="BU331">
        <v>400</v>
      </c>
      <c r="BV331">
        <v>19</v>
      </c>
      <c r="BW331">
        <v>0.04</v>
      </c>
      <c r="BX331">
        <v>0.04</v>
      </c>
      <c r="BY331">
        <v>45.8703329802645</v>
      </c>
      <c r="BZ331">
        <v>1.0743009143476501</v>
      </c>
      <c r="CA331">
        <v>0.117450347710326</v>
      </c>
      <c r="CB331">
        <v>0</v>
      </c>
      <c r="CC331">
        <v>-79.630451219512196</v>
      </c>
      <c r="CD331">
        <v>-2.17740627177694</v>
      </c>
      <c r="CE331">
        <v>0.231748964395771</v>
      </c>
      <c r="CF331">
        <v>0</v>
      </c>
      <c r="CG331">
        <v>3.2428073170731699</v>
      </c>
      <c r="CH331">
        <v>5.98348432055702E-3</v>
      </c>
      <c r="CI331">
        <v>2.0444129986919701E-3</v>
      </c>
      <c r="CJ331">
        <v>1</v>
      </c>
      <c r="CK331">
        <v>1</v>
      </c>
      <c r="CL331">
        <v>3</v>
      </c>
      <c r="CM331" t="s">
        <v>255</v>
      </c>
      <c r="CN331">
        <v>1.8608100000000001</v>
      </c>
      <c r="CO331">
        <v>1.8577600000000001</v>
      </c>
      <c r="CP331">
        <v>1.8605100000000001</v>
      </c>
      <c r="CQ331">
        <v>1.8533299999999999</v>
      </c>
      <c r="CR331">
        <v>1.85192</v>
      </c>
      <c r="CS331">
        <v>1.8527199999999999</v>
      </c>
      <c r="CT331">
        <v>1.8564000000000001</v>
      </c>
      <c r="CU331">
        <v>1.86266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-0.51400000000000001</v>
      </c>
      <c r="DJ331">
        <v>2.4E-2</v>
      </c>
      <c r="DK331">
        <v>3</v>
      </c>
      <c r="DL331">
        <v>618.63499999999999</v>
      </c>
      <c r="DM331">
        <v>289.25299999999999</v>
      </c>
      <c r="DN331">
        <v>22.9999</v>
      </c>
      <c r="DO331">
        <v>24.4895</v>
      </c>
      <c r="DP331">
        <v>30</v>
      </c>
      <c r="DQ331">
        <v>24.595600000000001</v>
      </c>
      <c r="DR331">
        <v>24.6112</v>
      </c>
      <c r="DS331">
        <v>42.059100000000001</v>
      </c>
      <c r="DT331">
        <v>27.508299999999998</v>
      </c>
      <c r="DU331">
        <v>89.572100000000006</v>
      </c>
      <c r="DV331">
        <v>23</v>
      </c>
      <c r="DW331">
        <v>1065</v>
      </c>
      <c r="DX331">
        <v>19</v>
      </c>
      <c r="DY331">
        <v>101.157</v>
      </c>
      <c r="DZ331">
        <v>105.13</v>
      </c>
    </row>
    <row r="332" spans="1:130" x14ac:dyDescent="0.25">
      <c r="A332">
        <v>316</v>
      </c>
      <c r="B332">
        <v>1560441685</v>
      </c>
      <c r="C332">
        <v>630</v>
      </c>
      <c r="D332" t="s">
        <v>874</v>
      </c>
      <c r="E332" t="s">
        <v>875</v>
      </c>
      <c r="G332">
        <v>1560441674.6612899</v>
      </c>
      <c r="H332">
        <f t="shared" si="116"/>
        <v>1.9897283613740544E-3</v>
      </c>
      <c r="I332">
        <f t="shared" si="117"/>
        <v>45.915912662594081</v>
      </c>
      <c r="J332">
        <f t="shared" si="118"/>
        <v>961.86248387096805</v>
      </c>
      <c r="K332">
        <f t="shared" si="119"/>
        <v>666.74633561658004</v>
      </c>
      <c r="L332">
        <f t="shared" si="120"/>
        <v>66.348809824957058</v>
      </c>
      <c r="M332">
        <f t="shared" si="121"/>
        <v>95.716208115488143</v>
      </c>
      <c r="N332">
        <f t="shared" si="122"/>
        <v>0.26756244519293693</v>
      </c>
      <c r="O332">
        <f t="shared" si="123"/>
        <v>3</v>
      </c>
      <c r="P332">
        <f t="shared" si="124"/>
        <v>0.25614019568148116</v>
      </c>
      <c r="Q332">
        <f t="shared" si="125"/>
        <v>0.16107609672540663</v>
      </c>
      <c r="R332">
        <f t="shared" si="126"/>
        <v>215.02193134650767</v>
      </c>
      <c r="S332">
        <f t="shared" si="127"/>
        <v>24.153441765973749</v>
      </c>
      <c r="T332">
        <f t="shared" si="128"/>
        <v>23.819837096774201</v>
      </c>
      <c r="U332">
        <f t="shared" si="129"/>
        <v>2.9627146842916741</v>
      </c>
      <c r="V332">
        <f t="shared" si="130"/>
        <v>76.416207701550334</v>
      </c>
      <c r="W332">
        <f t="shared" si="131"/>
        <v>2.2097888804911872</v>
      </c>
      <c r="X332">
        <f t="shared" si="132"/>
        <v>2.8917803525682615</v>
      </c>
      <c r="Y332">
        <f t="shared" si="133"/>
        <v>0.7529258038004869</v>
      </c>
      <c r="Z332">
        <f t="shared" si="134"/>
        <v>-87.7470207365958</v>
      </c>
      <c r="AA332">
        <f t="shared" si="135"/>
        <v>-65.060392916128038</v>
      </c>
      <c r="AB332">
        <f t="shared" si="136"/>
        <v>-4.5237900482717652</v>
      </c>
      <c r="AC332">
        <f t="shared" si="137"/>
        <v>57.690727645512069</v>
      </c>
      <c r="AD332">
        <v>0</v>
      </c>
      <c r="AE332">
        <v>0</v>
      </c>
      <c r="AF332">
        <v>3</v>
      </c>
      <c r="AG332">
        <v>7</v>
      </c>
      <c r="AH332">
        <v>1</v>
      </c>
      <c r="AI332">
        <f t="shared" si="138"/>
        <v>1</v>
      </c>
      <c r="AJ332">
        <f t="shared" si="139"/>
        <v>0</v>
      </c>
      <c r="AK332">
        <f t="shared" si="140"/>
        <v>67895.311586720505</v>
      </c>
      <c r="AL332">
        <f t="shared" si="141"/>
        <v>1199.9996774193501</v>
      </c>
      <c r="AM332">
        <f t="shared" si="142"/>
        <v>963.36050235463006</v>
      </c>
      <c r="AN332">
        <f t="shared" si="143"/>
        <v>0.80280063443548377</v>
      </c>
      <c r="AO332">
        <f t="shared" si="144"/>
        <v>0.22319986217096774</v>
      </c>
      <c r="AP332">
        <v>10</v>
      </c>
      <c r="AQ332">
        <v>1</v>
      </c>
      <c r="AR332" t="s">
        <v>237</v>
      </c>
      <c r="AS332">
        <v>1560441674.6612899</v>
      </c>
      <c r="AT332">
        <v>961.86248387096805</v>
      </c>
      <c r="AU332">
        <v>1041.5735483870999</v>
      </c>
      <c r="AV332">
        <v>22.206406451612899</v>
      </c>
      <c r="AW332">
        <v>18.964045161290301</v>
      </c>
      <c r="AX332">
        <v>600.03912903225796</v>
      </c>
      <c r="AY332">
        <v>99.411380645161302</v>
      </c>
      <c r="AZ332">
        <v>9.9942148387096794E-2</v>
      </c>
      <c r="BA332">
        <v>23.417574193548401</v>
      </c>
      <c r="BB332">
        <v>23.8206387096774</v>
      </c>
      <c r="BC332">
        <v>23.819035483871001</v>
      </c>
      <c r="BD332">
        <v>0</v>
      </c>
      <c r="BE332">
        <v>0</v>
      </c>
      <c r="BF332">
        <v>13006.0290322581</v>
      </c>
      <c r="BG332">
        <v>1039.83741935484</v>
      </c>
      <c r="BH332">
        <v>17.753983870967701</v>
      </c>
      <c r="BI332">
        <v>1199.9996774193501</v>
      </c>
      <c r="BJ332">
        <v>0.33000938709677402</v>
      </c>
      <c r="BK332">
        <v>0.33000535483871002</v>
      </c>
      <c r="BL332">
        <v>0.33000125806451602</v>
      </c>
      <c r="BM332">
        <v>9.9838751612903193E-3</v>
      </c>
      <c r="BN332">
        <v>25.6935741935484</v>
      </c>
      <c r="BO332">
        <v>17743.109677419401</v>
      </c>
      <c r="BP332">
        <v>1560439127</v>
      </c>
      <c r="BQ332" t="s">
        <v>238</v>
      </c>
      <c r="BR332">
        <v>2</v>
      </c>
      <c r="BS332">
        <v>-0.51400000000000001</v>
      </c>
      <c r="BT332">
        <v>2.4E-2</v>
      </c>
      <c r="BU332">
        <v>400</v>
      </c>
      <c r="BV332">
        <v>19</v>
      </c>
      <c r="BW332">
        <v>0.04</v>
      </c>
      <c r="BX332">
        <v>0.04</v>
      </c>
      <c r="BY332">
        <v>45.903266446154703</v>
      </c>
      <c r="BZ332">
        <v>1.2200045234730399</v>
      </c>
      <c r="CA332">
        <v>0.128554891912879</v>
      </c>
      <c r="CB332">
        <v>0</v>
      </c>
      <c r="CC332">
        <v>-79.695180487804905</v>
      </c>
      <c r="CD332">
        <v>-2.3387958188153299</v>
      </c>
      <c r="CE332">
        <v>0.245045053318485</v>
      </c>
      <c r="CF332">
        <v>0</v>
      </c>
      <c r="CG332">
        <v>3.2425017073170701</v>
      </c>
      <c r="CH332">
        <v>3.9370034843206501E-3</v>
      </c>
      <c r="CI332">
        <v>2.1429076467802699E-3</v>
      </c>
      <c r="CJ332">
        <v>1</v>
      </c>
      <c r="CK332">
        <v>1</v>
      </c>
      <c r="CL332">
        <v>3</v>
      </c>
      <c r="CM332" t="s">
        <v>255</v>
      </c>
      <c r="CN332">
        <v>1.8608100000000001</v>
      </c>
      <c r="CO332">
        <v>1.8577600000000001</v>
      </c>
      <c r="CP332">
        <v>1.8605</v>
      </c>
      <c r="CQ332">
        <v>1.8533299999999999</v>
      </c>
      <c r="CR332">
        <v>1.85192</v>
      </c>
      <c r="CS332">
        <v>1.8527199999999999</v>
      </c>
      <c r="CT332">
        <v>1.8564099999999999</v>
      </c>
      <c r="CU332">
        <v>1.8626499999999999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-0.51400000000000001</v>
      </c>
      <c r="DJ332">
        <v>2.4E-2</v>
      </c>
      <c r="DK332">
        <v>3</v>
      </c>
      <c r="DL332">
        <v>619.28099999999995</v>
      </c>
      <c r="DM332">
        <v>289.166</v>
      </c>
      <c r="DN332">
        <v>22.9998</v>
      </c>
      <c r="DO332">
        <v>24.49</v>
      </c>
      <c r="DP332">
        <v>30</v>
      </c>
      <c r="DQ332">
        <v>24.595600000000001</v>
      </c>
      <c r="DR332">
        <v>24.611499999999999</v>
      </c>
      <c r="DS332">
        <v>42.185899999999997</v>
      </c>
      <c r="DT332">
        <v>27.508299999999998</v>
      </c>
      <c r="DU332">
        <v>89.572100000000006</v>
      </c>
      <c r="DV332">
        <v>23</v>
      </c>
      <c r="DW332">
        <v>1070</v>
      </c>
      <c r="DX332">
        <v>19</v>
      </c>
      <c r="DY332">
        <v>101.15600000000001</v>
      </c>
      <c r="DZ332">
        <v>105.13</v>
      </c>
    </row>
    <row r="333" spans="1:130" x14ac:dyDescent="0.25">
      <c r="A333">
        <v>317</v>
      </c>
      <c r="B333">
        <v>1560441687</v>
      </c>
      <c r="C333">
        <v>632</v>
      </c>
      <c r="D333" t="s">
        <v>876</v>
      </c>
      <c r="E333" t="s">
        <v>877</v>
      </c>
      <c r="G333">
        <v>1560441676.6612899</v>
      </c>
      <c r="H333">
        <f t="shared" si="116"/>
        <v>1.9895367897736424E-3</v>
      </c>
      <c r="I333">
        <f t="shared" si="117"/>
        <v>45.933238608032809</v>
      </c>
      <c r="J333">
        <f t="shared" si="118"/>
        <v>965.12583870967796</v>
      </c>
      <c r="K333">
        <f t="shared" si="119"/>
        <v>669.81823806056445</v>
      </c>
      <c r="L333">
        <f t="shared" si="120"/>
        <v>66.655282985558728</v>
      </c>
      <c r="M333">
        <f t="shared" si="121"/>
        <v>96.042078642313058</v>
      </c>
      <c r="N333">
        <f t="shared" si="122"/>
        <v>0.26751942792015204</v>
      </c>
      <c r="O333">
        <f t="shared" si="123"/>
        <v>3</v>
      </c>
      <c r="P333">
        <f t="shared" si="124"/>
        <v>0.25610077255932223</v>
      </c>
      <c r="Q333">
        <f t="shared" si="125"/>
        <v>0.16105115208166254</v>
      </c>
      <c r="R333">
        <f t="shared" si="126"/>
        <v>215.02166276791684</v>
      </c>
      <c r="S333">
        <f t="shared" si="127"/>
        <v>24.15342779815418</v>
      </c>
      <c r="T333">
        <f t="shared" si="128"/>
        <v>23.820198387096749</v>
      </c>
      <c r="U333">
        <f t="shared" si="129"/>
        <v>2.9627790713105453</v>
      </c>
      <c r="V333">
        <f t="shared" si="130"/>
        <v>76.416911872279272</v>
      </c>
      <c r="W333">
        <f t="shared" si="131"/>
        <v>2.2098010718214569</v>
      </c>
      <c r="X333">
        <f t="shared" si="132"/>
        <v>2.891769658939956</v>
      </c>
      <c r="Y333">
        <f t="shared" si="133"/>
        <v>0.75297799948908839</v>
      </c>
      <c r="Z333">
        <f t="shared" si="134"/>
        <v>-87.738572429017623</v>
      </c>
      <c r="AA333">
        <f t="shared" si="135"/>
        <v>-65.128739419352044</v>
      </c>
      <c r="AB333">
        <f t="shared" si="136"/>
        <v>-4.5285492033142205</v>
      </c>
      <c r="AC333">
        <f t="shared" si="137"/>
        <v>57.625801716232957</v>
      </c>
      <c r="AD333">
        <v>0</v>
      </c>
      <c r="AE333">
        <v>0</v>
      </c>
      <c r="AF333">
        <v>3</v>
      </c>
      <c r="AG333">
        <v>7</v>
      </c>
      <c r="AH333">
        <v>1</v>
      </c>
      <c r="AI333">
        <f t="shared" si="138"/>
        <v>1</v>
      </c>
      <c r="AJ333">
        <f t="shared" si="139"/>
        <v>0</v>
      </c>
      <c r="AK333">
        <f t="shared" si="140"/>
        <v>67896.463353767758</v>
      </c>
      <c r="AL333">
        <f t="shared" si="141"/>
        <v>1199.99903225806</v>
      </c>
      <c r="AM333">
        <f t="shared" si="142"/>
        <v>963.36002757999313</v>
      </c>
      <c r="AN333">
        <f t="shared" si="143"/>
        <v>0.80280067040322611</v>
      </c>
      <c r="AO333">
        <f t="shared" si="144"/>
        <v>0.22319969337741949</v>
      </c>
      <c r="AP333">
        <v>10</v>
      </c>
      <c r="AQ333">
        <v>1</v>
      </c>
      <c r="AR333" t="s">
        <v>237</v>
      </c>
      <c r="AS333">
        <v>1560441676.6612899</v>
      </c>
      <c r="AT333">
        <v>965.12583870967796</v>
      </c>
      <c r="AU333">
        <v>1044.8745161290301</v>
      </c>
      <c r="AV333">
        <v>22.206267741935498</v>
      </c>
      <c r="AW333">
        <v>18.964290322580599</v>
      </c>
      <c r="AX333">
        <v>600.05248387096799</v>
      </c>
      <c r="AY333">
        <v>99.412493548387104</v>
      </c>
      <c r="AZ333">
        <v>9.9999838709677394E-2</v>
      </c>
      <c r="BA333">
        <v>23.417512903225798</v>
      </c>
      <c r="BB333">
        <v>23.820077419354799</v>
      </c>
      <c r="BC333">
        <v>23.820319354838698</v>
      </c>
      <c r="BD333">
        <v>0</v>
      </c>
      <c r="BE333">
        <v>0</v>
      </c>
      <c r="BF333">
        <v>13006.109677419399</v>
      </c>
      <c r="BG333">
        <v>1039.8477419354799</v>
      </c>
      <c r="BH333">
        <v>17.769529032258099</v>
      </c>
      <c r="BI333">
        <v>1199.99903225806</v>
      </c>
      <c r="BJ333">
        <v>0.33001174193548399</v>
      </c>
      <c r="BK333">
        <v>0.33000474193548401</v>
      </c>
      <c r="BL333">
        <v>0.329999548387097</v>
      </c>
      <c r="BM333">
        <v>9.9838409677419394E-3</v>
      </c>
      <c r="BN333">
        <v>25.712387096774201</v>
      </c>
      <c r="BO333">
        <v>17743.119354838698</v>
      </c>
      <c r="BP333">
        <v>1560439127</v>
      </c>
      <c r="BQ333" t="s">
        <v>238</v>
      </c>
      <c r="BR333">
        <v>2</v>
      </c>
      <c r="BS333">
        <v>-0.51400000000000001</v>
      </c>
      <c r="BT333">
        <v>2.4E-2</v>
      </c>
      <c r="BU333">
        <v>400</v>
      </c>
      <c r="BV333">
        <v>19</v>
      </c>
      <c r="BW333">
        <v>0.04</v>
      </c>
      <c r="BX333">
        <v>0.04</v>
      </c>
      <c r="BY333">
        <v>45.928052937405397</v>
      </c>
      <c r="BZ333">
        <v>1.0669327753775799</v>
      </c>
      <c r="CA333">
        <v>0.120725963854364</v>
      </c>
      <c r="CB333">
        <v>0</v>
      </c>
      <c r="CC333">
        <v>-79.740317073170701</v>
      </c>
      <c r="CD333">
        <v>-2.0117874564460498</v>
      </c>
      <c r="CE333">
        <v>0.228211272356248</v>
      </c>
      <c r="CF333">
        <v>0</v>
      </c>
      <c r="CG333">
        <v>3.2421173170731699</v>
      </c>
      <c r="CH333">
        <v>6.7777003484682905E-4</v>
      </c>
      <c r="CI333">
        <v>2.3081562955810301E-3</v>
      </c>
      <c r="CJ333">
        <v>1</v>
      </c>
      <c r="CK333">
        <v>1</v>
      </c>
      <c r="CL333">
        <v>3</v>
      </c>
      <c r="CM333" t="s">
        <v>255</v>
      </c>
      <c r="CN333">
        <v>1.8608100000000001</v>
      </c>
      <c r="CO333">
        <v>1.8577600000000001</v>
      </c>
      <c r="CP333">
        <v>1.8605</v>
      </c>
      <c r="CQ333">
        <v>1.8533299999999999</v>
      </c>
      <c r="CR333">
        <v>1.85192</v>
      </c>
      <c r="CS333">
        <v>1.8527199999999999</v>
      </c>
      <c r="CT333">
        <v>1.8564000000000001</v>
      </c>
      <c r="CU333">
        <v>1.8626499999999999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-0.51400000000000001</v>
      </c>
      <c r="DJ333">
        <v>2.4E-2</v>
      </c>
      <c r="DK333">
        <v>3</v>
      </c>
      <c r="DL333">
        <v>619.26099999999997</v>
      </c>
      <c r="DM333">
        <v>289.33300000000003</v>
      </c>
      <c r="DN333">
        <v>22.9998</v>
      </c>
      <c r="DO333">
        <v>24.490200000000002</v>
      </c>
      <c r="DP333">
        <v>30.0001</v>
      </c>
      <c r="DQ333">
        <v>24.595600000000001</v>
      </c>
      <c r="DR333">
        <v>24.611499999999999</v>
      </c>
      <c r="DS333">
        <v>42.276299999999999</v>
      </c>
      <c r="DT333">
        <v>27.508299999999998</v>
      </c>
      <c r="DU333">
        <v>89.572100000000006</v>
      </c>
      <c r="DV333">
        <v>23</v>
      </c>
      <c r="DW333">
        <v>1070</v>
      </c>
      <c r="DX333">
        <v>19</v>
      </c>
      <c r="DY333">
        <v>101.15600000000001</v>
      </c>
      <c r="DZ333">
        <v>105.131</v>
      </c>
    </row>
    <row r="334" spans="1:130" x14ac:dyDescent="0.25">
      <c r="A334">
        <v>318</v>
      </c>
      <c r="B334">
        <v>1560441689</v>
      </c>
      <c r="C334">
        <v>634</v>
      </c>
      <c r="D334" t="s">
        <v>878</v>
      </c>
      <c r="E334" t="s">
        <v>879</v>
      </c>
      <c r="G334">
        <v>1560441678.6612899</v>
      </c>
      <c r="H334">
        <f t="shared" si="116"/>
        <v>1.9893576257648121E-3</v>
      </c>
      <c r="I334">
        <f t="shared" si="117"/>
        <v>45.936763106326865</v>
      </c>
      <c r="J334">
        <f t="shared" si="118"/>
        <v>968.38496774193504</v>
      </c>
      <c r="K334">
        <f t="shared" si="119"/>
        <v>672.9398648405803</v>
      </c>
      <c r="L334">
        <f t="shared" si="120"/>
        <v>66.966441581573989</v>
      </c>
      <c r="M334">
        <f t="shared" si="121"/>
        <v>96.367147733367716</v>
      </c>
      <c r="N334">
        <f t="shared" si="122"/>
        <v>0.26744693335356157</v>
      </c>
      <c r="O334">
        <f t="shared" si="123"/>
        <v>3</v>
      </c>
      <c r="P334">
        <f t="shared" si="124"/>
        <v>0.25603433378617257</v>
      </c>
      <c r="Q334">
        <f t="shared" si="125"/>
        <v>0.16100911362283518</v>
      </c>
      <c r="R334">
        <f t="shared" si="126"/>
        <v>215.02158131320604</v>
      </c>
      <c r="S334">
        <f t="shared" si="127"/>
        <v>24.153672912660753</v>
      </c>
      <c r="T334">
        <f t="shared" si="128"/>
        <v>23.8209612903226</v>
      </c>
      <c r="U334">
        <f t="shared" si="129"/>
        <v>2.9629150354192948</v>
      </c>
      <c r="V334">
        <f t="shared" si="130"/>
        <v>76.416092118777357</v>
      </c>
      <c r="W334">
        <f t="shared" si="131"/>
        <v>2.2098040319295245</v>
      </c>
      <c r="X334">
        <f t="shared" si="132"/>
        <v>2.8918045540652817</v>
      </c>
      <c r="Y334">
        <f t="shared" si="133"/>
        <v>0.75311100348977034</v>
      </c>
      <c r="Z334">
        <f t="shared" si="134"/>
        <v>-87.730671296228209</v>
      </c>
      <c r="AA334">
        <f t="shared" si="135"/>
        <v>-65.219781135487835</v>
      </c>
      <c r="AB334">
        <f t="shared" si="136"/>
        <v>-4.5349016286561721</v>
      </c>
      <c r="AC334">
        <f t="shared" si="137"/>
        <v>57.536227252833825</v>
      </c>
      <c r="AD334">
        <v>0</v>
      </c>
      <c r="AE334">
        <v>0</v>
      </c>
      <c r="AF334">
        <v>3</v>
      </c>
      <c r="AG334">
        <v>7</v>
      </c>
      <c r="AH334">
        <v>1</v>
      </c>
      <c r="AI334">
        <f t="shared" si="138"/>
        <v>1</v>
      </c>
      <c r="AJ334">
        <f t="shared" si="139"/>
        <v>0</v>
      </c>
      <c r="AK334">
        <f t="shared" si="140"/>
        <v>67889.088220033474</v>
      </c>
      <c r="AL334">
        <f t="shared" si="141"/>
        <v>1199.9993548387099</v>
      </c>
      <c r="AM334">
        <f t="shared" si="142"/>
        <v>963.36025383829406</v>
      </c>
      <c r="AN334">
        <f t="shared" si="143"/>
        <v>0.80280064314516053</v>
      </c>
      <c r="AO334">
        <f t="shared" si="144"/>
        <v>0.22319955640322559</v>
      </c>
      <c r="AP334">
        <v>10</v>
      </c>
      <c r="AQ334">
        <v>1</v>
      </c>
      <c r="AR334" t="s">
        <v>237</v>
      </c>
      <c r="AS334">
        <v>1560441678.6612899</v>
      </c>
      <c r="AT334">
        <v>968.38496774193504</v>
      </c>
      <c r="AU334">
        <v>1048.1490322580601</v>
      </c>
      <c r="AV334">
        <v>22.206125806451599</v>
      </c>
      <c r="AW334">
        <v>18.964480645161299</v>
      </c>
      <c r="AX334">
        <v>600.06003225806398</v>
      </c>
      <c r="AY334">
        <v>99.413219354838702</v>
      </c>
      <c r="AZ334">
        <v>0.100043390322581</v>
      </c>
      <c r="BA334">
        <v>23.417712903225802</v>
      </c>
      <c r="BB334">
        <v>23.820241935483899</v>
      </c>
      <c r="BC334">
        <v>23.821680645161301</v>
      </c>
      <c r="BD334">
        <v>0</v>
      </c>
      <c r="BE334">
        <v>0</v>
      </c>
      <c r="BF334">
        <v>13004.438709677401</v>
      </c>
      <c r="BG334">
        <v>1039.8509677419399</v>
      </c>
      <c r="BH334">
        <v>17.785745161290301</v>
      </c>
      <c r="BI334">
        <v>1199.9993548387099</v>
      </c>
      <c r="BJ334">
        <v>0.33001351612903201</v>
      </c>
      <c r="BK334">
        <v>0.33000458064516103</v>
      </c>
      <c r="BL334">
        <v>0.32999796774193502</v>
      </c>
      <c r="BM334">
        <v>9.9838016129032304E-3</v>
      </c>
      <c r="BN334">
        <v>25.735235483871001</v>
      </c>
      <c r="BO334">
        <v>17743.135483870999</v>
      </c>
      <c r="BP334">
        <v>1560439127</v>
      </c>
      <c r="BQ334" t="s">
        <v>238</v>
      </c>
      <c r="BR334">
        <v>2</v>
      </c>
      <c r="BS334">
        <v>-0.51400000000000001</v>
      </c>
      <c r="BT334">
        <v>2.4E-2</v>
      </c>
      <c r="BU334">
        <v>400</v>
      </c>
      <c r="BV334">
        <v>19</v>
      </c>
      <c r="BW334">
        <v>0.04</v>
      </c>
      <c r="BX334">
        <v>0.04</v>
      </c>
      <c r="BY334">
        <v>45.938594064705597</v>
      </c>
      <c r="BZ334">
        <v>0.54890919335251098</v>
      </c>
      <c r="CA334">
        <v>0.107992941356174</v>
      </c>
      <c r="CB334">
        <v>0</v>
      </c>
      <c r="CC334">
        <v>-79.763778048780495</v>
      </c>
      <c r="CD334">
        <v>-1.0526696864110401</v>
      </c>
      <c r="CE334">
        <v>0.19770914768699899</v>
      </c>
      <c r="CF334">
        <v>0</v>
      </c>
      <c r="CG334">
        <v>3.24173926829268</v>
      </c>
      <c r="CH334">
        <v>-4.5071080139357103E-3</v>
      </c>
      <c r="CI334">
        <v>2.5427346429787701E-3</v>
      </c>
      <c r="CJ334">
        <v>1</v>
      </c>
      <c r="CK334">
        <v>1</v>
      </c>
      <c r="CL334">
        <v>3</v>
      </c>
      <c r="CM334" t="s">
        <v>255</v>
      </c>
      <c r="CN334">
        <v>1.8608100000000001</v>
      </c>
      <c r="CO334">
        <v>1.8577600000000001</v>
      </c>
      <c r="CP334">
        <v>1.8605</v>
      </c>
      <c r="CQ334">
        <v>1.8533299999999999</v>
      </c>
      <c r="CR334">
        <v>1.8519300000000001</v>
      </c>
      <c r="CS334">
        <v>1.8527199999999999</v>
      </c>
      <c r="CT334">
        <v>1.8563799999999999</v>
      </c>
      <c r="CU334">
        <v>1.8626400000000001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-0.51400000000000001</v>
      </c>
      <c r="DJ334">
        <v>2.4E-2</v>
      </c>
      <c r="DK334">
        <v>3</v>
      </c>
      <c r="DL334">
        <v>619.10400000000004</v>
      </c>
      <c r="DM334">
        <v>289.37799999999999</v>
      </c>
      <c r="DN334">
        <v>22.9999</v>
      </c>
      <c r="DO334">
        <v>24.490200000000002</v>
      </c>
      <c r="DP334">
        <v>30.0002</v>
      </c>
      <c r="DQ334">
        <v>24.595600000000001</v>
      </c>
      <c r="DR334">
        <v>24.611499999999999</v>
      </c>
      <c r="DS334">
        <v>42.409799999999997</v>
      </c>
      <c r="DT334">
        <v>27.508299999999998</v>
      </c>
      <c r="DU334">
        <v>89.572100000000006</v>
      </c>
      <c r="DV334">
        <v>23</v>
      </c>
      <c r="DW334">
        <v>1075</v>
      </c>
      <c r="DX334">
        <v>19</v>
      </c>
      <c r="DY334">
        <v>101.15600000000001</v>
      </c>
      <c r="DZ334">
        <v>105.13</v>
      </c>
    </row>
    <row r="335" spans="1:130" x14ac:dyDescent="0.25">
      <c r="A335">
        <v>319</v>
      </c>
      <c r="B335">
        <v>1560441691</v>
      </c>
      <c r="C335">
        <v>636</v>
      </c>
      <c r="D335" t="s">
        <v>880</v>
      </c>
      <c r="E335" t="s">
        <v>881</v>
      </c>
      <c r="G335">
        <v>1560441680.6612899</v>
      </c>
      <c r="H335">
        <f t="shared" si="116"/>
        <v>1.989275358495459E-3</v>
      </c>
      <c r="I335">
        <f t="shared" si="117"/>
        <v>45.951965658880255</v>
      </c>
      <c r="J335">
        <f t="shared" si="118"/>
        <v>971.63709677419399</v>
      </c>
      <c r="K335">
        <f t="shared" si="119"/>
        <v>675.98858883794071</v>
      </c>
      <c r="L335">
        <f t="shared" si="120"/>
        <v>67.270180658513311</v>
      </c>
      <c r="M335">
        <f t="shared" si="121"/>
        <v>96.691281648517787</v>
      </c>
      <c r="N335">
        <f t="shared" si="122"/>
        <v>0.26738074333794271</v>
      </c>
      <c r="O335">
        <f t="shared" si="123"/>
        <v>3</v>
      </c>
      <c r="P335">
        <f t="shared" si="124"/>
        <v>0.25597367157451978</v>
      </c>
      <c r="Q335">
        <f t="shared" si="125"/>
        <v>0.16097073034222048</v>
      </c>
      <c r="R335">
        <f t="shared" si="126"/>
        <v>215.02175660706897</v>
      </c>
      <c r="S335">
        <f t="shared" si="127"/>
        <v>24.153814199301717</v>
      </c>
      <c r="T335">
        <f t="shared" si="128"/>
        <v>23.821817741935501</v>
      </c>
      <c r="U335">
        <f t="shared" si="129"/>
        <v>2.9630676781602956</v>
      </c>
      <c r="V335">
        <f t="shared" si="130"/>
        <v>76.415607080417743</v>
      </c>
      <c r="W335">
        <f t="shared" si="131"/>
        <v>2.2098059188781862</v>
      </c>
      <c r="X335">
        <f t="shared" si="132"/>
        <v>2.891825378751026</v>
      </c>
      <c r="Y335">
        <f t="shared" si="133"/>
        <v>0.75326175928210937</v>
      </c>
      <c r="Z335">
        <f t="shared" si="134"/>
        <v>-87.727043309649744</v>
      </c>
      <c r="AA335">
        <f t="shared" si="135"/>
        <v>-65.338996219360169</v>
      </c>
      <c r="AB335">
        <f t="shared" si="136"/>
        <v>-4.5432133913538841</v>
      </c>
      <c r="AC335">
        <f t="shared" si="137"/>
        <v>57.412503686705179</v>
      </c>
      <c r="AD335">
        <v>0</v>
      </c>
      <c r="AE335">
        <v>0</v>
      </c>
      <c r="AF335">
        <v>3</v>
      </c>
      <c r="AG335">
        <v>7</v>
      </c>
      <c r="AH335">
        <v>1</v>
      </c>
      <c r="AI335">
        <f t="shared" si="138"/>
        <v>1</v>
      </c>
      <c r="AJ335">
        <f t="shared" si="139"/>
        <v>0</v>
      </c>
      <c r="AK335">
        <f t="shared" si="140"/>
        <v>67880.890148024846</v>
      </c>
      <c r="AL335">
        <f t="shared" si="141"/>
        <v>1200.0003225806499</v>
      </c>
      <c r="AM335">
        <f t="shared" si="142"/>
        <v>963.3610896776454</v>
      </c>
      <c r="AN335">
        <f t="shared" si="143"/>
        <v>0.80280069225806361</v>
      </c>
      <c r="AO335">
        <f t="shared" si="144"/>
        <v>0.22319954470967721</v>
      </c>
      <c r="AP335">
        <v>10</v>
      </c>
      <c r="AQ335">
        <v>1</v>
      </c>
      <c r="AR335" t="s">
        <v>237</v>
      </c>
      <c r="AS335">
        <v>1560441680.6612899</v>
      </c>
      <c r="AT335">
        <v>971.63709677419399</v>
      </c>
      <c r="AU335">
        <v>1051.4374193548399</v>
      </c>
      <c r="AV335">
        <v>22.206029032258101</v>
      </c>
      <c r="AW335">
        <v>18.964506451612898</v>
      </c>
      <c r="AX335">
        <v>600.05796774193504</v>
      </c>
      <c r="AY335">
        <v>99.413687096774197</v>
      </c>
      <c r="AZ335">
        <v>0.10009430322580599</v>
      </c>
      <c r="BA335">
        <v>23.4178322580645</v>
      </c>
      <c r="BB335">
        <v>23.821580645161301</v>
      </c>
      <c r="BC335">
        <v>23.8220548387097</v>
      </c>
      <c r="BD335">
        <v>0</v>
      </c>
      <c r="BE335">
        <v>0</v>
      </c>
      <c r="BF335">
        <v>13002.625806451601</v>
      </c>
      <c r="BG335">
        <v>1039.8503225806401</v>
      </c>
      <c r="BH335">
        <v>17.800567741935499</v>
      </c>
      <c r="BI335">
        <v>1200.0003225806499</v>
      </c>
      <c r="BJ335">
        <v>0.33001383870967699</v>
      </c>
      <c r="BK335">
        <v>0.33000438709677399</v>
      </c>
      <c r="BL335">
        <v>0.32999790322580602</v>
      </c>
      <c r="BM335">
        <v>9.9837612903225792E-3</v>
      </c>
      <c r="BN335">
        <v>25.763454838709698</v>
      </c>
      <c r="BO335">
        <v>17743.1451612903</v>
      </c>
      <c r="BP335">
        <v>1560439127</v>
      </c>
      <c r="BQ335" t="s">
        <v>238</v>
      </c>
      <c r="BR335">
        <v>2</v>
      </c>
      <c r="BS335">
        <v>-0.51400000000000001</v>
      </c>
      <c r="BT335">
        <v>2.4E-2</v>
      </c>
      <c r="BU335">
        <v>400</v>
      </c>
      <c r="BV335">
        <v>19</v>
      </c>
      <c r="BW335">
        <v>0.04</v>
      </c>
      <c r="BX335">
        <v>0.04</v>
      </c>
      <c r="BY335">
        <v>45.942697032029599</v>
      </c>
      <c r="BZ335">
        <v>0.15663057796190899</v>
      </c>
      <c r="CA335">
        <v>0.10500244237543201</v>
      </c>
      <c r="CB335">
        <v>0</v>
      </c>
      <c r="CC335">
        <v>-79.788136585365805</v>
      </c>
      <c r="CD335">
        <v>-0.55648222996511498</v>
      </c>
      <c r="CE335">
        <v>0.18226149768823799</v>
      </c>
      <c r="CF335">
        <v>0</v>
      </c>
      <c r="CG335">
        <v>3.2415480487804902</v>
      </c>
      <c r="CH335">
        <v>-1.10322648083628E-2</v>
      </c>
      <c r="CI335">
        <v>2.6792392618074801E-3</v>
      </c>
      <c r="CJ335">
        <v>1</v>
      </c>
      <c r="CK335">
        <v>1</v>
      </c>
      <c r="CL335">
        <v>3</v>
      </c>
      <c r="CM335" t="s">
        <v>255</v>
      </c>
      <c r="CN335">
        <v>1.8608100000000001</v>
      </c>
      <c r="CO335">
        <v>1.8577600000000001</v>
      </c>
      <c r="CP335">
        <v>1.8605</v>
      </c>
      <c r="CQ335">
        <v>1.8533299999999999</v>
      </c>
      <c r="CR335">
        <v>1.8519300000000001</v>
      </c>
      <c r="CS335">
        <v>1.8527199999999999</v>
      </c>
      <c r="CT335">
        <v>1.8563799999999999</v>
      </c>
      <c r="CU335">
        <v>1.8626400000000001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-0.51400000000000001</v>
      </c>
      <c r="DJ335">
        <v>2.4E-2</v>
      </c>
      <c r="DK335">
        <v>3</v>
      </c>
      <c r="DL335">
        <v>619.45899999999995</v>
      </c>
      <c r="DM335">
        <v>289.11</v>
      </c>
      <c r="DN335">
        <v>23</v>
      </c>
      <c r="DO335">
        <v>24.490200000000002</v>
      </c>
      <c r="DP335">
        <v>30.0001</v>
      </c>
      <c r="DQ335">
        <v>24.595600000000001</v>
      </c>
      <c r="DR335">
        <v>24.611499999999999</v>
      </c>
      <c r="DS335">
        <v>42.524299999999997</v>
      </c>
      <c r="DT335">
        <v>27.508299999999998</v>
      </c>
      <c r="DU335">
        <v>89.572100000000006</v>
      </c>
      <c r="DV335">
        <v>23</v>
      </c>
      <c r="DW335">
        <v>1080</v>
      </c>
      <c r="DX335">
        <v>19</v>
      </c>
      <c r="DY335">
        <v>101.15600000000001</v>
      </c>
      <c r="DZ335">
        <v>105.13</v>
      </c>
    </row>
    <row r="336" spans="1:130" x14ac:dyDescent="0.25">
      <c r="A336">
        <v>320</v>
      </c>
      <c r="B336">
        <v>1560441693</v>
      </c>
      <c r="C336">
        <v>638</v>
      </c>
      <c r="D336" t="s">
        <v>882</v>
      </c>
      <c r="E336" t="s">
        <v>883</v>
      </c>
      <c r="G336">
        <v>1560441682.6612899</v>
      </c>
      <c r="H336">
        <f t="shared" si="116"/>
        <v>1.989355998910139E-3</v>
      </c>
      <c r="I336">
        <f t="shared" si="117"/>
        <v>45.98670873796484</v>
      </c>
      <c r="J336">
        <f t="shared" si="118"/>
        <v>974.88793548387105</v>
      </c>
      <c r="K336">
        <f t="shared" si="119"/>
        <v>679.00052097594596</v>
      </c>
      <c r="L336">
        <f t="shared" si="120"/>
        <v>67.570240427640357</v>
      </c>
      <c r="M336">
        <f t="shared" si="121"/>
        <v>97.015260159107768</v>
      </c>
      <c r="N336">
        <f t="shared" si="122"/>
        <v>0.26739579120185669</v>
      </c>
      <c r="O336">
        <f t="shared" si="123"/>
        <v>3</v>
      </c>
      <c r="P336">
        <f t="shared" si="124"/>
        <v>0.25598746284116197</v>
      </c>
      <c r="Q336">
        <f t="shared" si="125"/>
        <v>0.16097945658950077</v>
      </c>
      <c r="R336">
        <f t="shared" si="126"/>
        <v>215.02189899756658</v>
      </c>
      <c r="S336">
        <f t="shared" si="127"/>
        <v>24.153713855195051</v>
      </c>
      <c r="T336">
        <f t="shared" si="128"/>
        <v>23.82184838709675</v>
      </c>
      <c r="U336">
        <f t="shared" si="129"/>
        <v>2.9630731400807035</v>
      </c>
      <c r="V336">
        <f t="shared" si="130"/>
        <v>76.416386547870871</v>
      </c>
      <c r="W336">
        <f t="shared" si="131"/>
        <v>2.2098177073586451</v>
      </c>
      <c r="X336">
        <f t="shared" si="132"/>
        <v>2.8918113080030419</v>
      </c>
      <c r="Y336">
        <f t="shared" si="133"/>
        <v>0.75325543272205842</v>
      </c>
      <c r="Z336">
        <f t="shared" si="134"/>
        <v>-87.730599551937132</v>
      </c>
      <c r="AA336">
        <f t="shared" si="135"/>
        <v>-65.356995870968177</v>
      </c>
      <c r="AB336">
        <f t="shared" si="136"/>
        <v>-4.5444638123920047</v>
      </c>
      <c r="AC336">
        <f t="shared" si="137"/>
        <v>57.389839762269276</v>
      </c>
      <c r="AD336">
        <v>0</v>
      </c>
      <c r="AE336">
        <v>0</v>
      </c>
      <c r="AF336">
        <v>3</v>
      </c>
      <c r="AG336">
        <v>6</v>
      </c>
      <c r="AH336">
        <v>1</v>
      </c>
      <c r="AI336">
        <f t="shared" si="138"/>
        <v>1</v>
      </c>
      <c r="AJ336">
        <f t="shared" si="139"/>
        <v>0</v>
      </c>
      <c r="AK336">
        <f t="shared" si="140"/>
        <v>67880.547846756657</v>
      </c>
      <c r="AL336">
        <f t="shared" si="141"/>
        <v>1200.0006451612901</v>
      </c>
      <c r="AM336">
        <f t="shared" si="142"/>
        <v>963.36141948435477</v>
      </c>
      <c r="AN336">
        <f t="shared" si="143"/>
        <v>0.80280075129032202</v>
      </c>
      <c r="AO336">
        <f t="shared" si="144"/>
        <v>0.22319961610322572</v>
      </c>
      <c r="AP336">
        <v>10</v>
      </c>
      <c r="AQ336">
        <v>1</v>
      </c>
      <c r="AR336" t="s">
        <v>237</v>
      </c>
      <c r="AS336">
        <v>1560441682.6612899</v>
      </c>
      <c r="AT336">
        <v>974.88793548387105</v>
      </c>
      <c r="AU336">
        <v>1054.7564516129</v>
      </c>
      <c r="AV336">
        <v>22.206038709677401</v>
      </c>
      <c r="AW336">
        <v>18.9644096774194</v>
      </c>
      <c r="AX336">
        <v>600.06258064516101</v>
      </c>
      <c r="AY336">
        <v>99.414132258064498</v>
      </c>
      <c r="AZ336">
        <v>0.10013664193548399</v>
      </c>
      <c r="BA336">
        <v>23.417751612903199</v>
      </c>
      <c r="BB336">
        <v>23.821664516129001</v>
      </c>
      <c r="BC336">
        <v>23.8220322580645</v>
      </c>
      <c r="BD336">
        <v>0</v>
      </c>
      <c r="BE336">
        <v>0</v>
      </c>
      <c r="BF336">
        <v>13002.483870967701</v>
      </c>
      <c r="BG336">
        <v>1039.8454838709699</v>
      </c>
      <c r="BH336">
        <v>17.8115870967742</v>
      </c>
      <c r="BI336">
        <v>1200.0006451612901</v>
      </c>
      <c r="BJ336">
        <v>0.330013032258064</v>
      </c>
      <c r="BK336">
        <v>0.330004193548387</v>
      </c>
      <c r="BL336">
        <v>0.32999893548387099</v>
      </c>
      <c r="BM336">
        <v>9.9837264516128999E-3</v>
      </c>
      <c r="BN336">
        <v>25.795709677419399</v>
      </c>
      <c r="BO336">
        <v>17743.1451612903</v>
      </c>
      <c r="BP336">
        <v>1560439127</v>
      </c>
      <c r="BQ336" t="s">
        <v>238</v>
      </c>
      <c r="BR336">
        <v>2</v>
      </c>
      <c r="BS336">
        <v>-0.51400000000000001</v>
      </c>
      <c r="BT336">
        <v>2.4E-2</v>
      </c>
      <c r="BU336">
        <v>400</v>
      </c>
      <c r="BV336">
        <v>19</v>
      </c>
      <c r="BW336">
        <v>0.04</v>
      </c>
      <c r="BX336">
        <v>0.04</v>
      </c>
      <c r="BY336">
        <v>45.964857247600101</v>
      </c>
      <c r="BZ336">
        <v>0.25145075395685801</v>
      </c>
      <c r="CA336">
        <v>0.11316997391867401</v>
      </c>
      <c r="CB336">
        <v>0</v>
      </c>
      <c r="CC336">
        <v>-79.838392682926795</v>
      </c>
      <c r="CD336">
        <v>-0.92853658536565098</v>
      </c>
      <c r="CE336">
        <v>0.21376225726116199</v>
      </c>
      <c r="CF336">
        <v>0</v>
      </c>
      <c r="CG336">
        <v>3.2416048780487801</v>
      </c>
      <c r="CH336">
        <v>-1.7111498257840099E-2</v>
      </c>
      <c r="CI336">
        <v>2.6428173455070999E-3</v>
      </c>
      <c r="CJ336">
        <v>1</v>
      </c>
      <c r="CK336">
        <v>1</v>
      </c>
      <c r="CL336">
        <v>3</v>
      </c>
      <c r="CM336" t="s">
        <v>255</v>
      </c>
      <c r="CN336">
        <v>1.8608100000000001</v>
      </c>
      <c r="CO336">
        <v>1.8577600000000001</v>
      </c>
      <c r="CP336">
        <v>1.8605</v>
      </c>
      <c r="CQ336">
        <v>1.8533299999999999</v>
      </c>
      <c r="CR336">
        <v>1.8519300000000001</v>
      </c>
      <c r="CS336">
        <v>1.8527199999999999</v>
      </c>
      <c r="CT336">
        <v>1.8564000000000001</v>
      </c>
      <c r="CU336">
        <v>1.8626400000000001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-0.51400000000000001</v>
      </c>
      <c r="DJ336">
        <v>2.4E-2</v>
      </c>
      <c r="DK336">
        <v>3</v>
      </c>
      <c r="DL336">
        <v>619.75400000000002</v>
      </c>
      <c r="DM336">
        <v>289.15499999999997</v>
      </c>
      <c r="DN336">
        <v>23.0001</v>
      </c>
      <c r="DO336">
        <v>24.490200000000002</v>
      </c>
      <c r="DP336">
        <v>30</v>
      </c>
      <c r="DQ336">
        <v>24.595600000000001</v>
      </c>
      <c r="DR336">
        <v>24.611499999999999</v>
      </c>
      <c r="DS336">
        <v>42.601199999999999</v>
      </c>
      <c r="DT336">
        <v>27.508299999999998</v>
      </c>
      <c r="DU336">
        <v>89.572100000000006</v>
      </c>
      <c r="DV336">
        <v>23</v>
      </c>
      <c r="DW336">
        <v>1080</v>
      </c>
      <c r="DX336">
        <v>19</v>
      </c>
      <c r="DY336">
        <v>101.157</v>
      </c>
      <c r="DZ336">
        <v>105.13</v>
      </c>
    </row>
    <row r="337" spans="1:130" x14ac:dyDescent="0.25">
      <c r="A337">
        <v>321</v>
      </c>
      <c r="B337">
        <v>1560441695</v>
      </c>
      <c r="C337">
        <v>640</v>
      </c>
      <c r="D337" t="s">
        <v>884</v>
      </c>
      <c r="E337" t="s">
        <v>885</v>
      </c>
      <c r="G337">
        <v>1560441684.6612899</v>
      </c>
      <c r="H337">
        <f t="shared" ref="H337:H352" si="145">AX337*AI337*(AV337-AW337)/(100*AP337*(1000-AI337*AV337))</f>
        <v>1.9893417196985138E-3</v>
      </c>
      <c r="I337">
        <f t="shared" ref="I337:I352" si="146">AX337*AI337*(AU337-AT337*(1000-AI337*AW337)/(1000-AI337*AV337))/(100*AP337)</f>
        <v>46.032164558115547</v>
      </c>
      <c r="J337">
        <f t="shared" ref="J337:J400" si="147">AT337 - IF(AI337&gt;1, I337*AP337*100/(AK337*BF337), 0)</f>
        <v>978.14703225806397</v>
      </c>
      <c r="K337">
        <f t="shared" ref="K337:K400" si="148">((Q337-H337/2)*J337-I337)/(Q337+H337/2)</f>
        <v>681.97200566280878</v>
      </c>
      <c r="L337">
        <f t="shared" ref="L337:L400" si="149">K337*(AY337+AZ337)/1000</f>
        <v>67.866202129268871</v>
      </c>
      <c r="M337">
        <f t="shared" ref="M337:M352" si="150">(AT337 - IF(AI337&gt;1, I337*AP337*100/(AK337*BF337), 0))*(AY337+AZ337)/1000</f>
        <v>97.339954796021985</v>
      </c>
      <c r="N337">
        <f t="shared" ref="N337:N400" si="151">2/((1/P337-1/O337)+SIGN(P337)*SQRT((1/P337-1/O337)*(1/P337-1/O337) + 4*AQ337/((AQ337+1)*(AQ337+1))*(2*1/P337*1/O337-1/O337*1/O337)))</f>
        <v>0.26742689299342209</v>
      </c>
      <c r="O337">
        <f t="shared" ref="O337:O352" si="152">AF337+AE337*AP337+AD337*AP337*AP337</f>
        <v>3</v>
      </c>
      <c r="P337">
        <f t="shared" ref="P337:P352" si="153">H337*(1000-(1000*0.61365*EXP(17.502*T337/(240.97+T337))/(AY337+AZ337)+AV337)/2)/(1000*0.61365*EXP(17.502*T337/(240.97+T337))/(AY337+AZ337)-AV337)</f>
        <v>0.25601596721524245</v>
      </c>
      <c r="Q337">
        <f t="shared" ref="Q337:Q352" si="154">1/((AQ337+1)/(N337/1.6)+1/(O337/1.37)) + AQ337/((AQ337+1)/(N337/1.6) + AQ337/(O337/1.37))</f>
        <v>0.16099749238540398</v>
      </c>
      <c r="R337">
        <f t="shared" ref="R337:R352" si="155">(AM337*AO337)</f>
        <v>215.02196584656883</v>
      </c>
      <c r="S337">
        <f t="shared" ref="S337:S400" si="156">(BA337+(R337+2*0.95*0.0000000567*(((BA337+$B$7)+273)^4-(BA337+273)^4)-44100*H337)/(1.84*29.3*O337+8*0.95*0.0000000567*(BA337+273)^3))</f>
        <v>24.153343869829875</v>
      </c>
      <c r="T337">
        <f t="shared" ref="T337:T400" si="157">($C$7*BB337+$D$7*BC337+$E$7*S337)</f>
        <v>23.821385483870948</v>
      </c>
      <c r="U337">
        <f t="shared" ref="U337:U400" si="158">0.61365*EXP(17.502*T337/(240.97+T337))</f>
        <v>2.9629906372733692</v>
      </c>
      <c r="V337">
        <f t="shared" ref="V337:V400" si="159">(W337/X337*100)</f>
        <v>76.418234206628227</v>
      </c>
      <c r="W337">
        <f t="shared" ref="W337:W352" si="160">AV337*(AY337+AZ337)/1000</f>
        <v>2.2098212466187004</v>
      </c>
      <c r="X337">
        <f t="shared" ref="X337:X352" si="161">0.61365*EXP(17.502*BA337/(240.97+BA337))</f>
        <v>2.8917460205159111</v>
      </c>
      <c r="Y337">
        <f t="shared" ref="Y337:Y352" si="162">(U337-AV337*(AY337+AZ337)/1000)</f>
        <v>0.75316939065466881</v>
      </c>
      <c r="Z337">
        <f t="shared" ref="Z337:Z352" si="163">(-H337*44100)</f>
        <v>-87.729969838704463</v>
      </c>
      <c r="AA337">
        <f t="shared" ref="AA337:AA352" si="164">2*29.3*O337*0.92*(BA337-T337)</f>
        <v>-65.342648322583742</v>
      </c>
      <c r="AB337">
        <f t="shared" ref="AB337:AB352" si="165">2*0.95*0.0000000567*(((BA337+$B$7)+273)^4-(T337+273)^4)</f>
        <v>-4.5434469510231272</v>
      </c>
      <c r="AC337">
        <f t="shared" ref="AC337:AC400" si="166">R337+AB337+Z337+AA337</f>
        <v>57.4059007342575</v>
      </c>
      <c r="AD337">
        <v>0</v>
      </c>
      <c r="AE337">
        <v>0</v>
      </c>
      <c r="AF337">
        <v>3</v>
      </c>
      <c r="AG337">
        <v>7</v>
      </c>
      <c r="AH337">
        <v>1</v>
      </c>
      <c r="AI337">
        <f t="shared" ref="AI337:AI352" si="167">IF(AG337*$H$13&gt;=AK337,1,(AK337/(AK337-AG337*$H$13)))</f>
        <v>1</v>
      </c>
      <c r="AJ337">
        <f t="shared" ref="AJ337:AJ400" si="168">(AI337-1)*100</f>
        <v>0</v>
      </c>
      <c r="AK337">
        <f t="shared" ref="AK337:AK352" si="169">MAX(0,($B$13+$C$13*BF337)/(1+$D$13*BF337)*AY337/(BA337+273)*$E$13)</f>
        <v>67882.044134926924</v>
      </c>
      <c r="AL337">
        <f t="shared" ref="AL337:AL352" si="170">$B$11*BG337+$C$11*BH337+$D$11*BI337</f>
        <v>1200.0006451612901</v>
      </c>
      <c r="AM337">
        <f t="shared" ref="AM337:AM400" si="171">AL337*AN337</f>
        <v>963.36155022636103</v>
      </c>
      <c r="AN337">
        <f t="shared" ref="AN337:AN352" si="172">($B$11*$D$9+$C$11*$D$9+$D$11*(BJ337*$E$9+BK337*$F$9+BL337*$G$9+BM337*$H$9))/($B$11+$C$11+$D$11)</f>
        <v>0.80280086024193531</v>
      </c>
      <c r="AO337">
        <f t="shared" ref="AO337:AO352" si="173">($B$11*$K$9+$C$11*$K$9+$D$11*(BJ337*$L$9+BK337*$M$9+BL337*$N$9+BM337*$O$9))/($B$11+$C$11+$D$11)</f>
        <v>0.22319965520322577</v>
      </c>
      <c r="AP337">
        <v>10</v>
      </c>
      <c r="AQ337">
        <v>1</v>
      </c>
      <c r="AR337" t="s">
        <v>237</v>
      </c>
      <c r="AS337">
        <v>1560441684.6612899</v>
      </c>
      <c r="AT337">
        <v>978.14703225806397</v>
      </c>
      <c r="AU337">
        <v>1058.10193548387</v>
      </c>
      <c r="AV337">
        <v>22.2059903225806</v>
      </c>
      <c r="AW337">
        <v>18.964390322580599</v>
      </c>
      <c r="AX337">
        <v>600.06367741935503</v>
      </c>
      <c r="AY337">
        <v>99.414538709677402</v>
      </c>
      <c r="AZ337">
        <v>0.100106416129032</v>
      </c>
      <c r="BA337">
        <v>23.4173774193548</v>
      </c>
      <c r="BB337">
        <v>23.8200258064516</v>
      </c>
      <c r="BC337">
        <v>23.8227451612903</v>
      </c>
      <c r="BD337">
        <v>0</v>
      </c>
      <c r="BE337">
        <v>0</v>
      </c>
      <c r="BF337">
        <v>13002.725806451601</v>
      </c>
      <c r="BG337">
        <v>1039.83516129032</v>
      </c>
      <c r="BH337">
        <v>17.815709677419399</v>
      </c>
      <c r="BI337">
        <v>1200.0006451612901</v>
      </c>
      <c r="BJ337">
        <v>0.33001287096774201</v>
      </c>
      <c r="BK337">
        <v>0.33000393548387102</v>
      </c>
      <c r="BL337">
        <v>0.32999945161290301</v>
      </c>
      <c r="BM337">
        <v>9.9836945161290297E-3</v>
      </c>
      <c r="BN337">
        <v>25.827964516129001</v>
      </c>
      <c r="BO337">
        <v>17743.141935483902</v>
      </c>
      <c r="BP337">
        <v>1560439127</v>
      </c>
      <c r="BQ337" t="s">
        <v>238</v>
      </c>
      <c r="BR337">
        <v>2</v>
      </c>
      <c r="BS337">
        <v>-0.51400000000000001</v>
      </c>
      <c r="BT337">
        <v>2.4E-2</v>
      </c>
      <c r="BU337">
        <v>400</v>
      </c>
      <c r="BV337">
        <v>19</v>
      </c>
      <c r="BW337">
        <v>0.04</v>
      </c>
      <c r="BX337">
        <v>0.04</v>
      </c>
      <c r="BY337">
        <v>46.006670527752803</v>
      </c>
      <c r="BZ337">
        <v>0.60985242556603403</v>
      </c>
      <c r="CA337">
        <v>0.14660288404837701</v>
      </c>
      <c r="CB337">
        <v>0</v>
      </c>
      <c r="CC337">
        <v>-79.925365853658505</v>
      </c>
      <c r="CD337">
        <v>-1.4341881533109</v>
      </c>
      <c r="CE337">
        <v>0.266901076595217</v>
      </c>
      <c r="CF337">
        <v>0</v>
      </c>
      <c r="CG337">
        <v>3.2416168292682901</v>
      </c>
      <c r="CH337">
        <v>-1.9990243902436401E-2</v>
      </c>
      <c r="CI337">
        <v>2.62774728619761E-3</v>
      </c>
      <c r="CJ337">
        <v>1</v>
      </c>
      <c r="CK337">
        <v>1</v>
      </c>
      <c r="CL337">
        <v>3</v>
      </c>
      <c r="CM337" t="s">
        <v>255</v>
      </c>
      <c r="CN337">
        <v>1.8608100000000001</v>
      </c>
      <c r="CO337">
        <v>1.8577600000000001</v>
      </c>
      <c r="CP337">
        <v>1.8605</v>
      </c>
      <c r="CQ337">
        <v>1.8533299999999999</v>
      </c>
      <c r="CR337">
        <v>1.8519099999999999</v>
      </c>
      <c r="CS337">
        <v>1.8527199999999999</v>
      </c>
      <c r="CT337">
        <v>1.8564000000000001</v>
      </c>
      <c r="CU337">
        <v>1.8626400000000001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-0.51400000000000001</v>
      </c>
      <c r="DJ337">
        <v>2.4E-2</v>
      </c>
      <c r="DK337">
        <v>3</v>
      </c>
      <c r="DL337">
        <v>619.20299999999997</v>
      </c>
      <c r="DM337">
        <v>289.45600000000002</v>
      </c>
      <c r="DN337">
        <v>23</v>
      </c>
      <c r="DO337">
        <v>24.490200000000002</v>
      </c>
      <c r="DP337">
        <v>30</v>
      </c>
      <c r="DQ337">
        <v>24.595600000000001</v>
      </c>
      <c r="DR337">
        <v>24.611499999999999</v>
      </c>
      <c r="DS337">
        <v>42.730200000000004</v>
      </c>
      <c r="DT337">
        <v>27.508299999999998</v>
      </c>
      <c r="DU337">
        <v>89.572100000000006</v>
      </c>
      <c r="DV337">
        <v>23</v>
      </c>
      <c r="DW337">
        <v>1085</v>
      </c>
      <c r="DX337">
        <v>19</v>
      </c>
      <c r="DY337">
        <v>101.158</v>
      </c>
      <c r="DZ337">
        <v>105.13</v>
      </c>
    </row>
    <row r="338" spans="1:130" x14ac:dyDescent="0.25">
      <c r="A338">
        <v>322</v>
      </c>
      <c r="B338">
        <v>1560441697</v>
      </c>
      <c r="C338">
        <v>642</v>
      </c>
      <c r="D338" t="s">
        <v>886</v>
      </c>
      <c r="E338" t="s">
        <v>887</v>
      </c>
      <c r="G338">
        <v>1560441686.6612899</v>
      </c>
      <c r="H338">
        <f t="shared" si="145"/>
        <v>1.989103049324344E-3</v>
      </c>
      <c r="I338">
        <f t="shared" si="146"/>
        <v>46.075504410043081</v>
      </c>
      <c r="J338">
        <f t="shared" si="147"/>
        <v>981.40767741935497</v>
      </c>
      <c r="K338">
        <f t="shared" si="148"/>
        <v>684.90415113513029</v>
      </c>
      <c r="L338">
        <f t="shared" si="149"/>
        <v>68.158240621262678</v>
      </c>
      <c r="M338">
        <f t="shared" si="150"/>
        <v>97.664790780199951</v>
      </c>
      <c r="N338">
        <f t="shared" si="151"/>
        <v>0.26740603212893216</v>
      </c>
      <c r="O338">
        <f t="shared" si="152"/>
        <v>3</v>
      </c>
      <c r="P338">
        <f t="shared" si="153"/>
        <v>0.25599684854446764</v>
      </c>
      <c r="Q338">
        <f t="shared" si="154"/>
        <v>0.16098539527634001</v>
      </c>
      <c r="R338">
        <f t="shared" si="155"/>
        <v>215.0217771255187</v>
      </c>
      <c r="S338">
        <f t="shared" si="156"/>
        <v>24.152829717380172</v>
      </c>
      <c r="T338">
        <f t="shared" si="157"/>
        <v>23.821137096774152</v>
      </c>
      <c r="U338">
        <f t="shared" si="158"/>
        <v>2.9629463683024193</v>
      </c>
      <c r="V338">
        <f t="shared" si="159"/>
        <v>76.420426018520303</v>
      </c>
      <c r="W338">
        <f t="shared" si="160"/>
        <v>2.2098080702564964</v>
      </c>
      <c r="X338">
        <f t="shared" si="161"/>
        <v>2.891645840499443</v>
      </c>
      <c r="Y338">
        <f t="shared" si="162"/>
        <v>0.75313829804592292</v>
      </c>
      <c r="Z338">
        <f t="shared" si="163"/>
        <v>-87.719444475203574</v>
      </c>
      <c r="AA338">
        <f t="shared" si="164"/>
        <v>-65.395342954824031</v>
      </c>
      <c r="AB338">
        <f t="shared" si="165"/>
        <v>-4.547092036463793</v>
      </c>
      <c r="AC338">
        <f t="shared" si="166"/>
        <v>57.359897659027297</v>
      </c>
      <c r="AD338">
        <v>0</v>
      </c>
      <c r="AE338">
        <v>0</v>
      </c>
      <c r="AF338">
        <v>3</v>
      </c>
      <c r="AG338">
        <v>7</v>
      </c>
      <c r="AH338">
        <v>1</v>
      </c>
      <c r="AI338">
        <f t="shared" si="167"/>
        <v>1</v>
      </c>
      <c r="AJ338">
        <f t="shared" si="168"/>
        <v>0</v>
      </c>
      <c r="AK338">
        <f t="shared" si="169"/>
        <v>67882.81354323549</v>
      </c>
      <c r="AL338">
        <f t="shared" si="170"/>
        <v>1199.9996774193501</v>
      </c>
      <c r="AM338">
        <f t="shared" si="171"/>
        <v>963.36076674165565</v>
      </c>
      <c r="AN338">
        <f t="shared" si="172"/>
        <v>0.80280085475806429</v>
      </c>
      <c r="AO338">
        <f t="shared" si="173"/>
        <v>0.22319964082903229</v>
      </c>
      <c r="AP338">
        <v>10</v>
      </c>
      <c r="AQ338">
        <v>1</v>
      </c>
      <c r="AR338" t="s">
        <v>237</v>
      </c>
      <c r="AS338">
        <v>1560441686.6612899</v>
      </c>
      <c r="AT338">
        <v>981.40767741935497</v>
      </c>
      <c r="AU338">
        <v>1061.4461290322599</v>
      </c>
      <c r="AV338">
        <v>22.205777419354799</v>
      </c>
      <c r="AW338">
        <v>18.964529032258099</v>
      </c>
      <c r="AX338">
        <v>600.05690322580699</v>
      </c>
      <c r="AY338">
        <v>99.414941935483895</v>
      </c>
      <c r="AZ338">
        <v>0.10006393548387101</v>
      </c>
      <c r="BA338">
        <v>23.4168032258065</v>
      </c>
      <c r="BB338">
        <v>23.8187838709677</v>
      </c>
      <c r="BC338">
        <v>23.8234903225806</v>
      </c>
      <c r="BD338">
        <v>0</v>
      </c>
      <c r="BE338">
        <v>0</v>
      </c>
      <c r="BF338">
        <v>13002.8032258065</v>
      </c>
      <c r="BG338">
        <v>1039.82870967742</v>
      </c>
      <c r="BH338">
        <v>17.801912903225801</v>
      </c>
      <c r="BI338">
        <v>1199.9996774193501</v>
      </c>
      <c r="BJ338">
        <v>0.33001309677419299</v>
      </c>
      <c r="BK338">
        <v>0.33000406451612901</v>
      </c>
      <c r="BL338">
        <v>0.32999916129032297</v>
      </c>
      <c r="BM338">
        <v>9.9836506451612891E-3</v>
      </c>
      <c r="BN338">
        <v>25.860219354838701</v>
      </c>
      <c r="BO338">
        <v>17743.138709677401</v>
      </c>
      <c r="BP338">
        <v>1560439127</v>
      </c>
      <c r="BQ338" t="s">
        <v>238</v>
      </c>
      <c r="BR338">
        <v>2</v>
      </c>
      <c r="BS338">
        <v>-0.51400000000000001</v>
      </c>
      <c r="BT338">
        <v>2.4E-2</v>
      </c>
      <c r="BU338">
        <v>400</v>
      </c>
      <c r="BV338">
        <v>19</v>
      </c>
      <c r="BW338">
        <v>0.04</v>
      </c>
      <c r="BX338">
        <v>0.04</v>
      </c>
      <c r="BY338">
        <v>46.053083984011899</v>
      </c>
      <c r="BZ338">
        <v>0.88206500929449505</v>
      </c>
      <c r="CA338">
        <v>0.169746716422921</v>
      </c>
      <c r="CB338">
        <v>0</v>
      </c>
      <c r="CC338">
        <v>-80.015290243902399</v>
      </c>
      <c r="CD338">
        <v>-1.73318257839819</v>
      </c>
      <c r="CE338">
        <v>0.29452969439502802</v>
      </c>
      <c r="CF338">
        <v>0</v>
      </c>
      <c r="CG338">
        <v>3.2413846341463399</v>
      </c>
      <c r="CH338">
        <v>-1.7315749128916799E-2</v>
      </c>
      <c r="CI338">
        <v>2.54472682664537E-3</v>
      </c>
      <c r="CJ338">
        <v>1</v>
      </c>
      <c r="CK338">
        <v>1</v>
      </c>
      <c r="CL338">
        <v>3</v>
      </c>
      <c r="CM338" t="s">
        <v>255</v>
      </c>
      <c r="CN338">
        <v>1.8608100000000001</v>
      </c>
      <c r="CO338">
        <v>1.8577600000000001</v>
      </c>
      <c r="CP338">
        <v>1.8605</v>
      </c>
      <c r="CQ338">
        <v>1.8533299999999999</v>
      </c>
      <c r="CR338">
        <v>1.8519099999999999</v>
      </c>
      <c r="CS338">
        <v>1.8527199999999999</v>
      </c>
      <c r="CT338">
        <v>1.85639</v>
      </c>
      <c r="CU338">
        <v>1.8626400000000001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-0.51400000000000001</v>
      </c>
      <c r="DJ338">
        <v>2.4E-2</v>
      </c>
      <c r="DK338">
        <v>3</v>
      </c>
      <c r="DL338">
        <v>618.98699999999997</v>
      </c>
      <c r="DM338">
        <v>289.423</v>
      </c>
      <c r="DN338">
        <v>22.9999</v>
      </c>
      <c r="DO338">
        <v>24.490200000000002</v>
      </c>
      <c r="DP338">
        <v>30.0001</v>
      </c>
      <c r="DQ338">
        <v>24.595600000000001</v>
      </c>
      <c r="DR338">
        <v>24.611499999999999</v>
      </c>
      <c r="DS338">
        <v>42.846899999999998</v>
      </c>
      <c r="DT338">
        <v>27.508299999999998</v>
      </c>
      <c r="DU338">
        <v>89.572100000000006</v>
      </c>
      <c r="DV338">
        <v>23</v>
      </c>
      <c r="DW338">
        <v>1090</v>
      </c>
      <c r="DX338">
        <v>19</v>
      </c>
      <c r="DY338">
        <v>101.158</v>
      </c>
      <c r="DZ338">
        <v>105.129</v>
      </c>
    </row>
    <row r="339" spans="1:130" x14ac:dyDescent="0.25">
      <c r="A339">
        <v>323</v>
      </c>
      <c r="B339">
        <v>1560441699</v>
      </c>
      <c r="C339">
        <v>644</v>
      </c>
      <c r="D339" t="s">
        <v>888</v>
      </c>
      <c r="E339" t="s">
        <v>889</v>
      </c>
      <c r="G339">
        <v>1560441688.6612899</v>
      </c>
      <c r="H339">
        <f t="shared" si="145"/>
        <v>1.988643535856989E-3</v>
      </c>
      <c r="I339">
        <f t="shared" si="146"/>
        <v>46.108981018639675</v>
      </c>
      <c r="J339">
        <f t="shared" si="147"/>
        <v>984.66358064516101</v>
      </c>
      <c r="K339">
        <f t="shared" si="148"/>
        <v>687.85301282619673</v>
      </c>
      <c r="L339">
        <f t="shared" si="149"/>
        <v>68.451941547563052</v>
      </c>
      <c r="M339">
        <f t="shared" si="150"/>
        <v>97.989152638003389</v>
      </c>
      <c r="N339">
        <f t="shared" si="151"/>
        <v>0.267346969504557</v>
      </c>
      <c r="O339">
        <f t="shared" si="152"/>
        <v>3</v>
      </c>
      <c r="P339">
        <f t="shared" si="153"/>
        <v>0.25594271784096656</v>
      </c>
      <c r="Q339">
        <f t="shared" si="154"/>
        <v>0.16095114478500563</v>
      </c>
      <c r="R339">
        <f t="shared" si="155"/>
        <v>215.02184353802656</v>
      </c>
      <c r="S339">
        <f t="shared" si="156"/>
        <v>24.152492646462999</v>
      </c>
      <c r="T339">
        <f t="shared" si="157"/>
        <v>23.820935483870951</v>
      </c>
      <c r="U339">
        <f t="shared" si="158"/>
        <v>2.9629104361213798</v>
      </c>
      <c r="V339">
        <f t="shared" si="159"/>
        <v>76.421686516633571</v>
      </c>
      <c r="W339">
        <f t="shared" si="160"/>
        <v>2.2097838757892814</v>
      </c>
      <c r="X339">
        <f t="shared" si="161"/>
        <v>2.8915664865735602</v>
      </c>
      <c r="Y339">
        <f t="shared" si="162"/>
        <v>0.75312656033209846</v>
      </c>
      <c r="Z339">
        <f t="shared" si="163"/>
        <v>-87.699179931293216</v>
      </c>
      <c r="AA339">
        <f t="shared" si="164"/>
        <v>-65.436298683864052</v>
      </c>
      <c r="AB339">
        <f t="shared" si="165"/>
        <v>-4.5499246830178572</v>
      </c>
      <c r="AC339">
        <f t="shared" si="166"/>
        <v>57.336440239851441</v>
      </c>
      <c r="AD339">
        <v>0</v>
      </c>
      <c r="AE339">
        <v>0</v>
      </c>
      <c r="AF339">
        <v>3</v>
      </c>
      <c r="AG339">
        <v>7</v>
      </c>
      <c r="AH339">
        <v>1</v>
      </c>
      <c r="AI339">
        <f t="shared" si="167"/>
        <v>1</v>
      </c>
      <c r="AJ339">
        <f t="shared" si="168"/>
        <v>0</v>
      </c>
      <c r="AK339">
        <f t="shared" si="169"/>
        <v>67883.959434355827</v>
      </c>
      <c r="AL339">
        <f t="shared" si="170"/>
        <v>1200</v>
      </c>
      <c r="AM339">
        <f t="shared" si="171"/>
        <v>963.36102783870945</v>
      </c>
      <c r="AN339">
        <f t="shared" si="172"/>
        <v>0.80280085653225786</v>
      </c>
      <c r="AO339">
        <f t="shared" si="173"/>
        <v>0.22319964927419356</v>
      </c>
      <c r="AP339">
        <v>10</v>
      </c>
      <c r="AQ339">
        <v>1</v>
      </c>
      <c r="AR339" t="s">
        <v>237</v>
      </c>
      <c r="AS339">
        <v>1560441688.6612899</v>
      </c>
      <c r="AT339">
        <v>984.66358064516101</v>
      </c>
      <c r="AU339">
        <v>1064.76967741935</v>
      </c>
      <c r="AV339">
        <v>22.205454838709699</v>
      </c>
      <c r="AW339">
        <v>18.964880645161301</v>
      </c>
      <c r="AX339">
        <v>600.04329032258102</v>
      </c>
      <c r="AY339">
        <v>99.415361290322593</v>
      </c>
      <c r="AZ339">
        <v>0.100000670967742</v>
      </c>
      <c r="BA339">
        <v>23.4163483870968</v>
      </c>
      <c r="BB339">
        <v>23.818283870967701</v>
      </c>
      <c r="BC339">
        <v>23.823587096774201</v>
      </c>
      <c r="BD339">
        <v>0</v>
      </c>
      <c r="BE339">
        <v>0</v>
      </c>
      <c r="BF339">
        <v>13002.964516128999</v>
      </c>
      <c r="BG339">
        <v>1039.8277419354799</v>
      </c>
      <c r="BH339">
        <v>17.772929032258102</v>
      </c>
      <c r="BI339">
        <v>1200</v>
      </c>
      <c r="BJ339">
        <v>0.330013032258064</v>
      </c>
      <c r="BK339">
        <v>0.330004193548387</v>
      </c>
      <c r="BL339">
        <v>0.32999916129032297</v>
      </c>
      <c r="BM339">
        <v>9.9836048387096799E-3</v>
      </c>
      <c r="BN339">
        <v>25.892474193548399</v>
      </c>
      <c r="BO339">
        <v>17743.1451612903</v>
      </c>
      <c r="BP339">
        <v>1560439127</v>
      </c>
      <c r="BQ339" t="s">
        <v>238</v>
      </c>
      <c r="BR339">
        <v>2</v>
      </c>
      <c r="BS339">
        <v>-0.51400000000000001</v>
      </c>
      <c r="BT339">
        <v>2.4E-2</v>
      </c>
      <c r="BU339">
        <v>400</v>
      </c>
      <c r="BV339">
        <v>19</v>
      </c>
      <c r="BW339">
        <v>0.04</v>
      </c>
      <c r="BX339">
        <v>0.04</v>
      </c>
      <c r="BY339">
        <v>46.0905025228505</v>
      </c>
      <c r="BZ339">
        <v>0.97484946874831402</v>
      </c>
      <c r="CA339">
        <v>0.174703642027803</v>
      </c>
      <c r="CB339">
        <v>0</v>
      </c>
      <c r="CC339">
        <v>-80.081104878048805</v>
      </c>
      <c r="CD339">
        <v>-1.9951881533097</v>
      </c>
      <c r="CE339">
        <v>0.31052664859621898</v>
      </c>
      <c r="CF339">
        <v>0</v>
      </c>
      <c r="CG339">
        <v>3.2408048780487801</v>
      </c>
      <c r="CH339">
        <v>-1.1923693379788601E-2</v>
      </c>
      <c r="CI339">
        <v>2.1548064504234399E-3</v>
      </c>
      <c r="CJ339">
        <v>1</v>
      </c>
      <c r="CK339">
        <v>1</v>
      </c>
      <c r="CL339">
        <v>3</v>
      </c>
      <c r="CM339" t="s">
        <v>255</v>
      </c>
      <c r="CN339">
        <v>1.8608100000000001</v>
      </c>
      <c r="CO339">
        <v>1.8577600000000001</v>
      </c>
      <c r="CP339">
        <v>1.8605100000000001</v>
      </c>
      <c r="CQ339">
        <v>1.8533299999999999</v>
      </c>
      <c r="CR339">
        <v>1.8519300000000001</v>
      </c>
      <c r="CS339">
        <v>1.8527199999999999</v>
      </c>
      <c r="CT339">
        <v>1.85639</v>
      </c>
      <c r="CU339">
        <v>1.86266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-0.51400000000000001</v>
      </c>
      <c r="DJ339">
        <v>2.4E-2</v>
      </c>
      <c r="DK339">
        <v>3</v>
      </c>
      <c r="DL339">
        <v>619.00599999999997</v>
      </c>
      <c r="DM339">
        <v>289.322</v>
      </c>
      <c r="DN339">
        <v>22.9999</v>
      </c>
      <c r="DO339">
        <v>24.491099999999999</v>
      </c>
      <c r="DP339">
        <v>30.0002</v>
      </c>
      <c r="DQ339">
        <v>24.595600000000001</v>
      </c>
      <c r="DR339">
        <v>24.611499999999999</v>
      </c>
      <c r="DS339">
        <v>42.926400000000001</v>
      </c>
      <c r="DT339">
        <v>27.508299999999998</v>
      </c>
      <c r="DU339">
        <v>89.572100000000006</v>
      </c>
      <c r="DV339">
        <v>23</v>
      </c>
      <c r="DW339">
        <v>1090</v>
      </c>
      <c r="DX339">
        <v>19</v>
      </c>
      <c r="DY339">
        <v>101.158</v>
      </c>
      <c r="DZ339">
        <v>105.129</v>
      </c>
    </row>
    <row r="340" spans="1:130" x14ac:dyDescent="0.25">
      <c r="A340">
        <v>324</v>
      </c>
      <c r="B340">
        <v>1560441701</v>
      </c>
      <c r="C340">
        <v>646</v>
      </c>
      <c r="D340" t="s">
        <v>890</v>
      </c>
      <c r="E340" t="s">
        <v>891</v>
      </c>
      <c r="G340">
        <v>1560441690.6612899</v>
      </c>
      <c r="H340">
        <f t="shared" si="145"/>
        <v>1.988162092287461E-3</v>
      </c>
      <c r="I340">
        <f t="shared" si="146"/>
        <v>46.139203507824845</v>
      </c>
      <c r="J340">
        <f t="shared" si="147"/>
        <v>987.92087096774196</v>
      </c>
      <c r="K340">
        <f t="shared" si="148"/>
        <v>690.80093827074711</v>
      </c>
      <c r="L340">
        <f t="shared" si="149"/>
        <v>68.745444796557791</v>
      </c>
      <c r="M340">
        <f t="shared" si="150"/>
        <v>98.313502394031346</v>
      </c>
      <c r="N340">
        <f t="shared" si="151"/>
        <v>0.26726685352385793</v>
      </c>
      <c r="O340">
        <f t="shared" si="152"/>
        <v>3</v>
      </c>
      <c r="P340">
        <f t="shared" si="153"/>
        <v>0.25586929017415311</v>
      </c>
      <c r="Q340">
        <f t="shared" si="154"/>
        <v>0.16090468453657022</v>
      </c>
      <c r="R340">
        <f t="shared" si="155"/>
        <v>215.0220053059993</v>
      </c>
      <c r="S340">
        <f t="shared" si="156"/>
        <v>24.15229713690265</v>
      </c>
      <c r="T340">
        <f t="shared" si="157"/>
        <v>23.8210612903226</v>
      </c>
      <c r="U340">
        <f t="shared" si="158"/>
        <v>2.9629328577576564</v>
      </c>
      <c r="V340">
        <f t="shared" si="159"/>
        <v>76.422714493451565</v>
      </c>
      <c r="W340">
        <f t="shared" si="160"/>
        <v>2.2097710211645949</v>
      </c>
      <c r="X340">
        <f t="shared" si="161"/>
        <v>2.8915107711254402</v>
      </c>
      <c r="Y340">
        <f t="shared" si="162"/>
        <v>0.75316183659306146</v>
      </c>
      <c r="Z340">
        <f t="shared" si="163"/>
        <v>-87.677948269877035</v>
      </c>
      <c r="AA340">
        <f t="shared" si="164"/>
        <v>-65.508297290320243</v>
      </c>
      <c r="AB340">
        <f t="shared" si="165"/>
        <v>-4.5549264453029865</v>
      </c>
      <c r="AC340">
        <f t="shared" si="166"/>
        <v>57.28083330049904</v>
      </c>
      <c r="AD340">
        <v>0</v>
      </c>
      <c r="AE340">
        <v>0</v>
      </c>
      <c r="AF340">
        <v>3</v>
      </c>
      <c r="AG340">
        <v>7</v>
      </c>
      <c r="AH340">
        <v>1</v>
      </c>
      <c r="AI340">
        <f t="shared" si="167"/>
        <v>1</v>
      </c>
      <c r="AJ340">
        <f t="shared" si="168"/>
        <v>0</v>
      </c>
      <c r="AK340">
        <f t="shared" si="169"/>
        <v>67885.410164044079</v>
      </c>
      <c r="AL340">
        <f t="shared" si="170"/>
        <v>1200.0006451612901</v>
      </c>
      <c r="AM340">
        <f t="shared" si="171"/>
        <v>963.36171958129137</v>
      </c>
      <c r="AN340">
        <f t="shared" si="172"/>
        <v>0.80280100137096799</v>
      </c>
      <c r="AO340">
        <f t="shared" si="173"/>
        <v>0.22319965692580657</v>
      </c>
      <c r="AP340">
        <v>10</v>
      </c>
      <c r="AQ340">
        <v>1</v>
      </c>
      <c r="AR340" t="s">
        <v>237</v>
      </c>
      <c r="AS340">
        <v>1560441690.6612899</v>
      </c>
      <c r="AT340">
        <v>987.92087096774196</v>
      </c>
      <c r="AU340">
        <v>1068.08741935484</v>
      </c>
      <c r="AV340">
        <v>22.205280645161299</v>
      </c>
      <c r="AW340">
        <v>18.965487096774201</v>
      </c>
      <c r="AX340">
        <v>600.04267741935496</v>
      </c>
      <c r="AY340">
        <v>99.415564516128995</v>
      </c>
      <c r="AZ340">
        <v>9.9999212903225804E-2</v>
      </c>
      <c r="BA340">
        <v>23.416029032258098</v>
      </c>
      <c r="BB340">
        <v>23.818554838709701</v>
      </c>
      <c r="BC340">
        <v>23.823567741935499</v>
      </c>
      <c r="BD340">
        <v>0</v>
      </c>
      <c r="BE340">
        <v>0</v>
      </c>
      <c r="BF340">
        <v>13003.229032258099</v>
      </c>
      <c r="BG340">
        <v>1039.82741935484</v>
      </c>
      <c r="BH340">
        <v>17.7440322580645</v>
      </c>
      <c r="BI340">
        <v>1200.0006451612901</v>
      </c>
      <c r="BJ340">
        <v>0.33001338709677402</v>
      </c>
      <c r="BK340">
        <v>0.33000367741935499</v>
      </c>
      <c r="BL340">
        <v>0.32999941935483901</v>
      </c>
      <c r="BM340">
        <v>9.9835829032258096E-3</v>
      </c>
      <c r="BN340">
        <v>25.922045161290299</v>
      </c>
      <c r="BO340">
        <v>17743.161290322601</v>
      </c>
      <c r="BP340">
        <v>1560439127</v>
      </c>
      <c r="BQ340" t="s">
        <v>238</v>
      </c>
      <c r="BR340">
        <v>2</v>
      </c>
      <c r="BS340">
        <v>-0.51400000000000001</v>
      </c>
      <c r="BT340">
        <v>2.4E-2</v>
      </c>
      <c r="BU340">
        <v>400</v>
      </c>
      <c r="BV340">
        <v>19</v>
      </c>
      <c r="BW340">
        <v>0.04</v>
      </c>
      <c r="BX340">
        <v>0.04</v>
      </c>
      <c r="BY340">
        <v>46.122213434987799</v>
      </c>
      <c r="BZ340">
        <v>1.18727030414345</v>
      </c>
      <c r="CA340">
        <v>0.18531750058633301</v>
      </c>
      <c r="CB340">
        <v>0</v>
      </c>
      <c r="CC340">
        <v>-80.143939024390207</v>
      </c>
      <c r="CD340">
        <v>-2.4239728223007302</v>
      </c>
      <c r="CE340">
        <v>0.33409541566711198</v>
      </c>
      <c r="CF340">
        <v>0</v>
      </c>
      <c r="CG340">
        <v>3.24003</v>
      </c>
      <c r="CH340">
        <v>-7.5309407665473697E-3</v>
      </c>
      <c r="CI340">
        <v>1.6315412435082301E-3</v>
      </c>
      <c r="CJ340">
        <v>1</v>
      </c>
      <c r="CK340">
        <v>1</v>
      </c>
      <c r="CL340">
        <v>3</v>
      </c>
      <c r="CM340" t="s">
        <v>255</v>
      </c>
      <c r="CN340">
        <v>1.8608100000000001</v>
      </c>
      <c r="CO340">
        <v>1.8577600000000001</v>
      </c>
      <c r="CP340">
        <v>1.8605</v>
      </c>
      <c r="CQ340">
        <v>1.8533299999999999</v>
      </c>
      <c r="CR340">
        <v>1.8519300000000001</v>
      </c>
      <c r="CS340">
        <v>1.8527199999999999</v>
      </c>
      <c r="CT340">
        <v>1.85639</v>
      </c>
      <c r="CU340">
        <v>1.86266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-0.51400000000000001</v>
      </c>
      <c r="DJ340">
        <v>2.4E-2</v>
      </c>
      <c r="DK340">
        <v>3</v>
      </c>
      <c r="DL340">
        <v>619.02599999999995</v>
      </c>
      <c r="DM340">
        <v>289.35500000000002</v>
      </c>
      <c r="DN340">
        <v>22.9998</v>
      </c>
      <c r="DO340">
        <v>24.492100000000001</v>
      </c>
      <c r="DP340">
        <v>30.0001</v>
      </c>
      <c r="DQ340">
        <v>24.595600000000001</v>
      </c>
      <c r="DR340">
        <v>24.611499999999999</v>
      </c>
      <c r="DS340">
        <v>43.048999999999999</v>
      </c>
      <c r="DT340">
        <v>27.508299999999998</v>
      </c>
      <c r="DU340">
        <v>89.572100000000006</v>
      </c>
      <c r="DV340">
        <v>23</v>
      </c>
      <c r="DW340">
        <v>1095</v>
      </c>
      <c r="DX340">
        <v>19</v>
      </c>
      <c r="DY340">
        <v>101.157</v>
      </c>
      <c r="DZ340">
        <v>105.13</v>
      </c>
    </row>
    <row r="341" spans="1:130" x14ac:dyDescent="0.25">
      <c r="A341">
        <v>325</v>
      </c>
      <c r="B341">
        <v>1560441703</v>
      </c>
      <c r="C341">
        <v>648</v>
      </c>
      <c r="D341" t="s">
        <v>892</v>
      </c>
      <c r="E341" t="s">
        <v>893</v>
      </c>
      <c r="G341">
        <v>1560441692.6612899</v>
      </c>
      <c r="H341">
        <f t="shared" si="145"/>
        <v>1.9878103601937863E-3</v>
      </c>
      <c r="I341">
        <f t="shared" si="146"/>
        <v>46.177560577344991</v>
      </c>
      <c r="J341">
        <f t="shared" si="147"/>
        <v>991.18261290322596</v>
      </c>
      <c r="K341">
        <f t="shared" si="148"/>
        <v>693.7105435445585</v>
      </c>
      <c r="L341">
        <f t="shared" si="149"/>
        <v>69.034854651178946</v>
      </c>
      <c r="M341">
        <f t="shared" si="150"/>
        <v>98.637894798199511</v>
      </c>
      <c r="N341">
        <f t="shared" si="151"/>
        <v>0.26719459818889385</v>
      </c>
      <c r="O341">
        <f t="shared" si="152"/>
        <v>3</v>
      </c>
      <c r="P341">
        <f t="shared" si="153"/>
        <v>0.25580306531356944</v>
      </c>
      <c r="Q341">
        <f t="shared" si="154"/>
        <v>0.16086278189617872</v>
      </c>
      <c r="R341">
        <f t="shared" si="155"/>
        <v>215.02196715001773</v>
      </c>
      <c r="S341">
        <f t="shared" si="156"/>
        <v>24.152364029107989</v>
      </c>
      <c r="T341">
        <f t="shared" si="157"/>
        <v>23.8214258064516</v>
      </c>
      <c r="U341">
        <f t="shared" si="158"/>
        <v>2.9629978238491943</v>
      </c>
      <c r="V341">
        <f t="shared" si="159"/>
        <v>76.422995415249062</v>
      </c>
      <c r="W341">
        <f t="shared" si="160"/>
        <v>2.2097761334101231</v>
      </c>
      <c r="X341">
        <f t="shared" si="161"/>
        <v>2.891506831684846</v>
      </c>
      <c r="Y341">
        <f t="shared" si="162"/>
        <v>0.75322169043907117</v>
      </c>
      <c r="Z341">
        <f t="shared" si="163"/>
        <v>-87.662436884545968</v>
      </c>
      <c r="AA341">
        <f t="shared" si="164"/>
        <v>-65.570904774191845</v>
      </c>
      <c r="AB341">
        <f t="shared" si="165"/>
        <v>-4.5592875600597411</v>
      </c>
      <c r="AC341">
        <f t="shared" si="166"/>
        <v>57.229337931220172</v>
      </c>
      <c r="AD341">
        <v>0</v>
      </c>
      <c r="AE341">
        <v>0</v>
      </c>
      <c r="AF341">
        <v>3</v>
      </c>
      <c r="AG341">
        <v>7</v>
      </c>
      <c r="AH341">
        <v>1</v>
      </c>
      <c r="AI341">
        <f t="shared" si="167"/>
        <v>1</v>
      </c>
      <c r="AJ341">
        <f t="shared" si="168"/>
        <v>0</v>
      </c>
      <c r="AK341">
        <f t="shared" si="169"/>
        <v>67884.272234246047</v>
      </c>
      <c r="AL341">
        <f t="shared" si="170"/>
        <v>1200.0006451612901</v>
      </c>
      <c r="AM341">
        <f t="shared" si="171"/>
        <v>963.36176312970235</v>
      </c>
      <c r="AN341">
        <f t="shared" si="172"/>
        <v>0.80280103766129096</v>
      </c>
      <c r="AO341">
        <f t="shared" si="173"/>
        <v>0.22319960722903243</v>
      </c>
      <c r="AP341">
        <v>10</v>
      </c>
      <c r="AQ341">
        <v>1</v>
      </c>
      <c r="AR341" t="s">
        <v>237</v>
      </c>
      <c r="AS341">
        <v>1560441692.6612899</v>
      </c>
      <c r="AT341">
        <v>991.18261290322596</v>
      </c>
      <c r="AU341">
        <v>1071.4219354838699</v>
      </c>
      <c r="AV341">
        <v>22.2053774193548</v>
      </c>
      <c r="AW341">
        <v>18.966212903225799</v>
      </c>
      <c r="AX341">
        <v>600.05296774193596</v>
      </c>
      <c r="AY341">
        <v>99.415306451612906</v>
      </c>
      <c r="AZ341">
        <v>0.1000538</v>
      </c>
      <c r="BA341">
        <v>23.416006451612901</v>
      </c>
      <c r="BB341">
        <v>23.819406451612899</v>
      </c>
      <c r="BC341">
        <v>23.823445161290302</v>
      </c>
      <c r="BD341">
        <v>0</v>
      </c>
      <c r="BE341">
        <v>0</v>
      </c>
      <c r="BF341">
        <v>13003.0225806452</v>
      </c>
      <c r="BG341">
        <v>1039.8245161290299</v>
      </c>
      <c r="BH341">
        <v>17.716974193548399</v>
      </c>
      <c r="BI341">
        <v>1200.0006451612901</v>
      </c>
      <c r="BJ341">
        <v>0.33001409677419402</v>
      </c>
      <c r="BK341">
        <v>0.33000319354838697</v>
      </c>
      <c r="BL341">
        <v>0.32999916129032297</v>
      </c>
      <c r="BM341">
        <v>9.9835874193548394E-3</v>
      </c>
      <c r="BN341">
        <v>25.946238709677399</v>
      </c>
      <c r="BO341">
        <v>17743.161290322601</v>
      </c>
      <c r="BP341">
        <v>1560439127</v>
      </c>
      <c r="BQ341" t="s">
        <v>238</v>
      </c>
      <c r="BR341">
        <v>2</v>
      </c>
      <c r="BS341">
        <v>-0.51400000000000001</v>
      </c>
      <c r="BT341">
        <v>2.4E-2</v>
      </c>
      <c r="BU341">
        <v>400</v>
      </c>
      <c r="BV341">
        <v>19</v>
      </c>
      <c r="BW341">
        <v>0.04</v>
      </c>
      <c r="BX341">
        <v>0.04</v>
      </c>
      <c r="BY341">
        <v>46.157217123738803</v>
      </c>
      <c r="BZ341">
        <v>1.61859075365775</v>
      </c>
      <c r="CA341">
        <v>0.20752015327180701</v>
      </c>
      <c r="CB341">
        <v>0</v>
      </c>
      <c r="CC341">
        <v>-80.216592682926802</v>
      </c>
      <c r="CD341">
        <v>-3.15947247386713</v>
      </c>
      <c r="CE341">
        <v>0.37764461509773201</v>
      </c>
      <c r="CF341">
        <v>0</v>
      </c>
      <c r="CG341">
        <v>3.2393592682926799</v>
      </c>
      <c r="CH341">
        <v>-6.3921951219501599E-3</v>
      </c>
      <c r="CI341">
        <v>1.4603581088445099E-3</v>
      </c>
      <c r="CJ341">
        <v>1</v>
      </c>
      <c r="CK341">
        <v>1</v>
      </c>
      <c r="CL341">
        <v>3</v>
      </c>
      <c r="CM341" t="s">
        <v>255</v>
      </c>
      <c r="CN341">
        <v>1.8608100000000001</v>
      </c>
      <c r="CO341">
        <v>1.8577600000000001</v>
      </c>
      <c r="CP341">
        <v>1.8605</v>
      </c>
      <c r="CQ341">
        <v>1.8533299999999999</v>
      </c>
      <c r="CR341">
        <v>1.85192</v>
      </c>
      <c r="CS341">
        <v>1.8527199999999999</v>
      </c>
      <c r="CT341">
        <v>1.85639</v>
      </c>
      <c r="CU341">
        <v>1.8626499999999999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-0.51400000000000001</v>
      </c>
      <c r="DJ341">
        <v>2.4E-2</v>
      </c>
      <c r="DK341">
        <v>3</v>
      </c>
      <c r="DL341">
        <v>619.18700000000001</v>
      </c>
      <c r="DM341">
        <v>289.35599999999999</v>
      </c>
      <c r="DN341">
        <v>22.999700000000001</v>
      </c>
      <c r="DO341">
        <v>24.4923</v>
      </c>
      <c r="DP341">
        <v>30.0001</v>
      </c>
      <c r="DQ341">
        <v>24.5959</v>
      </c>
      <c r="DR341">
        <v>24.611699999999999</v>
      </c>
      <c r="DS341">
        <v>43.162500000000001</v>
      </c>
      <c r="DT341">
        <v>27.508299999999998</v>
      </c>
      <c r="DU341">
        <v>89.572100000000006</v>
      </c>
      <c r="DV341">
        <v>23</v>
      </c>
      <c r="DW341">
        <v>1100</v>
      </c>
      <c r="DX341">
        <v>19</v>
      </c>
      <c r="DY341">
        <v>101.15600000000001</v>
      </c>
      <c r="DZ341">
        <v>105.13</v>
      </c>
    </row>
    <row r="342" spans="1:130" x14ac:dyDescent="0.25">
      <c r="A342">
        <v>326</v>
      </c>
      <c r="B342">
        <v>1560441705</v>
      </c>
      <c r="C342">
        <v>650</v>
      </c>
      <c r="D342" t="s">
        <v>894</v>
      </c>
      <c r="E342" t="s">
        <v>895</v>
      </c>
      <c r="G342">
        <v>1560441694.6612899</v>
      </c>
      <c r="H342">
        <f t="shared" si="145"/>
        <v>1.9874956118098386E-3</v>
      </c>
      <c r="I342">
        <f t="shared" si="146"/>
        <v>46.221032671674585</v>
      </c>
      <c r="J342">
        <f t="shared" si="147"/>
        <v>994.44390322580603</v>
      </c>
      <c r="K342">
        <f t="shared" si="148"/>
        <v>696.62948991355927</v>
      </c>
      <c r="L342">
        <f t="shared" si="149"/>
        <v>69.324961677463477</v>
      </c>
      <c r="M342">
        <f t="shared" si="150"/>
        <v>98.961910857478259</v>
      </c>
      <c r="N342">
        <f t="shared" si="151"/>
        <v>0.26716146872606988</v>
      </c>
      <c r="O342">
        <f t="shared" si="152"/>
        <v>3</v>
      </c>
      <c r="P342">
        <f t="shared" si="153"/>
        <v>0.2557727003453536</v>
      </c>
      <c r="Q342">
        <f t="shared" si="154"/>
        <v>0.16084356903004596</v>
      </c>
      <c r="R342">
        <f t="shared" si="155"/>
        <v>215.02177145332939</v>
      </c>
      <c r="S342">
        <f t="shared" si="156"/>
        <v>24.15276235068778</v>
      </c>
      <c r="T342">
        <f t="shared" si="157"/>
        <v>23.821283870967751</v>
      </c>
      <c r="U342">
        <f t="shared" si="158"/>
        <v>2.9629725271699012</v>
      </c>
      <c r="V342">
        <f t="shared" si="159"/>
        <v>76.421822241423044</v>
      </c>
      <c r="W342">
        <f t="shared" si="160"/>
        <v>2.2097847897187823</v>
      </c>
      <c r="X342">
        <f t="shared" si="161"/>
        <v>2.8915625470665747</v>
      </c>
      <c r="Y342">
        <f t="shared" si="162"/>
        <v>0.75318773745111889</v>
      </c>
      <c r="Z342">
        <f t="shared" si="163"/>
        <v>-87.64855648081388</v>
      </c>
      <c r="AA342">
        <f t="shared" si="164"/>
        <v>-65.496297522584243</v>
      </c>
      <c r="AB342">
        <f t="shared" si="165"/>
        <v>-4.5541040368029435</v>
      </c>
      <c r="AC342">
        <f t="shared" si="166"/>
        <v>57.322813413128316</v>
      </c>
      <c r="AD342">
        <v>0</v>
      </c>
      <c r="AE342">
        <v>0</v>
      </c>
      <c r="AF342">
        <v>3</v>
      </c>
      <c r="AG342">
        <v>7</v>
      </c>
      <c r="AH342">
        <v>1</v>
      </c>
      <c r="AI342">
        <f t="shared" si="167"/>
        <v>1</v>
      </c>
      <c r="AJ342">
        <f t="shared" si="168"/>
        <v>0</v>
      </c>
      <c r="AK342">
        <f t="shared" si="169"/>
        <v>67880.162598302137</v>
      </c>
      <c r="AL342">
        <f t="shared" si="170"/>
        <v>1199.9996774193501</v>
      </c>
      <c r="AM342">
        <f t="shared" si="171"/>
        <v>963.36091432226033</v>
      </c>
      <c r="AN342">
        <f t="shared" si="172"/>
        <v>0.8028009777419346</v>
      </c>
      <c r="AO342">
        <f t="shared" si="173"/>
        <v>0.22319960074838682</v>
      </c>
      <c r="AP342">
        <v>10</v>
      </c>
      <c r="AQ342">
        <v>1</v>
      </c>
      <c r="AR342" t="s">
        <v>237</v>
      </c>
      <c r="AS342">
        <v>1560441694.6612899</v>
      </c>
      <c r="AT342">
        <v>994.44390322580603</v>
      </c>
      <c r="AU342">
        <v>1074.7664516129</v>
      </c>
      <c r="AV342">
        <v>22.2055838709677</v>
      </c>
      <c r="AW342">
        <v>18.966912903225801</v>
      </c>
      <c r="AX342">
        <v>600.04925806451604</v>
      </c>
      <c r="AY342">
        <v>99.414793548387095</v>
      </c>
      <c r="AZ342">
        <v>0.100031306451613</v>
      </c>
      <c r="BA342">
        <v>23.416325806451599</v>
      </c>
      <c r="BB342">
        <v>23.820048387096801</v>
      </c>
      <c r="BC342">
        <v>23.8225193548387</v>
      </c>
      <c r="BD342">
        <v>0</v>
      </c>
      <c r="BE342">
        <v>0</v>
      </c>
      <c r="BF342">
        <v>13002.235483871</v>
      </c>
      <c r="BG342">
        <v>1039.8170967741901</v>
      </c>
      <c r="BH342">
        <v>17.7011580645161</v>
      </c>
      <c r="BI342">
        <v>1199.9996774193501</v>
      </c>
      <c r="BJ342">
        <v>0.33001403225806403</v>
      </c>
      <c r="BK342">
        <v>0.330003516129032</v>
      </c>
      <c r="BL342">
        <v>0.329998903225806</v>
      </c>
      <c r="BM342">
        <v>9.9835780645161302E-3</v>
      </c>
      <c r="BN342">
        <v>25.966396774193498</v>
      </c>
      <c r="BO342">
        <v>17743.154838709699</v>
      </c>
      <c r="BP342">
        <v>1560439127</v>
      </c>
      <c r="BQ342" t="s">
        <v>238</v>
      </c>
      <c r="BR342">
        <v>2</v>
      </c>
      <c r="BS342">
        <v>-0.51400000000000001</v>
      </c>
      <c r="BT342">
        <v>2.4E-2</v>
      </c>
      <c r="BU342">
        <v>400</v>
      </c>
      <c r="BV342">
        <v>19</v>
      </c>
      <c r="BW342">
        <v>0.04</v>
      </c>
      <c r="BX342">
        <v>0.04</v>
      </c>
      <c r="BY342">
        <v>46.196976219583199</v>
      </c>
      <c r="BZ342">
        <v>2.0398046172392199</v>
      </c>
      <c r="CA342">
        <v>0.22983363010103799</v>
      </c>
      <c r="CB342">
        <v>0</v>
      </c>
      <c r="CC342">
        <v>-80.293143902438999</v>
      </c>
      <c r="CD342">
        <v>-3.8538606271767901</v>
      </c>
      <c r="CE342">
        <v>0.416653028748452</v>
      </c>
      <c r="CF342">
        <v>0</v>
      </c>
      <c r="CG342">
        <v>3.2388141463414599</v>
      </c>
      <c r="CH342">
        <v>-9.2918466898972794E-3</v>
      </c>
      <c r="CI342">
        <v>1.7457851341679601E-3</v>
      </c>
      <c r="CJ342">
        <v>1</v>
      </c>
      <c r="CK342">
        <v>1</v>
      </c>
      <c r="CL342">
        <v>3</v>
      </c>
      <c r="CM342" t="s">
        <v>255</v>
      </c>
      <c r="CN342">
        <v>1.8608100000000001</v>
      </c>
      <c r="CO342">
        <v>1.8577600000000001</v>
      </c>
      <c r="CP342">
        <v>1.8605</v>
      </c>
      <c r="CQ342">
        <v>1.8533299999999999</v>
      </c>
      <c r="CR342">
        <v>1.8519099999999999</v>
      </c>
      <c r="CS342">
        <v>1.8527199999999999</v>
      </c>
      <c r="CT342">
        <v>1.85639</v>
      </c>
      <c r="CU342">
        <v>1.8626499999999999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-0.51400000000000001</v>
      </c>
      <c r="DJ342">
        <v>2.4E-2</v>
      </c>
      <c r="DK342">
        <v>3</v>
      </c>
      <c r="DL342">
        <v>619.31700000000001</v>
      </c>
      <c r="DM342">
        <v>289.30599999999998</v>
      </c>
      <c r="DN342">
        <v>22.999700000000001</v>
      </c>
      <c r="DO342">
        <v>24.4923</v>
      </c>
      <c r="DP342">
        <v>30</v>
      </c>
      <c r="DQ342">
        <v>24.596900000000002</v>
      </c>
      <c r="DR342">
        <v>24.6127</v>
      </c>
      <c r="DS342">
        <v>43.244599999999998</v>
      </c>
      <c r="DT342">
        <v>27.508299999999998</v>
      </c>
      <c r="DU342">
        <v>89.572100000000006</v>
      </c>
      <c r="DV342">
        <v>23</v>
      </c>
      <c r="DW342">
        <v>1100</v>
      </c>
      <c r="DX342">
        <v>19</v>
      </c>
      <c r="DY342">
        <v>101.157</v>
      </c>
      <c r="DZ342">
        <v>105.13</v>
      </c>
    </row>
    <row r="343" spans="1:130" x14ac:dyDescent="0.25">
      <c r="A343">
        <v>327</v>
      </c>
      <c r="B343">
        <v>1560441707</v>
      </c>
      <c r="C343">
        <v>652</v>
      </c>
      <c r="D343" t="s">
        <v>896</v>
      </c>
      <c r="E343" t="s">
        <v>897</v>
      </c>
      <c r="G343">
        <v>1560441696.6612899</v>
      </c>
      <c r="H343">
        <f t="shared" si="145"/>
        <v>1.9871866789858707E-3</v>
      </c>
      <c r="I343">
        <f t="shared" si="146"/>
        <v>46.266293831192115</v>
      </c>
      <c r="J343">
        <f t="shared" si="147"/>
        <v>997.70848387096805</v>
      </c>
      <c r="K343">
        <f t="shared" si="148"/>
        <v>699.54897220535167</v>
      </c>
      <c r="L343">
        <f t="shared" si="149"/>
        <v>69.615138689317916</v>
      </c>
      <c r="M343">
        <f t="shared" si="150"/>
        <v>99.28627906810496</v>
      </c>
      <c r="N343">
        <f t="shared" si="151"/>
        <v>0.26713623962934113</v>
      </c>
      <c r="O343">
        <f t="shared" si="152"/>
        <v>3</v>
      </c>
      <c r="P343">
        <f t="shared" si="153"/>
        <v>0.25574957628028883</v>
      </c>
      <c r="Q343">
        <f t="shared" si="154"/>
        <v>0.16082893772891899</v>
      </c>
      <c r="R343">
        <f t="shared" si="155"/>
        <v>215.02177454200114</v>
      </c>
      <c r="S343">
        <f t="shared" si="156"/>
        <v>24.153276411602128</v>
      </c>
      <c r="T343">
        <f t="shared" si="157"/>
        <v>23.82102903225805</v>
      </c>
      <c r="U343">
        <f t="shared" si="158"/>
        <v>2.9629271086060016</v>
      </c>
      <c r="V343">
        <f t="shared" si="159"/>
        <v>76.420068731141029</v>
      </c>
      <c r="W343">
        <f t="shared" si="160"/>
        <v>2.2097921475736184</v>
      </c>
      <c r="X343">
        <f t="shared" si="161"/>
        <v>2.8916385241003222</v>
      </c>
      <c r="Y343">
        <f t="shared" si="162"/>
        <v>0.7531349610323832</v>
      </c>
      <c r="Z343">
        <f t="shared" si="163"/>
        <v>-87.634932543276904</v>
      </c>
      <c r="AA343">
        <f t="shared" si="164"/>
        <v>-65.384647509671794</v>
      </c>
      <c r="AB343">
        <f t="shared" si="165"/>
        <v>-4.5463449076851754</v>
      </c>
      <c r="AC343">
        <f t="shared" si="166"/>
        <v>57.455849581367261</v>
      </c>
      <c r="AD343">
        <v>0</v>
      </c>
      <c r="AE343">
        <v>0</v>
      </c>
      <c r="AF343">
        <v>3</v>
      </c>
      <c r="AG343">
        <v>7</v>
      </c>
      <c r="AH343">
        <v>1</v>
      </c>
      <c r="AI343">
        <f t="shared" si="167"/>
        <v>1</v>
      </c>
      <c r="AJ343">
        <f t="shared" si="168"/>
        <v>0</v>
      </c>
      <c r="AK343">
        <f t="shared" si="169"/>
        <v>67874.188163676459</v>
      </c>
      <c r="AL343">
        <f t="shared" si="170"/>
        <v>1199.9993548387099</v>
      </c>
      <c r="AM343">
        <f t="shared" si="171"/>
        <v>963.36060067681888</v>
      </c>
      <c r="AN343">
        <f t="shared" si="172"/>
        <v>0.80280093217741999</v>
      </c>
      <c r="AO343">
        <f t="shared" si="173"/>
        <v>0.22319967662258078</v>
      </c>
      <c r="AP343">
        <v>10</v>
      </c>
      <c r="AQ343">
        <v>1</v>
      </c>
      <c r="AR343" t="s">
        <v>237</v>
      </c>
      <c r="AS343">
        <v>1560441696.6612899</v>
      </c>
      <c r="AT343">
        <v>997.70848387096805</v>
      </c>
      <c r="AU343">
        <v>1078.1177419354799</v>
      </c>
      <c r="AV343">
        <v>22.205770967741898</v>
      </c>
      <c r="AW343">
        <v>18.967564516128999</v>
      </c>
      <c r="AX343">
        <v>600.04193548387104</v>
      </c>
      <c r="AY343">
        <v>99.414332258064505</v>
      </c>
      <c r="AZ343">
        <v>9.9985474193548404E-2</v>
      </c>
      <c r="BA343">
        <v>23.416761290322601</v>
      </c>
      <c r="BB343">
        <v>23.820477419354798</v>
      </c>
      <c r="BC343">
        <v>23.821580645161301</v>
      </c>
      <c r="BD343">
        <v>0</v>
      </c>
      <c r="BE343">
        <v>0</v>
      </c>
      <c r="BF343">
        <v>13001.0483870968</v>
      </c>
      <c r="BG343">
        <v>1039.8045161290299</v>
      </c>
      <c r="BH343">
        <v>17.702545161290299</v>
      </c>
      <c r="BI343">
        <v>1199.9993548387099</v>
      </c>
      <c r="BJ343">
        <v>0.330012967741936</v>
      </c>
      <c r="BK343">
        <v>0.33000416129032301</v>
      </c>
      <c r="BL343">
        <v>0.32999938709677401</v>
      </c>
      <c r="BM343">
        <v>9.98354612903226E-3</v>
      </c>
      <c r="BN343">
        <v>25.982525806451601</v>
      </c>
      <c r="BO343">
        <v>17743.141935483902</v>
      </c>
      <c r="BP343">
        <v>1560439127</v>
      </c>
      <c r="BQ343" t="s">
        <v>238</v>
      </c>
      <c r="BR343">
        <v>2</v>
      </c>
      <c r="BS343">
        <v>-0.51400000000000001</v>
      </c>
      <c r="BT343">
        <v>2.4E-2</v>
      </c>
      <c r="BU343">
        <v>400</v>
      </c>
      <c r="BV343">
        <v>19</v>
      </c>
      <c r="BW343">
        <v>0.04</v>
      </c>
      <c r="BX343">
        <v>0.04</v>
      </c>
      <c r="BY343">
        <v>46.240943735148498</v>
      </c>
      <c r="BZ343">
        <v>2.16690906307953</v>
      </c>
      <c r="CA343">
        <v>0.236790793687714</v>
      </c>
      <c r="CB343">
        <v>0</v>
      </c>
      <c r="CC343">
        <v>-80.376175609756103</v>
      </c>
      <c r="CD343">
        <v>-3.85880278745661</v>
      </c>
      <c r="CE343">
        <v>0.416982688288069</v>
      </c>
      <c r="CF343">
        <v>0</v>
      </c>
      <c r="CG343">
        <v>3.2383573170731701</v>
      </c>
      <c r="CH343">
        <v>-1.49034146341461E-2</v>
      </c>
      <c r="CI343">
        <v>2.1301838056388602E-3</v>
      </c>
      <c r="CJ343">
        <v>1</v>
      </c>
      <c r="CK343">
        <v>1</v>
      </c>
      <c r="CL343">
        <v>3</v>
      </c>
      <c r="CM343" t="s">
        <v>255</v>
      </c>
      <c r="CN343">
        <v>1.8608100000000001</v>
      </c>
      <c r="CO343">
        <v>1.8577600000000001</v>
      </c>
      <c r="CP343">
        <v>1.8605</v>
      </c>
      <c r="CQ343">
        <v>1.8533299999999999</v>
      </c>
      <c r="CR343">
        <v>1.8519000000000001</v>
      </c>
      <c r="CS343">
        <v>1.8527199999999999</v>
      </c>
      <c r="CT343">
        <v>1.8564000000000001</v>
      </c>
      <c r="CU343">
        <v>1.8626400000000001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-0.51400000000000001</v>
      </c>
      <c r="DJ343">
        <v>2.4E-2</v>
      </c>
      <c r="DK343">
        <v>3</v>
      </c>
      <c r="DL343">
        <v>618.97299999999996</v>
      </c>
      <c r="DM343">
        <v>289.5</v>
      </c>
      <c r="DN343">
        <v>22.999700000000001</v>
      </c>
      <c r="DO343">
        <v>24.4923</v>
      </c>
      <c r="DP343">
        <v>30.0001</v>
      </c>
      <c r="DQ343">
        <v>24.5977</v>
      </c>
      <c r="DR343">
        <v>24.613600000000002</v>
      </c>
      <c r="DS343">
        <v>43.369799999999998</v>
      </c>
      <c r="DT343">
        <v>27.508299999999998</v>
      </c>
      <c r="DU343">
        <v>89.199200000000005</v>
      </c>
      <c r="DV343">
        <v>23</v>
      </c>
      <c r="DW343">
        <v>1105</v>
      </c>
      <c r="DX343">
        <v>19</v>
      </c>
      <c r="DY343">
        <v>101.157</v>
      </c>
      <c r="DZ343">
        <v>105.13</v>
      </c>
    </row>
    <row r="344" spans="1:130" x14ac:dyDescent="0.25">
      <c r="A344">
        <v>328</v>
      </c>
      <c r="B344">
        <v>1560441709</v>
      </c>
      <c r="C344">
        <v>654</v>
      </c>
      <c r="D344" t="s">
        <v>898</v>
      </c>
      <c r="E344" t="s">
        <v>899</v>
      </c>
      <c r="G344">
        <v>1560441698.6612899</v>
      </c>
      <c r="H344">
        <f t="shared" si="145"/>
        <v>1.9869380618716035E-3</v>
      </c>
      <c r="I344">
        <f t="shared" si="146"/>
        <v>46.323665363949317</v>
      </c>
      <c r="J344">
        <f t="shared" si="147"/>
        <v>1000.98029032258</v>
      </c>
      <c r="K344">
        <f t="shared" si="148"/>
        <v>702.3890600806526</v>
      </c>
      <c r="L344">
        <f t="shared" si="149"/>
        <v>69.897451353048581</v>
      </c>
      <c r="M344">
        <f t="shared" si="150"/>
        <v>99.611419261212674</v>
      </c>
      <c r="N344">
        <f t="shared" si="151"/>
        <v>0.26710043396910854</v>
      </c>
      <c r="O344">
        <f t="shared" si="152"/>
        <v>3</v>
      </c>
      <c r="P344">
        <f t="shared" si="153"/>
        <v>0.25571675780528119</v>
      </c>
      <c r="Q344">
        <f t="shared" si="154"/>
        <v>0.16080817250699644</v>
      </c>
      <c r="R344">
        <f t="shared" si="155"/>
        <v>215.02196493353418</v>
      </c>
      <c r="S344">
        <f t="shared" si="156"/>
        <v>24.153827764414107</v>
      </c>
      <c r="T344">
        <f t="shared" si="157"/>
        <v>23.821104838709651</v>
      </c>
      <c r="U344">
        <f t="shared" si="158"/>
        <v>2.9629406191278491</v>
      </c>
      <c r="V344">
        <f t="shared" si="159"/>
        <v>76.418331343843235</v>
      </c>
      <c r="W344">
        <f t="shared" si="160"/>
        <v>2.2098068518058449</v>
      </c>
      <c r="X344">
        <f t="shared" si="161"/>
        <v>2.8917235078882437</v>
      </c>
      <c r="Y344">
        <f t="shared" si="162"/>
        <v>0.75313376732200421</v>
      </c>
      <c r="Z344">
        <f t="shared" si="163"/>
        <v>-87.623968528537716</v>
      </c>
      <c r="AA344">
        <f t="shared" si="164"/>
        <v>-65.318127058055836</v>
      </c>
      <c r="AB344">
        <f t="shared" si="165"/>
        <v>-4.5417325118766767</v>
      </c>
      <c r="AC344">
        <f t="shared" si="166"/>
        <v>57.538136835063938</v>
      </c>
      <c r="AD344">
        <v>0</v>
      </c>
      <c r="AE344">
        <v>0</v>
      </c>
      <c r="AF344">
        <v>3</v>
      </c>
      <c r="AG344">
        <v>7</v>
      </c>
      <c r="AH344">
        <v>1</v>
      </c>
      <c r="AI344">
        <f t="shared" si="167"/>
        <v>1</v>
      </c>
      <c r="AJ344">
        <f t="shared" si="168"/>
        <v>0</v>
      </c>
      <c r="AK344">
        <f t="shared" si="169"/>
        <v>67870.958462065697</v>
      </c>
      <c r="AL344">
        <f t="shared" si="170"/>
        <v>1200</v>
      </c>
      <c r="AM344">
        <f t="shared" si="171"/>
        <v>963.36118500000111</v>
      </c>
      <c r="AN344">
        <f t="shared" si="172"/>
        <v>0.80280098750000095</v>
      </c>
      <c r="AO344">
        <f t="shared" si="173"/>
        <v>0.22319973887419384</v>
      </c>
      <c r="AP344">
        <v>10</v>
      </c>
      <c r="AQ344">
        <v>1</v>
      </c>
      <c r="AR344" t="s">
        <v>237</v>
      </c>
      <c r="AS344">
        <v>1560441698.6612899</v>
      </c>
      <c r="AT344">
        <v>1000.98029032258</v>
      </c>
      <c r="AU344">
        <v>1081.4964516129</v>
      </c>
      <c r="AV344">
        <v>22.206019354838698</v>
      </c>
      <c r="AW344">
        <v>18.9681838709677</v>
      </c>
      <c r="AX344">
        <v>600.03545161290299</v>
      </c>
      <c r="AY344">
        <v>99.413903225806393</v>
      </c>
      <c r="AZ344">
        <v>9.9963554838709695E-2</v>
      </c>
      <c r="BA344">
        <v>23.417248387096802</v>
      </c>
      <c r="BB344">
        <v>23.8209709677419</v>
      </c>
      <c r="BC344">
        <v>23.821238709677399</v>
      </c>
      <c r="BD344">
        <v>0</v>
      </c>
      <c r="BE344">
        <v>0</v>
      </c>
      <c r="BF344">
        <v>13000.445161290299</v>
      </c>
      <c r="BG344">
        <v>1039.80064516129</v>
      </c>
      <c r="BH344">
        <v>17.715170967741901</v>
      </c>
      <c r="BI344">
        <v>1200</v>
      </c>
      <c r="BJ344">
        <v>0.330012290322581</v>
      </c>
      <c r="BK344">
        <v>0.33000403225806502</v>
      </c>
      <c r="BL344">
        <v>0.330000225806452</v>
      </c>
      <c r="BM344">
        <v>9.9835261290322601E-3</v>
      </c>
      <c r="BN344">
        <v>25.993277419354801</v>
      </c>
      <c r="BO344">
        <v>17743.1451612903</v>
      </c>
      <c r="BP344">
        <v>1560439127</v>
      </c>
      <c r="BQ344" t="s">
        <v>238</v>
      </c>
      <c r="BR344">
        <v>2</v>
      </c>
      <c r="BS344">
        <v>-0.51400000000000001</v>
      </c>
      <c r="BT344">
        <v>2.4E-2</v>
      </c>
      <c r="BU344">
        <v>400</v>
      </c>
      <c r="BV344">
        <v>19</v>
      </c>
      <c r="BW344">
        <v>0.04</v>
      </c>
      <c r="BX344">
        <v>0.04</v>
      </c>
      <c r="BY344">
        <v>46.295135587258599</v>
      </c>
      <c r="BZ344">
        <v>1.8080756523389401</v>
      </c>
      <c r="CA344">
        <v>0.20990132184645499</v>
      </c>
      <c r="CB344">
        <v>0</v>
      </c>
      <c r="CC344">
        <v>-80.483187804878</v>
      </c>
      <c r="CD344">
        <v>-3.05251986062714</v>
      </c>
      <c r="CE344">
        <v>0.35050293147594402</v>
      </c>
      <c r="CF344">
        <v>0</v>
      </c>
      <c r="CG344">
        <v>3.2379409756097601</v>
      </c>
      <c r="CH344">
        <v>-2.0596097560979101E-2</v>
      </c>
      <c r="CI344">
        <v>2.4324641775399099E-3</v>
      </c>
      <c r="CJ344">
        <v>1</v>
      </c>
      <c r="CK344">
        <v>1</v>
      </c>
      <c r="CL344">
        <v>3</v>
      </c>
      <c r="CM344" t="s">
        <v>255</v>
      </c>
      <c r="CN344">
        <v>1.8608100000000001</v>
      </c>
      <c r="CO344">
        <v>1.8577600000000001</v>
      </c>
      <c r="CP344">
        <v>1.8605100000000001</v>
      </c>
      <c r="CQ344">
        <v>1.8533299999999999</v>
      </c>
      <c r="CR344">
        <v>1.8519099999999999</v>
      </c>
      <c r="CS344">
        <v>1.8527199999999999</v>
      </c>
      <c r="CT344">
        <v>1.8564000000000001</v>
      </c>
      <c r="CU344">
        <v>1.8626499999999999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-0.51400000000000001</v>
      </c>
      <c r="DJ344">
        <v>2.4E-2</v>
      </c>
      <c r="DK344">
        <v>3</v>
      </c>
      <c r="DL344">
        <v>618.875</v>
      </c>
      <c r="DM344">
        <v>289.45600000000002</v>
      </c>
      <c r="DN344">
        <v>22.999700000000001</v>
      </c>
      <c r="DO344">
        <v>24.4923</v>
      </c>
      <c r="DP344">
        <v>30.000299999999999</v>
      </c>
      <c r="DQ344">
        <v>24.5977</v>
      </c>
      <c r="DR344">
        <v>24.613600000000002</v>
      </c>
      <c r="DS344">
        <v>43.488799999999998</v>
      </c>
      <c r="DT344">
        <v>27.508299999999998</v>
      </c>
      <c r="DU344">
        <v>89.199200000000005</v>
      </c>
      <c r="DV344">
        <v>23</v>
      </c>
      <c r="DW344">
        <v>1110</v>
      </c>
      <c r="DX344">
        <v>19</v>
      </c>
      <c r="DY344">
        <v>101.157</v>
      </c>
      <c r="DZ344">
        <v>105.13</v>
      </c>
    </row>
    <row r="345" spans="1:130" x14ac:dyDescent="0.25">
      <c r="A345">
        <v>329</v>
      </c>
      <c r="B345">
        <v>1560441711</v>
      </c>
      <c r="C345">
        <v>656</v>
      </c>
      <c r="D345" t="s">
        <v>900</v>
      </c>
      <c r="E345" t="s">
        <v>901</v>
      </c>
      <c r="G345">
        <v>1560441700.6612899</v>
      </c>
      <c r="H345">
        <f t="shared" si="145"/>
        <v>1.9867948043981068E-3</v>
      </c>
      <c r="I345">
        <f t="shared" si="146"/>
        <v>46.381418682689144</v>
      </c>
      <c r="J345">
        <f t="shared" si="147"/>
        <v>1004.25780645161</v>
      </c>
      <c r="K345">
        <f t="shared" si="148"/>
        <v>705.25895854146825</v>
      </c>
      <c r="L345">
        <f t="shared" si="149"/>
        <v>70.182828596615067</v>
      </c>
      <c r="M345">
        <f t="shared" si="150"/>
        <v>99.937267926050396</v>
      </c>
      <c r="N345">
        <f t="shared" si="151"/>
        <v>0.26708999518923809</v>
      </c>
      <c r="O345">
        <f t="shared" si="152"/>
        <v>3</v>
      </c>
      <c r="P345">
        <f t="shared" si="153"/>
        <v>0.25570718983859736</v>
      </c>
      <c r="Q345">
        <f t="shared" si="154"/>
        <v>0.16080211857705345</v>
      </c>
      <c r="R345">
        <f t="shared" si="155"/>
        <v>215.02196894363436</v>
      </c>
      <c r="S345">
        <f t="shared" si="156"/>
        <v>24.154270569491807</v>
      </c>
      <c r="T345">
        <f t="shared" si="157"/>
        <v>23.821096774193549</v>
      </c>
      <c r="U345">
        <f t="shared" si="158"/>
        <v>2.9629391818357349</v>
      </c>
      <c r="V345">
        <f t="shared" si="159"/>
        <v>76.417397260911287</v>
      </c>
      <c r="W345">
        <f t="shared" si="160"/>
        <v>2.2098340323337857</v>
      </c>
      <c r="X345">
        <f t="shared" si="161"/>
        <v>2.8917944231845105</v>
      </c>
      <c r="Y345">
        <f t="shared" si="162"/>
        <v>0.75310514950194918</v>
      </c>
      <c r="Z345">
        <f t="shared" si="163"/>
        <v>-87.617650873956507</v>
      </c>
      <c r="AA345">
        <f t="shared" si="164"/>
        <v>-65.251084877415593</v>
      </c>
      <c r="AB345">
        <f t="shared" si="165"/>
        <v>-4.5370800378635661</v>
      </c>
      <c r="AC345">
        <f t="shared" si="166"/>
        <v>57.616153154398688</v>
      </c>
      <c r="AD345">
        <v>0</v>
      </c>
      <c r="AE345">
        <v>0</v>
      </c>
      <c r="AF345">
        <v>3</v>
      </c>
      <c r="AG345">
        <v>7</v>
      </c>
      <c r="AH345">
        <v>1</v>
      </c>
      <c r="AI345">
        <f t="shared" si="167"/>
        <v>1</v>
      </c>
      <c r="AJ345">
        <f t="shared" si="168"/>
        <v>0</v>
      </c>
      <c r="AK345">
        <f t="shared" si="169"/>
        <v>67870.075454312973</v>
      </c>
      <c r="AL345">
        <f t="shared" si="170"/>
        <v>1200</v>
      </c>
      <c r="AM345">
        <f t="shared" si="171"/>
        <v>963.36122341935459</v>
      </c>
      <c r="AN345">
        <f t="shared" si="172"/>
        <v>0.80280101951612881</v>
      </c>
      <c r="AO345">
        <f t="shared" si="173"/>
        <v>0.2231997341354838</v>
      </c>
      <c r="AP345">
        <v>10</v>
      </c>
      <c r="AQ345">
        <v>1</v>
      </c>
      <c r="AR345" t="s">
        <v>237</v>
      </c>
      <c r="AS345">
        <v>1560441700.6612899</v>
      </c>
      <c r="AT345">
        <v>1004.25780645161</v>
      </c>
      <c r="AU345">
        <v>1084.8812903225801</v>
      </c>
      <c r="AV345">
        <v>22.206361290322601</v>
      </c>
      <c r="AW345">
        <v>18.968741935483902</v>
      </c>
      <c r="AX345">
        <v>600.03203225806396</v>
      </c>
      <c r="AY345">
        <v>99.413587096774194</v>
      </c>
      <c r="AZ345">
        <v>9.9971358064516097E-2</v>
      </c>
      <c r="BA345">
        <v>23.417654838709701</v>
      </c>
      <c r="BB345">
        <v>23.821051612903201</v>
      </c>
      <c r="BC345">
        <v>23.821141935483901</v>
      </c>
      <c r="BD345">
        <v>0</v>
      </c>
      <c r="BE345">
        <v>0</v>
      </c>
      <c r="BF345">
        <v>13000.322580645199</v>
      </c>
      <c r="BG345">
        <v>1039.8061290322601</v>
      </c>
      <c r="BH345">
        <v>17.733677419354802</v>
      </c>
      <c r="BI345">
        <v>1200</v>
      </c>
      <c r="BJ345">
        <v>0.330012387096774</v>
      </c>
      <c r="BK345">
        <v>0.33000367741935499</v>
      </c>
      <c r="BL345">
        <v>0.33000045161290298</v>
      </c>
      <c r="BM345">
        <v>9.9835296774193494E-3</v>
      </c>
      <c r="BN345">
        <v>25.998654838709701</v>
      </c>
      <c r="BO345">
        <v>17743.1483870968</v>
      </c>
      <c r="BP345">
        <v>1560439127</v>
      </c>
      <c r="BQ345" t="s">
        <v>238</v>
      </c>
      <c r="BR345">
        <v>2</v>
      </c>
      <c r="BS345">
        <v>-0.51400000000000001</v>
      </c>
      <c r="BT345">
        <v>2.4E-2</v>
      </c>
      <c r="BU345">
        <v>400</v>
      </c>
      <c r="BV345">
        <v>19</v>
      </c>
      <c r="BW345">
        <v>0.04</v>
      </c>
      <c r="BX345">
        <v>0.04</v>
      </c>
      <c r="BY345">
        <v>46.356601074725504</v>
      </c>
      <c r="BZ345">
        <v>1.1009514648846499</v>
      </c>
      <c r="CA345">
        <v>0.13751282104731899</v>
      </c>
      <c r="CB345">
        <v>0</v>
      </c>
      <c r="CC345">
        <v>-80.593514634146302</v>
      </c>
      <c r="CD345">
        <v>-2.0063289198604899</v>
      </c>
      <c r="CE345">
        <v>0.23468983117939299</v>
      </c>
      <c r="CF345">
        <v>0</v>
      </c>
      <c r="CG345">
        <v>3.2376665853658499</v>
      </c>
      <c r="CH345">
        <v>-2.23177003484312E-2</v>
      </c>
      <c r="CI345">
        <v>2.4918967305816299E-3</v>
      </c>
      <c r="CJ345">
        <v>1</v>
      </c>
      <c r="CK345">
        <v>1</v>
      </c>
      <c r="CL345">
        <v>3</v>
      </c>
      <c r="CM345" t="s">
        <v>255</v>
      </c>
      <c r="CN345">
        <v>1.8608100000000001</v>
      </c>
      <c r="CO345">
        <v>1.8577600000000001</v>
      </c>
      <c r="CP345">
        <v>1.8605100000000001</v>
      </c>
      <c r="CQ345">
        <v>1.8533299999999999</v>
      </c>
      <c r="CR345">
        <v>1.85192</v>
      </c>
      <c r="CS345">
        <v>1.8527199999999999</v>
      </c>
      <c r="CT345">
        <v>1.8564000000000001</v>
      </c>
      <c r="CU345">
        <v>1.86266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-0.51400000000000001</v>
      </c>
      <c r="DJ345">
        <v>2.4E-2</v>
      </c>
      <c r="DK345">
        <v>3</v>
      </c>
      <c r="DL345">
        <v>619.11</v>
      </c>
      <c r="DM345">
        <v>289.18700000000001</v>
      </c>
      <c r="DN345">
        <v>22.999700000000001</v>
      </c>
      <c r="DO345">
        <v>24.493099999999998</v>
      </c>
      <c r="DP345">
        <v>30.0001</v>
      </c>
      <c r="DQ345">
        <v>24.5977</v>
      </c>
      <c r="DR345">
        <v>24.613600000000002</v>
      </c>
      <c r="DS345">
        <v>43.565100000000001</v>
      </c>
      <c r="DT345">
        <v>27.508299999999998</v>
      </c>
      <c r="DU345">
        <v>89.199200000000005</v>
      </c>
      <c r="DV345">
        <v>23</v>
      </c>
      <c r="DW345">
        <v>1110</v>
      </c>
      <c r="DX345">
        <v>19</v>
      </c>
      <c r="DY345">
        <v>101.157</v>
      </c>
      <c r="DZ345">
        <v>105.129</v>
      </c>
    </row>
    <row r="346" spans="1:130" x14ac:dyDescent="0.25">
      <c r="A346">
        <v>330</v>
      </c>
      <c r="B346">
        <v>1560441713</v>
      </c>
      <c r="C346">
        <v>658</v>
      </c>
      <c r="D346" t="s">
        <v>902</v>
      </c>
      <c r="E346" t="s">
        <v>903</v>
      </c>
      <c r="G346">
        <v>1560441702.6612899</v>
      </c>
      <c r="H346">
        <f t="shared" si="145"/>
        <v>1.9866804364320461E-3</v>
      </c>
      <c r="I346">
        <f t="shared" si="146"/>
        <v>46.424432959277034</v>
      </c>
      <c r="J346">
        <f t="shared" si="147"/>
        <v>1007.53770967742</v>
      </c>
      <c r="K346">
        <f t="shared" si="148"/>
        <v>708.19920868769157</v>
      </c>
      <c r="L346">
        <f t="shared" si="149"/>
        <v>70.475261461643001</v>
      </c>
      <c r="M346">
        <f t="shared" si="150"/>
        <v>100.26343245081803</v>
      </c>
      <c r="N346">
        <f t="shared" si="151"/>
        <v>0.267058188460507</v>
      </c>
      <c r="O346">
        <f t="shared" si="152"/>
        <v>3</v>
      </c>
      <c r="P346">
        <f t="shared" si="153"/>
        <v>0.25567803626164459</v>
      </c>
      <c r="Q346">
        <f t="shared" si="154"/>
        <v>0.16078367228082896</v>
      </c>
      <c r="R346">
        <f t="shared" si="155"/>
        <v>215.0217945274095</v>
      </c>
      <c r="S346">
        <f t="shared" si="156"/>
        <v>24.154476055417302</v>
      </c>
      <c r="T346">
        <f t="shared" si="157"/>
        <v>23.821417741935498</v>
      </c>
      <c r="U346">
        <f t="shared" si="158"/>
        <v>2.9629963865328142</v>
      </c>
      <c r="V346">
        <f t="shared" si="159"/>
        <v>76.41715855567017</v>
      </c>
      <c r="W346">
        <f t="shared" si="160"/>
        <v>2.2098507848332809</v>
      </c>
      <c r="X346">
        <f t="shared" si="161"/>
        <v>2.891825378751026</v>
      </c>
      <c r="Y346">
        <f t="shared" si="162"/>
        <v>0.75314560169953326</v>
      </c>
      <c r="Z346">
        <f t="shared" si="163"/>
        <v>-87.612607246653226</v>
      </c>
      <c r="AA346">
        <f t="shared" si="164"/>
        <v>-65.274301819359749</v>
      </c>
      <c r="AB346">
        <f t="shared" si="165"/>
        <v>-4.5387058136111174</v>
      </c>
      <c r="AC346">
        <f t="shared" si="166"/>
        <v>57.596179647785391</v>
      </c>
      <c r="AD346">
        <v>0</v>
      </c>
      <c r="AE346">
        <v>0</v>
      </c>
      <c r="AF346">
        <v>3</v>
      </c>
      <c r="AG346">
        <v>7</v>
      </c>
      <c r="AH346">
        <v>1</v>
      </c>
      <c r="AI346">
        <f t="shared" si="167"/>
        <v>1</v>
      </c>
      <c r="AJ346">
        <f t="shared" si="168"/>
        <v>0</v>
      </c>
      <c r="AK346">
        <f t="shared" si="169"/>
        <v>67867.625415934381</v>
      </c>
      <c r="AL346">
        <f t="shared" si="170"/>
        <v>1199.99903225806</v>
      </c>
      <c r="AM346">
        <f t="shared" si="171"/>
        <v>963.36049645058154</v>
      </c>
      <c r="AN346">
        <f t="shared" si="172"/>
        <v>0.8028010611290316</v>
      </c>
      <c r="AO346">
        <f t="shared" si="173"/>
        <v>0.22319972151612891</v>
      </c>
      <c r="AP346">
        <v>10</v>
      </c>
      <c r="AQ346">
        <v>1</v>
      </c>
      <c r="AR346" t="s">
        <v>237</v>
      </c>
      <c r="AS346">
        <v>1560441702.6612899</v>
      </c>
      <c r="AT346">
        <v>1007.53770967742</v>
      </c>
      <c r="AU346">
        <v>1088.2435483871</v>
      </c>
      <c r="AV346">
        <v>22.206580645161299</v>
      </c>
      <c r="AW346">
        <v>18.969148387096801</v>
      </c>
      <c r="AX346">
        <v>600.03203225806396</v>
      </c>
      <c r="AY346">
        <v>99.413377419354802</v>
      </c>
      <c r="AZ346">
        <v>9.9952441935483902E-2</v>
      </c>
      <c r="BA346">
        <v>23.4178322580645</v>
      </c>
      <c r="BB346">
        <v>23.822029032258101</v>
      </c>
      <c r="BC346">
        <v>23.820806451612899</v>
      </c>
      <c r="BD346">
        <v>0</v>
      </c>
      <c r="BE346">
        <v>0</v>
      </c>
      <c r="BF346">
        <v>12999.8387096774</v>
      </c>
      <c r="BG346">
        <v>1039.81096774194</v>
      </c>
      <c r="BH346">
        <v>17.756706451612899</v>
      </c>
      <c r="BI346">
        <v>1199.99903225806</v>
      </c>
      <c r="BJ346">
        <v>0.33001270967741902</v>
      </c>
      <c r="BK346">
        <v>0.330003580645161</v>
      </c>
      <c r="BL346">
        <v>0.33000025806451599</v>
      </c>
      <c r="BM346">
        <v>9.9835387096774194E-3</v>
      </c>
      <c r="BN346">
        <v>26</v>
      </c>
      <c r="BO346">
        <v>17743.135483870999</v>
      </c>
      <c r="BP346">
        <v>1560439127</v>
      </c>
      <c r="BQ346" t="s">
        <v>238</v>
      </c>
      <c r="BR346">
        <v>2</v>
      </c>
      <c r="BS346">
        <v>-0.51400000000000001</v>
      </c>
      <c r="BT346">
        <v>2.4E-2</v>
      </c>
      <c r="BU346">
        <v>400</v>
      </c>
      <c r="BV346">
        <v>19</v>
      </c>
      <c r="BW346">
        <v>0.04</v>
      </c>
      <c r="BX346">
        <v>0.04</v>
      </c>
      <c r="BY346">
        <v>46.404921174457101</v>
      </c>
      <c r="BZ346">
        <v>0.749034330226102</v>
      </c>
      <c r="CA346">
        <v>9.1409069161317205E-2</v>
      </c>
      <c r="CB346">
        <v>1</v>
      </c>
      <c r="CC346">
        <v>-80.682507317073203</v>
      </c>
      <c r="CD346">
        <v>-1.5648167247387199</v>
      </c>
      <c r="CE346">
        <v>0.17639678719247101</v>
      </c>
      <c r="CF346">
        <v>0</v>
      </c>
      <c r="CG346">
        <v>3.2374780487804902</v>
      </c>
      <c r="CH346">
        <v>-1.8300836236934601E-2</v>
      </c>
      <c r="CI346">
        <v>2.39763930596804E-3</v>
      </c>
      <c r="CJ346">
        <v>1</v>
      </c>
      <c r="CK346">
        <v>2</v>
      </c>
      <c r="CL346">
        <v>3</v>
      </c>
      <c r="CM346" t="s">
        <v>252</v>
      </c>
      <c r="CN346">
        <v>1.8608199999999999</v>
      </c>
      <c r="CO346">
        <v>1.8577600000000001</v>
      </c>
      <c r="CP346">
        <v>1.8605</v>
      </c>
      <c r="CQ346">
        <v>1.85334</v>
      </c>
      <c r="CR346">
        <v>1.8519000000000001</v>
      </c>
      <c r="CS346">
        <v>1.8527199999999999</v>
      </c>
      <c r="CT346">
        <v>1.8564000000000001</v>
      </c>
      <c r="CU346">
        <v>1.86266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-0.51400000000000001</v>
      </c>
      <c r="DJ346">
        <v>2.4E-2</v>
      </c>
      <c r="DK346">
        <v>3</v>
      </c>
      <c r="DL346">
        <v>618.99300000000005</v>
      </c>
      <c r="DM346">
        <v>289.25400000000002</v>
      </c>
      <c r="DN346">
        <v>22.999700000000001</v>
      </c>
      <c r="DO346">
        <v>24.4941</v>
      </c>
      <c r="DP346">
        <v>30</v>
      </c>
      <c r="DQ346">
        <v>24.5977</v>
      </c>
      <c r="DR346">
        <v>24.613600000000002</v>
      </c>
      <c r="DS346">
        <v>43.6873</v>
      </c>
      <c r="DT346">
        <v>27.508299999999998</v>
      </c>
      <c r="DU346">
        <v>89.199200000000005</v>
      </c>
      <c r="DV346">
        <v>23</v>
      </c>
      <c r="DW346">
        <v>1115</v>
      </c>
      <c r="DX346">
        <v>19</v>
      </c>
      <c r="DY346">
        <v>101.157</v>
      </c>
      <c r="DZ346">
        <v>105.129</v>
      </c>
    </row>
    <row r="347" spans="1:130" x14ac:dyDescent="0.25">
      <c r="A347">
        <v>331</v>
      </c>
      <c r="B347">
        <v>1560441715</v>
      </c>
      <c r="C347">
        <v>660</v>
      </c>
      <c r="D347" t="s">
        <v>904</v>
      </c>
      <c r="E347" t="s">
        <v>905</v>
      </c>
      <c r="G347">
        <v>1560441704.6612899</v>
      </c>
      <c r="H347">
        <f t="shared" si="145"/>
        <v>1.986514368472617E-3</v>
      </c>
      <c r="I347">
        <f t="shared" si="146"/>
        <v>46.457128534340086</v>
      </c>
      <c r="J347">
        <f t="shared" si="147"/>
        <v>1010.81683870968</v>
      </c>
      <c r="K347">
        <f t="shared" si="148"/>
        <v>711.18235464180032</v>
      </c>
      <c r="L347">
        <f t="shared" si="149"/>
        <v>70.772031038227439</v>
      </c>
      <c r="M347">
        <f t="shared" si="150"/>
        <v>100.58961701764322</v>
      </c>
      <c r="N347">
        <f t="shared" si="151"/>
        <v>0.26700745564978562</v>
      </c>
      <c r="O347">
        <f t="shared" si="152"/>
        <v>3</v>
      </c>
      <c r="P347">
        <f t="shared" si="153"/>
        <v>0.25563153470552363</v>
      </c>
      <c r="Q347">
        <f t="shared" si="154"/>
        <v>0.16075424947908745</v>
      </c>
      <c r="R347">
        <f t="shared" si="155"/>
        <v>215.02178647618598</v>
      </c>
      <c r="S347">
        <f t="shared" si="156"/>
        <v>24.15483755216362</v>
      </c>
      <c r="T347">
        <f t="shared" si="157"/>
        <v>23.821859677419347</v>
      </c>
      <c r="U347">
        <f t="shared" si="158"/>
        <v>2.9630751523693952</v>
      </c>
      <c r="V347">
        <f t="shared" si="159"/>
        <v>76.415896317752484</v>
      </c>
      <c r="W347">
        <f t="shared" si="160"/>
        <v>2.2098568626274537</v>
      </c>
      <c r="X347">
        <f t="shared" si="161"/>
        <v>2.8918810995011164</v>
      </c>
      <c r="Y347">
        <f t="shared" si="162"/>
        <v>0.75321828974194149</v>
      </c>
      <c r="Z347">
        <f t="shared" si="163"/>
        <v>-87.605283649642416</v>
      </c>
      <c r="AA347">
        <f t="shared" si="164"/>
        <v>-65.29412752258385</v>
      </c>
      <c r="AB347">
        <f t="shared" si="165"/>
        <v>-4.5401018303753391</v>
      </c>
      <c r="AC347">
        <f t="shared" si="166"/>
        <v>57.58227347358438</v>
      </c>
      <c r="AD347">
        <v>0</v>
      </c>
      <c r="AE347">
        <v>0</v>
      </c>
      <c r="AF347">
        <v>3</v>
      </c>
      <c r="AG347">
        <v>7</v>
      </c>
      <c r="AH347">
        <v>1</v>
      </c>
      <c r="AI347">
        <f t="shared" si="167"/>
        <v>1</v>
      </c>
      <c r="AJ347">
        <f t="shared" si="168"/>
        <v>0</v>
      </c>
      <c r="AK347">
        <f t="shared" si="169"/>
        <v>67866.368196597541</v>
      </c>
      <c r="AL347">
        <f t="shared" si="170"/>
        <v>1199.99870967742</v>
      </c>
      <c r="AM347">
        <f t="shared" si="171"/>
        <v>963.36025083732693</v>
      </c>
      <c r="AN347">
        <f t="shared" si="172"/>
        <v>0.80280107225806474</v>
      </c>
      <c r="AO347">
        <f t="shared" si="173"/>
        <v>0.22319977006451616</v>
      </c>
      <c r="AP347">
        <v>10</v>
      </c>
      <c r="AQ347">
        <v>1</v>
      </c>
      <c r="AR347" t="s">
        <v>237</v>
      </c>
      <c r="AS347">
        <v>1560441704.6612899</v>
      </c>
      <c r="AT347">
        <v>1010.81683870968</v>
      </c>
      <c r="AU347">
        <v>1091.58838709677</v>
      </c>
      <c r="AV347">
        <v>22.2066709677419</v>
      </c>
      <c r="AW347">
        <v>18.9694838709677</v>
      </c>
      <c r="AX347">
        <v>600.02725806451599</v>
      </c>
      <c r="AY347">
        <v>99.413280645161294</v>
      </c>
      <c r="AZ347">
        <v>9.9918151612903197E-2</v>
      </c>
      <c r="BA347">
        <v>23.418151612903198</v>
      </c>
      <c r="BB347">
        <v>23.823774193548399</v>
      </c>
      <c r="BC347">
        <v>23.819945161290299</v>
      </c>
      <c r="BD347">
        <v>0</v>
      </c>
      <c r="BE347">
        <v>0</v>
      </c>
      <c r="BF347">
        <v>12999.6</v>
      </c>
      <c r="BG347">
        <v>1039.8138709677401</v>
      </c>
      <c r="BH347">
        <v>17.785280645161301</v>
      </c>
      <c r="BI347">
        <v>1199.99870967742</v>
      </c>
      <c r="BJ347">
        <v>0.33001216129032301</v>
      </c>
      <c r="BK347">
        <v>0.33000387096774197</v>
      </c>
      <c r="BL347">
        <v>0.33000058064516102</v>
      </c>
      <c r="BM347">
        <v>9.9835225806451603E-3</v>
      </c>
      <c r="BN347">
        <v>26</v>
      </c>
      <c r="BO347">
        <v>17743.129032258101</v>
      </c>
      <c r="BP347">
        <v>1560439127</v>
      </c>
      <c r="BQ347" t="s">
        <v>238</v>
      </c>
      <c r="BR347">
        <v>2</v>
      </c>
      <c r="BS347">
        <v>-0.51400000000000001</v>
      </c>
      <c r="BT347">
        <v>2.4E-2</v>
      </c>
      <c r="BU347">
        <v>400</v>
      </c>
      <c r="BV347">
        <v>19</v>
      </c>
      <c r="BW347">
        <v>0.04</v>
      </c>
      <c r="BX347">
        <v>0.04</v>
      </c>
      <c r="BY347">
        <v>46.442218959144697</v>
      </c>
      <c r="BZ347">
        <v>0.897098373273572</v>
      </c>
      <c r="CA347">
        <v>0.106626524697105</v>
      </c>
      <c r="CB347">
        <v>0</v>
      </c>
      <c r="CC347">
        <v>-80.753443902439002</v>
      </c>
      <c r="CD347">
        <v>-1.8541672473867601</v>
      </c>
      <c r="CE347">
        <v>0.20750346461848099</v>
      </c>
      <c r="CF347">
        <v>0</v>
      </c>
      <c r="CG347">
        <v>3.2372680487804901</v>
      </c>
      <c r="CH347">
        <v>-1.08930313588841E-2</v>
      </c>
      <c r="CI347">
        <v>2.20056114740631E-3</v>
      </c>
      <c r="CJ347">
        <v>1</v>
      </c>
      <c r="CK347">
        <v>1</v>
      </c>
      <c r="CL347">
        <v>3</v>
      </c>
      <c r="CM347" t="s">
        <v>255</v>
      </c>
      <c r="CN347">
        <v>1.8608100000000001</v>
      </c>
      <c r="CO347">
        <v>1.8577600000000001</v>
      </c>
      <c r="CP347">
        <v>1.8605</v>
      </c>
      <c r="CQ347">
        <v>1.85334</v>
      </c>
      <c r="CR347">
        <v>1.8519000000000001</v>
      </c>
      <c r="CS347">
        <v>1.8527199999999999</v>
      </c>
      <c r="CT347">
        <v>1.8564000000000001</v>
      </c>
      <c r="CU347">
        <v>1.8626400000000001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-0.51400000000000001</v>
      </c>
      <c r="DJ347">
        <v>2.4E-2</v>
      </c>
      <c r="DK347">
        <v>3</v>
      </c>
      <c r="DL347">
        <v>619.01199999999994</v>
      </c>
      <c r="DM347">
        <v>289.33199999999999</v>
      </c>
      <c r="DN347">
        <v>22.999700000000001</v>
      </c>
      <c r="DO347">
        <v>24.494399999999999</v>
      </c>
      <c r="DP347">
        <v>30.0001</v>
      </c>
      <c r="DQ347">
        <v>24.5977</v>
      </c>
      <c r="DR347">
        <v>24.613600000000002</v>
      </c>
      <c r="DS347">
        <v>43.802900000000001</v>
      </c>
      <c r="DT347">
        <v>27.508299999999998</v>
      </c>
      <c r="DU347">
        <v>89.199200000000005</v>
      </c>
      <c r="DV347">
        <v>23</v>
      </c>
      <c r="DW347">
        <v>1120</v>
      </c>
      <c r="DX347">
        <v>19</v>
      </c>
      <c r="DY347">
        <v>101.15600000000001</v>
      </c>
      <c r="DZ347">
        <v>105.129</v>
      </c>
    </row>
    <row r="348" spans="1:130" x14ac:dyDescent="0.25">
      <c r="A348">
        <v>332</v>
      </c>
      <c r="B348">
        <v>1560441717</v>
      </c>
      <c r="C348">
        <v>662</v>
      </c>
      <c r="D348" t="s">
        <v>906</v>
      </c>
      <c r="E348" t="s">
        <v>907</v>
      </c>
      <c r="G348">
        <v>1560441706.6612899</v>
      </c>
      <c r="H348">
        <f t="shared" si="145"/>
        <v>1.9863316708400966E-3</v>
      </c>
      <c r="I348">
        <f t="shared" si="146"/>
        <v>46.490236164752922</v>
      </c>
      <c r="J348">
        <f t="shared" si="147"/>
        <v>1014.09703225806</v>
      </c>
      <c r="K348">
        <f t="shared" si="148"/>
        <v>714.15525394717872</v>
      </c>
      <c r="L348">
        <f t="shared" si="149"/>
        <v>71.067796375629015</v>
      </c>
      <c r="M348">
        <f t="shared" si="150"/>
        <v>100.91592968799472</v>
      </c>
      <c r="N348">
        <f t="shared" si="151"/>
        <v>0.26694860060364251</v>
      </c>
      <c r="O348">
        <f t="shared" si="152"/>
        <v>3</v>
      </c>
      <c r="P348">
        <f t="shared" si="153"/>
        <v>0.25557758738719788</v>
      </c>
      <c r="Q348">
        <f t="shared" si="154"/>
        <v>0.16072011562335176</v>
      </c>
      <c r="R348">
        <f t="shared" si="155"/>
        <v>215.0219983549116</v>
      </c>
      <c r="S348">
        <f t="shared" si="156"/>
        <v>24.155468948738825</v>
      </c>
      <c r="T348">
        <f t="shared" si="157"/>
        <v>23.822498387096751</v>
      </c>
      <c r="U348">
        <f t="shared" si="158"/>
        <v>2.9631889923611707</v>
      </c>
      <c r="V348">
        <f t="shared" si="159"/>
        <v>76.414086916496046</v>
      </c>
      <c r="W348">
        <f t="shared" si="160"/>
        <v>2.2098823842945219</v>
      </c>
      <c r="X348">
        <f t="shared" si="161"/>
        <v>2.8919829752195323</v>
      </c>
      <c r="Y348">
        <f t="shared" si="162"/>
        <v>0.75330660806664884</v>
      </c>
      <c r="Z348">
        <f t="shared" si="163"/>
        <v>-87.597226684048266</v>
      </c>
      <c r="AA348">
        <f t="shared" si="164"/>
        <v>-65.302996916120009</v>
      </c>
      <c r="AB348">
        <f t="shared" si="165"/>
        <v>-4.5407466205161988</v>
      </c>
      <c r="AC348">
        <f t="shared" si="166"/>
        <v>57.58102813422714</v>
      </c>
      <c r="AD348">
        <v>0</v>
      </c>
      <c r="AE348">
        <v>0</v>
      </c>
      <c r="AF348">
        <v>3</v>
      </c>
      <c r="AG348">
        <v>7</v>
      </c>
      <c r="AH348">
        <v>1</v>
      </c>
      <c r="AI348">
        <f t="shared" si="167"/>
        <v>1</v>
      </c>
      <c r="AJ348">
        <f t="shared" si="168"/>
        <v>0</v>
      </c>
      <c r="AK348">
        <f t="shared" si="169"/>
        <v>67864.260050460172</v>
      </c>
      <c r="AL348">
        <f t="shared" si="170"/>
        <v>1199.9996774193501</v>
      </c>
      <c r="AM348">
        <f t="shared" si="171"/>
        <v>963.36100712868858</v>
      </c>
      <c r="AN348">
        <f t="shared" si="172"/>
        <v>0.80280105508064559</v>
      </c>
      <c r="AO348">
        <f t="shared" si="173"/>
        <v>0.22319981477741951</v>
      </c>
      <c r="AP348">
        <v>10</v>
      </c>
      <c r="AQ348">
        <v>1</v>
      </c>
      <c r="AR348" t="s">
        <v>237</v>
      </c>
      <c r="AS348">
        <v>1560441706.6612899</v>
      </c>
      <c r="AT348">
        <v>1014.09703225806</v>
      </c>
      <c r="AU348">
        <v>1094.93483870968</v>
      </c>
      <c r="AV348">
        <v>22.2069516129032</v>
      </c>
      <c r="AW348">
        <v>18.970041935483898</v>
      </c>
      <c r="AX348">
        <v>600.02332258064496</v>
      </c>
      <c r="AY348">
        <v>99.413154838709701</v>
      </c>
      <c r="AZ348">
        <v>9.9935603225806496E-2</v>
      </c>
      <c r="BA348">
        <v>23.418735483871</v>
      </c>
      <c r="BB348">
        <v>23.825351612903201</v>
      </c>
      <c r="BC348">
        <v>23.8196451612903</v>
      </c>
      <c r="BD348">
        <v>0</v>
      </c>
      <c r="BE348">
        <v>0</v>
      </c>
      <c r="BF348">
        <v>12999.1967741935</v>
      </c>
      <c r="BG348">
        <v>1039.8170967741901</v>
      </c>
      <c r="BH348">
        <v>17.830790322580601</v>
      </c>
      <c r="BI348">
        <v>1199.9996774193501</v>
      </c>
      <c r="BJ348">
        <v>0.33001154838709701</v>
      </c>
      <c r="BK348">
        <v>0.33000416129032301</v>
      </c>
      <c r="BL348">
        <v>0.33000093548387099</v>
      </c>
      <c r="BM348">
        <v>9.9835035483871008E-3</v>
      </c>
      <c r="BN348">
        <v>26</v>
      </c>
      <c r="BO348">
        <v>17743.135483870999</v>
      </c>
      <c r="BP348">
        <v>1560439127</v>
      </c>
      <c r="BQ348" t="s">
        <v>238</v>
      </c>
      <c r="BR348">
        <v>2</v>
      </c>
      <c r="BS348">
        <v>-0.51400000000000001</v>
      </c>
      <c r="BT348">
        <v>2.4E-2</v>
      </c>
      <c r="BU348">
        <v>400</v>
      </c>
      <c r="BV348">
        <v>19</v>
      </c>
      <c r="BW348">
        <v>0.04</v>
      </c>
      <c r="BX348">
        <v>0.04</v>
      </c>
      <c r="BY348">
        <v>46.473555473593599</v>
      </c>
      <c r="BZ348">
        <v>1.0356100338129599</v>
      </c>
      <c r="CA348">
        <v>0.117915150815838</v>
      </c>
      <c r="CB348">
        <v>0</v>
      </c>
      <c r="CC348">
        <v>-80.814839024390196</v>
      </c>
      <c r="CD348">
        <v>-2.0715533101042398</v>
      </c>
      <c r="CE348">
        <v>0.22550350370762301</v>
      </c>
      <c r="CF348">
        <v>0</v>
      </c>
      <c r="CG348">
        <v>3.2369704878048799</v>
      </c>
      <c r="CH348">
        <v>-1.75024390243844E-3</v>
      </c>
      <c r="CI348">
        <v>1.8040793222779199E-3</v>
      </c>
      <c r="CJ348">
        <v>1</v>
      </c>
      <c r="CK348">
        <v>1</v>
      </c>
      <c r="CL348">
        <v>3</v>
      </c>
      <c r="CM348" t="s">
        <v>255</v>
      </c>
      <c r="CN348">
        <v>1.8608100000000001</v>
      </c>
      <c r="CO348">
        <v>1.8577600000000001</v>
      </c>
      <c r="CP348">
        <v>1.8605</v>
      </c>
      <c r="CQ348">
        <v>1.8533299999999999</v>
      </c>
      <c r="CR348">
        <v>1.8519300000000001</v>
      </c>
      <c r="CS348">
        <v>1.8527199999999999</v>
      </c>
      <c r="CT348">
        <v>1.8564000000000001</v>
      </c>
      <c r="CU348">
        <v>1.8626400000000001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-0.51400000000000001</v>
      </c>
      <c r="DJ348">
        <v>2.4E-2</v>
      </c>
      <c r="DK348">
        <v>3</v>
      </c>
      <c r="DL348">
        <v>619.22799999999995</v>
      </c>
      <c r="DM348">
        <v>289.24299999999999</v>
      </c>
      <c r="DN348">
        <v>22.999700000000001</v>
      </c>
      <c r="DO348">
        <v>24.494399999999999</v>
      </c>
      <c r="DP348">
        <v>30.000299999999999</v>
      </c>
      <c r="DQ348">
        <v>24.5977</v>
      </c>
      <c r="DR348">
        <v>24.613600000000002</v>
      </c>
      <c r="DS348">
        <v>43.882399999999997</v>
      </c>
      <c r="DT348">
        <v>27.508299999999998</v>
      </c>
      <c r="DU348">
        <v>89.199200000000005</v>
      </c>
      <c r="DV348">
        <v>23</v>
      </c>
      <c r="DW348">
        <v>1120</v>
      </c>
      <c r="DX348">
        <v>19</v>
      </c>
      <c r="DY348">
        <v>101.15600000000001</v>
      </c>
      <c r="DZ348">
        <v>105.129</v>
      </c>
    </row>
    <row r="349" spans="1:130" x14ac:dyDescent="0.25">
      <c r="A349">
        <v>333</v>
      </c>
      <c r="B349">
        <v>1560441719</v>
      </c>
      <c r="C349">
        <v>664</v>
      </c>
      <c r="D349" t="s">
        <v>908</v>
      </c>
      <c r="E349" t="s">
        <v>909</v>
      </c>
      <c r="G349">
        <v>1560441708.6612899</v>
      </c>
      <c r="H349">
        <f t="shared" si="145"/>
        <v>1.9862697483439681E-3</v>
      </c>
      <c r="I349">
        <f t="shared" si="146"/>
        <v>46.524002732246387</v>
      </c>
      <c r="J349">
        <f t="shared" si="147"/>
        <v>1017.38032258065</v>
      </c>
      <c r="K349">
        <f t="shared" si="148"/>
        <v>717.10644639027498</v>
      </c>
      <c r="L349">
        <f t="shared" si="149"/>
        <v>71.36137361854199</v>
      </c>
      <c r="M349">
        <f t="shared" si="150"/>
        <v>101.24251103485147</v>
      </c>
      <c r="N349">
        <f t="shared" si="151"/>
        <v>0.26687125377985521</v>
      </c>
      <c r="O349">
        <f t="shared" si="152"/>
        <v>3</v>
      </c>
      <c r="P349">
        <f t="shared" si="153"/>
        <v>0.25550668871860943</v>
      </c>
      <c r="Q349">
        <f t="shared" si="154"/>
        <v>0.16067525634735122</v>
      </c>
      <c r="R349">
        <f t="shared" si="155"/>
        <v>215.02198613268811</v>
      </c>
      <c r="S349">
        <f t="shared" si="156"/>
        <v>24.156287503841337</v>
      </c>
      <c r="T349">
        <f t="shared" si="157"/>
        <v>23.823846774193548</v>
      </c>
      <c r="U349">
        <f t="shared" si="158"/>
        <v>2.9634293337921793</v>
      </c>
      <c r="V349">
        <f t="shared" si="159"/>
        <v>76.412358054539936</v>
      </c>
      <c r="W349">
        <f t="shared" si="160"/>
        <v>2.2099394813345667</v>
      </c>
      <c r="X349">
        <f t="shared" si="161"/>
        <v>2.8921231298178292</v>
      </c>
      <c r="Y349">
        <f t="shared" si="162"/>
        <v>0.75348985245761257</v>
      </c>
      <c r="Z349">
        <f t="shared" si="163"/>
        <v>-87.594495901968997</v>
      </c>
      <c r="AA349">
        <f t="shared" si="164"/>
        <v>-65.391169122583634</v>
      </c>
      <c r="AB349">
        <f t="shared" si="165"/>
        <v>-4.5469270223090277</v>
      </c>
      <c r="AC349">
        <f t="shared" si="166"/>
        <v>57.489394085826447</v>
      </c>
      <c r="AD349">
        <v>0</v>
      </c>
      <c r="AE349">
        <v>0</v>
      </c>
      <c r="AF349">
        <v>3</v>
      </c>
      <c r="AG349">
        <v>7</v>
      </c>
      <c r="AH349">
        <v>1</v>
      </c>
      <c r="AI349">
        <f t="shared" si="167"/>
        <v>1</v>
      </c>
      <c r="AJ349">
        <f t="shared" si="168"/>
        <v>0</v>
      </c>
      <c r="AK349">
        <f t="shared" si="169"/>
        <v>67866.503675511834</v>
      </c>
      <c r="AL349">
        <f t="shared" si="170"/>
        <v>1199.9996774193501</v>
      </c>
      <c r="AM349">
        <f t="shared" si="171"/>
        <v>963.3609423867706</v>
      </c>
      <c r="AN349">
        <f t="shared" si="172"/>
        <v>0.80280100112903274</v>
      </c>
      <c r="AO349">
        <f t="shared" si="173"/>
        <v>0.22319981709032272</v>
      </c>
      <c r="AP349">
        <v>10</v>
      </c>
      <c r="AQ349">
        <v>1</v>
      </c>
      <c r="AR349" t="s">
        <v>237</v>
      </c>
      <c r="AS349">
        <v>1560441708.6612899</v>
      </c>
      <c r="AT349">
        <v>1017.38032258065</v>
      </c>
      <c r="AU349">
        <v>1098.2825806451599</v>
      </c>
      <c r="AV349">
        <v>22.2075580645161</v>
      </c>
      <c r="AW349">
        <v>18.970854838709698</v>
      </c>
      <c r="AX349">
        <v>600.04251612903204</v>
      </c>
      <c r="AY349">
        <v>99.412948387096804</v>
      </c>
      <c r="AZ349">
        <v>9.99955806451613E-2</v>
      </c>
      <c r="BA349">
        <v>23.419538709677401</v>
      </c>
      <c r="BB349">
        <v>23.827290322580598</v>
      </c>
      <c r="BC349">
        <v>23.820403225806501</v>
      </c>
      <c r="BD349">
        <v>0</v>
      </c>
      <c r="BE349">
        <v>0</v>
      </c>
      <c r="BF349">
        <v>12999.745161290301</v>
      </c>
      <c r="BG349">
        <v>1039.8235483870999</v>
      </c>
      <c r="BH349">
        <v>17.897264516128999</v>
      </c>
      <c r="BI349">
        <v>1199.9996774193501</v>
      </c>
      <c r="BJ349">
        <v>0.33001129032258097</v>
      </c>
      <c r="BK349">
        <v>0.33000416129032301</v>
      </c>
      <c r="BL349">
        <v>0.33000112903225798</v>
      </c>
      <c r="BM349">
        <v>9.9834961290322603E-3</v>
      </c>
      <c r="BN349">
        <v>26</v>
      </c>
      <c r="BO349">
        <v>17743.132258064499</v>
      </c>
      <c r="BP349">
        <v>1560439127</v>
      </c>
      <c r="BQ349" t="s">
        <v>238</v>
      </c>
      <c r="BR349">
        <v>2</v>
      </c>
      <c r="BS349">
        <v>-0.51400000000000001</v>
      </c>
      <c r="BT349">
        <v>2.4E-2</v>
      </c>
      <c r="BU349">
        <v>400</v>
      </c>
      <c r="BV349">
        <v>19</v>
      </c>
      <c r="BW349">
        <v>0.04</v>
      </c>
      <c r="BX349">
        <v>0.04</v>
      </c>
      <c r="BY349">
        <v>46.507302334161302</v>
      </c>
      <c r="BZ349">
        <v>0.97728616461614404</v>
      </c>
      <c r="CA349">
        <v>0.113104222549823</v>
      </c>
      <c r="CB349">
        <v>0</v>
      </c>
      <c r="CC349">
        <v>-80.881351219512197</v>
      </c>
      <c r="CD349">
        <v>-1.86833310104553</v>
      </c>
      <c r="CE349">
        <v>0.207368133970284</v>
      </c>
      <c r="CF349">
        <v>0</v>
      </c>
      <c r="CG349">
        <v>3.23672463414634</v>
      </c>
      <c r="CH349">
        <v>5.1403484320572696E-3</v>
      </c>
      <c r="CI349">
        <v>1.5044958600741801E-3</v>
      </c>
      <c r="CJ349">
        <v>1</v>
      </c>
      <c r="CK349">
        <v>1</v>
      </c>
      <c r="CL349">
        <v>3</v>
      </c>
      <c r="CM349" t="s">
        <v>255</v>
      </c>
      <c r="CN349">
        <v>1.8608100000000001</v>
      </c>
      <c r="CO349">
        <v>1.8577600000000001</v>
      </c>
      <c r="CP349">
        <v>1.8605</v>
      </c>
      <c r="CQ349">
        <v>1.8533299999999999</v>
      </c>
      <c r="CR349">
        <v>1.8519300000000001</v>
      </c>
      <c r="CS349">
        <v>1.8527199999999999</v>
      </c>
      <c r="CT349">
        <v>1.8564000000000001</v>
      </c>
      <c r="CU349">
        <v>1.8626400000000001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-0.51400000000000001</v>
      </c>
      <c r="DJ349">
        <v>2.4E-2</v>
      </c>
      <c r="DK349">
        <v>3</v>
      </c>
      <c r="DL349">
        <v>619.20799999999997</v>
      </c>
      <c r="DM349">
        <v>289.19900000000001</v>
      </c>
      <c r="DN349">
        <v>22.9999</v>
      </c>
      <c r="DO349">
        <v>24.494399999999999</v>
      </c>
      <c r="DP349">
        <v>30.0002</v>
      </c>
      <c r="DQ349">
        <v>24.5977</v>
      </c>
      <c r="DR349">
        <v>24.613600000000002</v>
      </c>
      <c r="DS349">
        <v>43.905799999999999</v>
      </c>
      <c r="DT349">
        <v>27.508299999999998</v>
      </c>
      <c r="DU349">
        <v>89.199200000000005</v>
      </c>
      <c r="DV349">
        <v>23</v>
      </c>
      <c r="DW349">
        <v>1120</v>
      </c>
      <c r="DX349">
        <v>19</v>
      </c>
      <c r="DY349">
        <v>101.157</v>
      </c>
      <c r="DZ349">
        <v>105.129</v>
      </c>
    </row>
    <row r="350" spans="1:130" x14ac:dyDescent="0.25">
      <c r="A350">
        <v>334</v>
      </c>
      <c r="B350">
        <v>1560441721</v>
      </c>
      <c r="C350">
        <v>666</v>
      </c>
      <c r="D350" t="s">
        <v>910</v>
      </c>
      <c r="E350" t="s">
        <v>911</v>
      </c>
      <c r="G350">
        <v>1560441710.6612899</v>
      </c>
      <c r="H350">
        <f t="shared" si="145"/>
        <v>1.9863335202201008E-3</v>
      </c>
      <c r="I350">
        <f t="shared" si="146"/>
        <v>46.552897039896457</v>
      </c>
      <c r="J350">
        <f t="shared" si="147"/>
        <v>1020.66483870968</v>
      </c>
      <c r="K350">
        <f t="shared" si="148"/>
        <v>720.10485205024804</v>
      </c>
      <c r="L350">
        <f t="shared" si="149"/>
        <v>71.659578122235331</v>
      </c>
      <c r="M350">
        <f t="shared" si="150"/>
        <v>101.56911391152714</v>
      </c>
      <c r="N350">
        <f t="shared" si="151"/>
        <v>0.26680940648718776</v>
      </c>
      <c r="O350">
        <f t="shared" si="152"/>
        <v>3</v>
      </c>
      <c r="P350">
        <f t="shared" si="153"/>
        <v>0.25544999617604047</v>
      </c>
      <c r="Q350">
        <f t="shared" si="154"/>
        <v>0.16063938573591602</v>
      </c>
      <c r="R350">
        <f t="shared" si="155"/>
        <v>215.02195613270533</v>
      </c>
      <c r="S350">
        <f t="shared" si="156"/>
        <v>24.157567217023534</v>
      </c>
      <c r="T350">
        <f t="shared" si="157"/>
        <v>23.825390322580652</v>
      </c>
      <c r="U350">
        <f t="shared" si="158"/>
        <v>2.9637044824081205</v>
      </c>
      <c r="V350">
        <f t="shared" si="159"/>
        <v>76.409388921475298</v>
      </c>
      <c r="W350">
        <f t="shared" si="160"/>
        <v>2.2100265142733639</v>
      </c>
      <c r="X350">
        <f t="shared" si="161"/>
        <v>2.8923494160443721</v>
      </c>
      <c r="Y350">
        <f t="shared" si="162"/>
        <v>0.75367796813475652</v>
      </c>
      <c r="Z350">
        <f t="shared" si="163"/>
        <v>-87.597308241706443</v>
      </c>
      <c r="AA350">
        <f t="shared" si="164"/>
        <v>-65.431081393544574</v>
      </c>
      <c r="AB350">
        <f t="shared" si="165"/>
        <v>-4.5497676447007827</v>
      </c>
      <c r="AC350">
        <f t="shared" si="166"/>
        <v>57.443798852753531</v>
      </c>
      <c r="AD350">
        <v>0</v>
      </c>
      <c r="AE350">
        <v>0</v>
      </c>
      <c r="AF350">
        <v>3</v>
      </c>
      <c r="AG350">
        <v>7</v>
      </c>
      <c r="AH350">
        <v>1</v>
      </c>
      <c r="AI350">
        <f t="shared" si="167"/>
        <v>1</v>
      </c>
      <c r="AJ350">
        <f t="shared" si="168"/>
        <v>0</v>
      </c>
      <c r="AK350">
        <f t="shared" si="169"/>
        <v>67863.457455388474</v>
      </c>
      <c r="AL350">
        <f t="shared" si="170"/>
        <v>1199.9993548387099</v>
      </c>
      <c r="AM350">
        <f t="shared" si="171"/>
        <v>963.36062399938567</v>
      </c>
      <c r="AN350">
        <f t="shared" si="172"/>
        <v>0.80280095161290277</v>
      </c>
      <c r="AO350">
        <f t="shared" si="173"/>
        <v>0.22319985971612896</v>
      </c>
      <c r="AP350">
        <v>10</v>
      </c>
      <c r="AQ350">
        <v>1</v>
      </c>
      <c r="AR350" t="s">
        <v>237</v>
      </c>
      <c r="AS350">
        <v>1560441710.6612899</v>
      </c>
      <c r="AT350">
        <v>1020.66483870968</v>
      </c>
      <c r="AU350">
        <v>1101.62483870968</v>
      </c>
      <c r="AV350">
        <v>22.208487096774199</v>
      </c>
      <c r="AW350">
        <v>18.9717387096774</v>
      </c>
      <c r="AX350">
        <v>600.05283870967696</v>
      </c>
      <c r="AY350">
        <v>99.412661290322603</v>
      </c>
      <c r="AZ350">
        <v>0.100038725806452</v>
      </c>
      <c r="BA350">
        <v>23.420835483870999</v>
      </c>
      <c r="BB350">
        <v>23.828303225806501</v>
      </c>
      <c r="BC350">
        <v>23.822477419354801</v>
      </c>
      <c r="BD350">
        <v>0</v>
      </c>
      <c r="BE350">
        <v>0</v>
      </c>
      <c r="BF350">
        <v>12999.2</v>
      </c>
      <c r="BG350">
        <v>1039.82838709677</v>
      </c>
      <c r="BH350">
        <v>17.9698322580645</v>
      </c>
      <c r="BI350">
        <v>1199.9993548387099</v>
      </c>
      <c r="BJ350">
        <v>0.33001058064516098</v>
      </c>
      <c r="BK350">
        <v>0.33000448387096798</v>
      </c>
      <c r="BL350">
        <v>0.330001516129032</v>
      </c>
      <c r="BM350">
        <v>9.9834748387096807E-3</v>
      </c>
      <c r="BN350">
        <v>26</v>
      </c>
      <c r="BO350">
        <v>17743.1129032258</v>
      </c>
      <c r="BP350">
        <v>1560439127</v>
      </c>
      <c r="BQ350" t="s">
        <v>238</v>
      </c>
      <c r="BR350">
        <v>2</v>
      </c>
      <c r="BS350">
        <v>-0.51400000000000001</v>
      </c>
      <c r="BT350">
        <v>2.4E-2</v>
      </c>
      <c r="BU350">
        <v>400</v>
      </c>
      <c r="BV350">
        <v>19</v>
      </c>
      <c r="BW350">
        <v>0.04</v>
      </c>
      <c r="BX350">
        <v>0.04</v>
      </c>
      <c r="BY350">
        <v>46.540473212188502</v>
      </c>
      <c r="BZ350">
        <v>0.88422099859081404</v>
      </c>
      <c r="CA350">
        <v>0.10464275984910699</v>
      </c>
      <c r="CB350">
        <v>0</v>
      </c>
      <c r="CC350">
        <v>-80.944856097561001</v>
      </c>
      <c r="CD350">
        <v>-1.69812543554025</v>
      </c>
      <c r="CE350">
        <v>0.191767495209479</v>
      </c>
      <c r="CF350">
        <v>0</v>
      </c>
      <c r="CG350">
        <v>3.23672414634146</v>
      </c>
      <c r="CH350">
        <v>1.00622299651555E-2</v>
      </c>
      <c r="CI350">
        <v>1.4902528441710001E-3</v>
      </c>
      <c r="CJ350">
        <v>1</v>
      </c>
      <c r="CK350">
        <v>1</v>
      </c>
      <c r="CL350">
        <v>3</v>
      </c>
      <c r="CM350" t="s">
        <v>255</v>
      </c>
      <c r="CN350">
        <v>1.8608100000000001</v>
      </c>
      <c r="CO350">
        <v>1.8577600000000001</v>
      </c>
      <c r="CP350">
        <v>1.8605</v>
      </c>
      <c r="CQ350">
        <v>1.8533299999999999</v>
      </c>
      <c r="CR350">
        <v>1.85192</v>
      </c>
      <c r="CS350">
        <v>1.85273</v>
      </c>
      <c r="CT350">
        <v>1.8564099999999999</v>
      </c>
      <c r="CU350">
        <v>1.8626499999999999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-0.51400000000000001</v>
      </c>
      <c r="DJ350">
        <v>2.4E-2</v>
      </c>
      <c r="DK350">
        <v>3</v>
      </c>
      <c r="DL350">
        <v>619.24800000000005</v>
      </c>
      <c r="DM350">
        <v>289.34399999999999</v>
      </c>
      <c r="DN350">
        <v>22.9999</v>
      </c>
      <c r="DO350">
        <v>24.494399999999999</v>
      </c>
      <c r="DP350">
        <v>30.0002</v>
      </c>
      <c r="DQ350">
        <v>24.5977</v>
      </c>
      <c r="DR350">
        <v>24.613600000000002</v>
      </c>
      <c r="DS350">
        <v>43.891199999999998</v>
      </c>
      <c r="DT350">
        <v>27.508299999999998</v>
      </c>
      <c r="DU350">
        <v>89.199200000000005</v>
      </c>
      <c r="DV350">
        <v>23</v>
      </c>
      <c r="DW350">
        <v>1120</v>
      </c>
      <c r="DX350">
        <v>19</v>
      </c>
      <c r="DY350">
        <v>101.158</v>
      </c>
      <c r="DZ350">
        <v>105.129</v>
      </c>
    </row>
    <row r="351" spans="1:130" x14ac:dyDescent="0.25">
      <c r="A351">
        <v>335</v>
      </c>
      <c r="B351">
        <v>1560441723</v>
      </c>
      <c r="C351">
        <v>668</v>
      </c>
      <c r="D351" t="s">
        <v>912</v>
      </c>
      <c r="E351" t="s">
        <v>913</v>
      </c>
      <c r="G351">
        <v>1560441712.6612899</v>
      </c>
      <c r="H351">
        <f t="shared" si="145"/>
        <v>1.9863656932331917E-3</v>
      </c>
      <c r="I351">
        <f t="shared" si="146"/>
        <v>46.528308272906024</v>
      </c>
      <c r="J351">
        <f t="shared" si="147"/>
        <v>1023.94741935484</v>
      </c>
      <c r="K351">
        <f t="shared" si="148"/>
        <v>723.4435486059449</v>
      </c>
      <c r="L351">
        <f t="shared" si="149"/>
        <v>71.991627734609395</v>
      </c>
      <c r="M351">
        <f t="shared" si="150"/>
        <v>101.89549906976924</v>
      </c>
      <c r="N351">
        <f t="shared" si="151"/>
        <v>0.26675793968413442</v>
      </c>
      <c r="O351">
        <f t="shared" si="152"/>
        <v>3</v>
      </c>
      <c r="P351">
        <f t="shared" si="153"/>
        <v>0.25540281809344617</v>
      </c>
      <c r="Q351">
        <f t="shared" si="154"/>
        <v>0.16060953520611149</v>
      </c>
      <c r="R351">
        <f t="shared" si="155"/>
        <v>215.02195545407062</v>
      </c>
      <c r="S351">
        <f t="shared" si="156"/>
        <v>24.15910987202188</v>
      </c>
      <c r="T351">
        <f t="shared" si="157"/>
        <v>23.8267064516129</v>
      </c>
      <c r="U351">
        <f t="shared" si="158"/>
        <v>2.9639391095305299</v>
      </c>
      <c r="V351">
        <f t="shared" si="159"/>
        <v>76.405227449649786</v>
      </c>
      <c r="W351">
        <f t="shared" si="160"/>
        <v>2.2101130368020314</v>
      </c>
      <c r="X351">
        <f t="shared" si="161"/>
        <v>2.8926201918035934</v>
      </c>
      <c r="Y351">
        <f t="shared" si="162"/>
        <v>0.75382607272849844</v>
      </c>
      <c r="Z351">
        <f t="shared" si="163"/>
        <v>-87.598727071583752</v>
      </c>
      <c r="AA351">
        <f t="shared" si="164"/>
        <v>-65.392995174191682</v>
      </c>
      <c r="AB351">
        <f t="shared" si="165"/>
        <v>-4.5471852492341718</v>
      </c>
      <c r="AC351">
        <f t="shared" si="166"/>
        <v>57.483047959061025</v>
      </c>
      <c r="AD351">
        <v>0</v>
      </c>
      <c r="AE351">
        <v>0</v>
      </c>
      <c r="AF351">
        <v>3</v>
      </c>
      <c r="AG351">
        <v>6</v>
      </c>
      <c r="AH351">
        <v>1</v>
      </c>
      <c r="AI351">
        <f t="shared" si="167"/>
        <v>1</v>
      </c>
      <c r="AJ351">
        <f t="shared" si="168"/>
        <v>0</v>
      </c>
      <c r="AK351">
        <f t="shared" si="169"/>
        <v>67856.482527619024</v>
      </c>
      <c r="AL351">
        <f t="shared" si="170"/>
        <v>1199.99903225806</v>
      </c>
      <c r="AM351">
        <f t="shared" si="171"/>
        <v>963.36030299912557</v>
      </c>
      <c r="AN351">
        <f t="shared" si="172"/>
        <v>0.80280089991935488</v>
      </c>
      <c r="AO351">
        <f t="shared" si="173"/>
        <v>0.22319993338387101</v>
      </c>
      <c r="AP351">
        <v>10</v>
      </c>
      <c r="AQ351">
        <v>1</v>
      </c>
      <c r="AR351" t="s">
        <v>237</v>
      </c>
      <c r="AS351">
        <v>1560441712.6612899</v>
      </c>
      <c r="AT351">
        <v>1023.94741935484</v>
      </c>
      <c r="AU351">
        <v>1104.87741935484</v>
      </c>
      <c r="AV351">
        <v>22.209416129032299</v>
      </c>
      <c r="AW351">
        <v>18.9726161290323</v>
      </c>
      <c r="AX351">
        <v>600.052419354839</v>
      </c>
      <c r="AY351">
        <v>99.412348387096799</v>
      </c>
      <c r="AZ351">
        <v>0.100084716129032</v>
      </c>
      <c r="BA351">
        <v>23.422387096774202</v>
      </c>
      <c r="BB351">
        <v>23.828258064516099</v>
      </c>
      <c r="BC351">
        <v>23.8251548387097</v>
      </c>
      <c r="BD351">
        <v>0</v>
      </c>
      <c r="BE351">
        <v>0</v>
      </c>
      <c r="BF351">
        <v>12997.8322580645</v>
      </c>
      <c r="BG351">
        <v>1039.82741935484</v>
      </c>
      <c r="BH351">
        <v>18.041412903225801</v>
      </c>
      <c r="BI351">
        <v>1199.99903225806</v>
      </c>
      <c r="BJ351">
        <v>0.33000948387096801</v>
      </c>
      <c r="BK351">
        <v>0.33000499999999999</v>
      </c>
      <c r="BL351">
        <v>0.33000212903225801</v>
      </c>
      <c r="BM351">
        <v>9.9834416129032204E-3</v>
      </c>
      <c r="BN351">
        <v>26</v>
      </c>
      <c r="BO351">
        <v>17743.099999999999</v>
      </c>
      <c r="BP351">
        <v>1560439127</v>
      </c>
      <c r="BQ351" t="s">
        <v>238</v>
      </c>
      <c r="BR351">
        <v>2</v>
      </c>
      <c r="BS351">
        <v>-0.51400000000000001</v>
      </c>
      <c r="BT351">
        <v>2.4E-2</v>
      </c>
      <c r="BU351">
        <v>400</v>
      </c>
      <c r="BV351">
        <v>19</v>
      </c>
      <c r="BW351">
        <v>0.04</v>
      </c>
      <c r="BX351">
        <v>0.04</v>
      </c>
      <c r="BY351">
        <v>46.554737800541403</v>
      </c>
      <c r="BZ351">
        <v>0.62974246986294002</v>
      </c>
      <c r="CA351">
        <v>9.7408947164372803E-2</v>
      </c>
      <c r="CB351">
        <v>1</v>
      </c>
      <c r="CC351">
        <v>-80.956592682926797</v>
      </c>
      <c r="CD351">
        <v>-1.09706968641142</v>
      </c>
      <c r="CE351">
        <v>0.19397207793811799</v>
      </c>
      <c r="CF351">
        <v>0</v>
      </c>
      <c r="CG351">
        <v>3.23678682926829</v>
      </c>
      <c r="CH351">
        <v>1.1610940766550899E-2</v>
      </c>
      <c r="CI351">
        <v>1.5060130518405499E-3</v>
      </c>
      <c r="CJ351">
        <v>1</v>
      </c>
      <c r="CK351">
        <v>2</v>
      </c>
      <c r="CL351">
        <v>3</v>
      </c>
      <c r="CM351" t="s">
        <v>252</v>
      </c>
      <c r="CN351">
        <v>1.8608100000000001</v>
      </c>
      <c r="CO351">
        <v>1.8577600000000001</v>
      </c>
      <c r="CP351">
        <v>1.8605</v>
      </c>
      <c r="CQ351">
        <v>1.8533299999999999</v>
      </c>
      <c r="CR351">
        <v>1.8519000000000001</v>
      </c>
      <c r="CS351">
        <v>1.8527199999999999</v>
      </c>
      <c r="CT351">
        <v>1.8564000000000001</v>
      </c>
      <c r="CU351">
        <v>1.86266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-0.51400000000000001</v>
      </c>
      <c r="DJ351">
        <v>2.4E-2</v>
      </c>
      <c r="DK351">
        <v>3</v>
      </c>
      <c r="DL351">
        <v>619.827</v>
      </c>
      <c r="DM351">
        <v>289.34699999999998</v>
      </c>
      <c r="DN351">
        <v>23.0001</v>
      </c>
      <c r="DO351">
        <v>24.495200000000001</v>
      </c>
      <c r="DP351">
        <v>30.000299999999999</v>
      </c>
      <c r="DQ351">
        <v>24.598500000000001</v>
      </c>
      <c r="DR351">
        <v>24.6143</v>
      </c>
      <c r="DS351">
        <v>43.877299999999998</v>
      </c>
      <c r="DT351">
        <v>27.508299999999998</v>
      </c>
      <c r="DU351">
        <v>89.199200000000005</v>
      </c>
      <c r="DV351">
        <v>23</v>
      </c>
      <c r="DW351">
        <v>1120</v>
      </c>
      <c r="DX351">
        <v>19</v>
      </c>
      <c r="DY351">
        <v>101.158</v>
      </c>
      <c r="DZ351">
        <v>105.13</v>
      </c>
    </row>
    <row r="352" spans="1:130" x14ac:dyDescent="0.25">
      <c r="A352">
        <v>336</v>
      </c>
      <c r="B352">
        <v>1560441725</v>
      </c>
      <c r="C352">
        <v>670</v>
      </c>
      <c r="D352" t="s">
        <v>914</v>
      </c>
      <c r="E352" t="s">
        <v>915</v>
      </c>
      <c r="G352">
        <v>1560441714.6612899</v>
      </c>
      <c r="H352">
        <f t="shared" si="145"/>
        <v>1.9864326676941706E-3</v>
      </c>
      <c r="I352">
        <f t="shared" si="146"/>
        <v>46.370928651702712</v>
      </c>
      <c r="J352">
        <f t="shared" si="147"/>
        <v>1027.2054838709701</v>
      </c>
      <c r="K352">
        <f t="shared" si="148"/>
        <v>727.58669214799158</v>
      </c>
      <c r="L352">
        <f t="shared" si="149"/>
        <v>72.403850061462293</v>
      </c>
      <c r="M352">
        <f t="shared" si="150"/>
        <v>102.21961539309999</v>
      </c>
      <c r="N352">
        <f t="shared" si="151"/>
        <v>0.26671295190285599</v>
      </c>
      <c r="O352">
        <f t="shared" si="152"/>
        <v>3</v>
      </c>
      <c r="P352">
        <f t="shared" si="153"/>
        <v>0.25536157850204699</v>
      </c>
      <c r="Q352">
        <f t="shared" si="154"/>
        <v>0.16058344213575521</v>
      </c>
      <c r="R352">
        <f t="shared" si="155"/>
        <v>215.02214001951572</v>
      </c>
      <c r="S352">
        <f t="shared" si="156"/>
        <v>24.160580239722744</v>
      </c>
      <c r="T352">
        <f t="shared" si="157"/>
        <v>23.827967741935502</v>
      </c>
      <c r="U352">
        <f t="shared" si="158"/>
        <v>2.9641639757638742</v>
      </c>
      <c r="V352">
        <f t="shared" si="159"/>
        <v>76.401126337325451</v>
      </c>
      <c r="W352">
        <f t="shared" si="160"/>
        <v>2.2101926969242562</v>
      </c>
      <c r="X352">
        <f t="shared" si="161"/>
        <v>2.8928797295027255</v>
      </c>
      <c r="Y352">
        <f t="shared" si="162"/>
        <v>0.75397127883961801</v>
      </c>
      <c r="Z352">
        <f t="shared" si="163"/>
        <v>-87.601680645312925</v>
      </c>
      <c r="AA352">
        <f t="shared" si="164"/>
        <v>-65.356474141936403</v>
      </c>
      <c r="AB352">
        <f t="shared" si="165"/>
        <v>-4.5447088735395305</v>
      </c>
      <c r="AC352">
        <f t="shared" si="166"/>
        <v>57.51927635872687</v>
      </c>
      <c r="AD352">
        <v>0</v>
      </c>
      <c r="AE352">
        <v>0</v>
      </c>
      <c r="AF352">
        <v>3</v>
      </c>
      <c r="AG352">
        <v>6</v>
      </c>
      <c r="AH352">
        <v>1</v>
      </c>
      <c r="AI352">
        <f t="shared" si="167"/>
        <v>1</v>
      </c>
      <c r="AJ352">
        <f t="shared" si="168"/>
        <v>0</v>
      </c>
      <c r="AK352">
        <f t="shared" si="169"/>
        <v>67853.219833722585</v>
      </c>
      <c r="AL352">
        <f t="shared" si="170"/>
        <v>1199.9993548387099</v>
      </c>
      <c r="AM352">
        <f t="shared" si="171"/>
        <v>963.36064170905456</v>
      </c>
      <c r="AN352">
        <f t="shared" si="172"/>
        <v>0.80280096637096809</v>
      </c>
      <c r="AO352">
        <f t="shared" si="173"/>
        <v>0.22320004649354852</v>
      </c>
      <c r="AP352">
        <v>10</v>
      </c>
      <c r="AQ352">
        <v>1</v>
      </c>
      <c r="AR352" t="s">
        <v>237</v>
      </c>
      <c r="AS352">
        <v>1560441714.6612899</v>
      </c>
      <c r="AT352">
        <v>1027.2054838709701</v>
      </c>
      <c r="AU352">
        <v>1107.88258064516</v>
      </c>
      <c r="AV352">
        <v>22.210238709677402</v>
      </c>
      <c r="AW352">
        <v>18.973393548387101</v>
      </c>
      <c r="AX352">
        <v>600.06377419354806</v>
      </c>
      <c r="AY352">
        <v>99.412206451612903</v>
      </c>
      <c r="AZ352">
        <v>0.10012773870967701</v>
      </c>
      <c r="BA352">
        <v>23.4238741935484</v>
      </c>
      <c r="BB352">
        <v>23.828841935483901</v>
      </c>
      <c r="BC352">
        <v>23.827093548387101</v>
      </c>
      <c r="BD352">
        <v>0</v>
      </c>
      <c r="BE352">
        <v>0</v>
      </c>
      <c r="BF352">
        <v>12997.229032258099</v>
      </c>
      <c r="BG352">
        <v>1039.8245161290299</v>
      </c>
      <c r="BH352">
        <v>18.098935483870999</v>
      </c>
      <c r="BI352">
        <v>1199.9993548387099</v>
      </c>
      <c r="BJ352">
        <v>0.330008225806452</v>
      </c>
      <c r="BK352">
        <v>0.33000516129032298</v>
      </c>
      <c r="BL352">
        <v>0.33000332258064502</v>
      </c>
      <c r="BM352">
        <v>9.9834041935483904E-3</v>
      </c>
      <c r="BN352">
        <v>26</v>
      </c>
      <c r="BO352">
        <v>17743.0935483871</v>
      </c>
      <c r="BP352">
        <v>1560439127</v>
      </c>
      <c r="BQ352" t="s">
        <v>238</v>
      </c>
      <c r="BR352">
        <v>2</v>
      </c>
      <c r="BS352">
        <v>-0.51400000000000001</v>
      </c>
      <c r="BT352">
        <v>2.4E-2</v>
      </c>
      <c r="BU352">
        <v>400</v>
      </c>
      <c r="BV352">
        <v>19</v>
      </c>
      <c r="BW352">
        <v>0.04</v>
      </c>
      <c r="BX352">
        <v>0.04</v>
      </c>
      <c r="BY352">
        <v>46.4870973579457</v>
      </c>
      <c r="BZ352">
        <v>-0.70682785520244196</v>
      </c>
      <c r="CA352">
        <v>0.27019039243626503</v>
      </c>
      <c r="CB352">
        <v>0</v>
      </c>
      <c r="CC352">
        <v>-80.797878048780504</v>
      </c>
      <c r="CD352">
        <v>1.9562257839714701</v>
      </c>
      <c r="CE352">
        <v>0.59883553526709798</v>
      </c>
      <c r="CF352">
        <v>0</v>
      </c>
      <c r="CG352">
        <v>3.2368273170731698</v>
      </c>
      <c r="CH352">
        <v>8.3866202090554908E-3</v>
      </c>
      <c r="CI352">
        <v>1.48175904757634E-3</v>
      </c>
      <c r="CJ352">
        <v>1</v>
      </c>
      <c r="CK352">
        <v>1</v>
      </c>
      <c r="CL352">
        <v>3</v>
      </c>
      <c r="CM352" t="s">
        <v>255</v>
      </c>
      <c r="CN352">
        <v>1.8608199999999999</v>
      </c>
      <c r="CO352">
        <v>1.8577600000000001</v>
      </c>
      <c r="CP352">
        <v>1.8605100000000001</v>
      </c>
      <c r="CQ352">
        <v>1.8533299999999999</v>
      </c>
      <c r="CR352">
        <v>1.8519000000000001</v>
      </c>
      <c r="CS352">
        <v>1.8527199999999999</v>
      </c>
      <c r="CT352">
        <v>1.85639</v>
      </c>
      <c r="CU352">
        <v>1.86266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-0.51400000000000001</v>
      </c>
      <c r="DJ352">
        <v>2.4E-2</v>
      </c>
      <c r="DK352">
        <v>3</v>
      </c>
      <c r="DL352">
        <v>619.60299999999995</v>
      </c>
      <c r="DM352">
        <v>289.45299999999997</v>
      </c>
      <c r="DN352">
        <v>23.000399999999999</v>
      </c>
      <c r="DO352">
        <v>24.496200000000002</v>
      </c>
      <c r="DP352">
        <v>30.0002</v>
      </c>
      <c r="DQ352">
        <v>24.599499999999999</v>
      </c>
      <c r="DR352">
        <v>24.615300000000001</v>
      </c>
      <c r="DS352">
        <v>43.872300000000003</v>
      </c>
      <c r="DT352">
        <v>27.508299999999998</v>
      </c>
      <c r="DU352">
        <v>89.199200000000005</v>
      </c>
      <c r="DV352">
        <v>23</v>
      </c>
      <c r="DW352">
        <v>1120</v>
      </c>
      <c r="DX352">
        <v>19</v>
      </c>
      <c r="DY352">
        <v>101.157</v>
      </c>
      <c r="DZ352">
        <v>105.13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2019-06-12T12:04:11Z</dcterms:created>
  <dcterms:modified xsi:type="dcterms:W3CDTF">2019-06-13T13:55:58Z</dcterms:modified>
</cp:coreProperties>
</file>